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<sst xmlns="http://schemas.openxmlformats.org/spreadsheetml/2006/main" count="3259" uniqueCount="815">
  <si>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</si>
  <si>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</si>
  <si>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</si>
  <si>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</si>
  <si>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</si>
  <si>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</si>
  <si>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</si>
  <si>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</si>
  <si>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</si>
  <si>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</si>
  <si>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</si>
  <si>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</si>
  <si>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</si>
  <si>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</si>
  <si>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</si>
  <si>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</si>
  <si>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</si>
  <si>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</si>
  <si>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</si>
  <si>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</si>
  <si>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</si>
  <si>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</si>
  <si>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</si>
  <si>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</si>
  <si>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</si>
  <si>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</si>
  <si>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</si>
  <si>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</si>
  <si>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</si>
  <si>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</si>
  <si>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</si>
  <si>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</si>
  <si>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</si>
  <si>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</si>
  <si>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</si>
  <si>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</si>
  <si>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</si>
  <si>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</si>
  <si>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</si>
  <si>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</si>
  <si>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</si>
  <si>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</si>
  <si>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</si>
  <si>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</si>
  <si>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</si>
  <si>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</si>
  <si>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</si>
  <si>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</si>
  <si>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</si>
  <si>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</si>
  <si>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</si>
  <si>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</si>
  <si>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</si>
  <si>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</si>
  <si>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</si>
  <si>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</si>
  <si>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</si>
  <si>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</si>
  <si>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</si>
  <si>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</si>
  <si>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</si>
  <si>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</si>
  <si>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</si>
  <si>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</si>
  <si>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</si>
  <si>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</si>
  <si>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</si>
  <si>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</si>
  <si>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</si>
  <si>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</si>
  <si>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</si>
  <si>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</si>
  <si>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</si>
  <si>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</si>
  <si>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</si>
  <si>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</si>
  <si>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</si>
  <si>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</si>
  <si>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</si>
  <si>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</si>
  <si>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</si>
  <si>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</si>
  <si>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</si>
  <si>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</si>
  <si>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</si>
  <si>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</si>
  <si>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</si>
  <si>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</si>
  <si>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</si>
  <si>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</si>
  <si>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</si>
  <si>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</si>
  <si>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</si>
  <si>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</si>
  <si>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</si>
  <si>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</si>
  <si>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</si>
  <si>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</si>
  <si>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</si>
  <si>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</si>
  <si>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</si>
  <si>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</si>
  <si>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</si>
  <si>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</si>
  <si>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</si>
  <si>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</si>
  <si>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</si>
  <si>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</si>
  <si>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</si>
  <si>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</si>
  <si>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</si>
  <si>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</si>
  <si>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</si>
  <si>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</si>
  <si>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</si>
  <si>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</si>
  <si>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</si>
  <si>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</si>
  <si>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</si>
  <si>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</si>
  <si>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</si>
  <si>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</si>
  <si>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</si>
  <si>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</si>
  <si>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</si>
  <si>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</si>
  <si>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</si>
  <si>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</si>
  <si>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</si>
  <si>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</si>
  <si>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</si>
  <si>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</si>
  <si>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</si>
  <si>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</si>
  <si>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</si>
  <si>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</si>
  <si>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</si>
  <si>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</si>
  <si>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</si>
  <si>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</si>
  <si>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</si>
  <si>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</si>
  <si>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</si>
  <si>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</si>
  <si>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</si>
  <si>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</si>
  <si>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</si>
  <si>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</si>
  <si>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</si>
  <si>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</si>
  <si>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</si>
  <si>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</si>
  <si>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</si>
  <si>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</si>
  <si>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</si>
  <si>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</si>
  <si>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</si>
  <si>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</si>
  <si>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</si>
  <si>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</si>
  <si>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</si>
  <si>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</si>
  <si>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</si>
  <si>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</si>
  <si>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</si>
  <si>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</si>
  <si>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</si>
  <si>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</si>
  <si>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</si>
  <si>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</si>
  <si>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</si>
  <si>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</si>
  <si>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</si>
  <si>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</si>
  <si>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</si>
  <si>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</si>
  <si>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</si>
  <si>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</si>
  <si>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</si>
  <si>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</si>
  <si>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</si>
  <si>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</si>
  <si>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</si>
  <si>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</si>
  <si>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</si>
  <si>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</si>
  <si>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</si>
  <si>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</si>
  <si>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</si>
  <si>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</si>
  <si>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</si>
  <si>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</si>
  <si>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</si>
  <si>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</si>
  <si>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</si>
  <si>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</si>
  <si>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</si>
  <si>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</si>
  <si>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</si>
  <si>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</si>
  <si>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</si>
  <si>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</si>
  <si>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</si>
  <si>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</si>
  <si>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</si>
  <si>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</si>
  <si>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</si>
  <si>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</si>
  <si>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</si>
  <si>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</si>
  <si>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</si>
  <si>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</si>
  <si>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</si>
  <si>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</si>
  <si>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</si>
  <si>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</si>
  <si>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</si>
  <si>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</si>
  <si>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</si>
  <si>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</si>
  <si>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</si>
  <si>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</si>
  <si>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</si>
  <si>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</si>
  <si>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</si>
  <si>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</si>
  <si>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</si>
  <si>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</si>
  <si>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</si>
  <si>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</si>
  <si>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</si>
  <si>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</si>
  <si>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</si>
  <si>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</si>
  <si>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</si>
  <si>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</si>
  <si>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</si>
  <si>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</si>
  <si>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</si>
  <si>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</si>
  <si>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</si>
  <si>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</si>
  <si>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</si>
  <si>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</si>
  <si>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</si>
  <si>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</si>
  <si>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</si>
  <si>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</si>
  <si>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</si>
  <si>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</si>
  <si>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</si>
  <si>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</si>
  <si>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</si>
  <si>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</si>
  <si>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</si>
  <si>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</si>
  <si>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</si>
  <si>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</si>
  <si>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</si>
  <si>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</si>
  <si>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</si>
  <si>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</si>
  <si>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</si>
  <si>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</si>
  <si>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</si>
  <si>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</si>
  <si>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</si>
  <si>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</si>
  <si>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</si>
  <si>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</si>
  <si>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</si>
  <si>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</si>
  <si>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</si>
  <si>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</si>
  <si>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</si>
  <si>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</si>
  <si>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</si>
  <si>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</si>
  <si>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</si>
  <si>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</si>
  <si>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</si>
  <si>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</si>
  <si>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</si>
  <si>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</si>
  <si>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</si>
  <si>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</si>
  <si>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</si>
  <si>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</si>
  <si>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</si>
  <si>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</si>
  <si>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</si>
  <si>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</si>
  <si>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</si>
  <si>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</si>
  <si>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</si>
  <si>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</si>
  <si>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</si>
  <si>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</si>
  <si>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</si>
  <si>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</si>
  <si>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</si>
  <si>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</si>
  <si>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</si>
  <si>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</si>
  <si>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</si>
  <si>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</si>
  <si>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</si>
  <si>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</si>
  <si>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</si>
  <si>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</si>
  <si>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</si>
  <si>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</si>
  <si>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</si>
  <si>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</si>
  <si>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</si>
  <si>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</si>
  <si>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</si>
  <si>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</si>
  <si>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</si>
  <si>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</si>
  <si>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</si>
  <si>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</si>
  <si>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</si>
  <si>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</si>
  <si>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</si>
  <si>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</si>
  <si>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</si>
  <si>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</si>
  <si>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</si>
  <si>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</si>
  <si>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</si>
  <si>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</si>
  <si>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</si>
  <si>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</si>
  <si>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</si>
  <si>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</si>
  <si>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</si>
  <si>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</si>
  <si>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</si>
  <si>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</si>
  <si>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</si>
  <si>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</si>
  <si>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</si>
  <si>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</si>
  <si>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</si>
  <si>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</si>
  <si>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</si>
  <si>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</si>
  <si>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</si>
  <si>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</si>
  <si>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</si>
  <si>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</si>
  <si>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</si>
  <si>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</si>
  <si>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</si>
  <si>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</si>
  <si>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</si>
  <si>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</si>
  <si>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</si>
  <si>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</si>
  <si>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</si>
  <si>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</si>
  <si>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</si>
  <si>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</si>
  <si>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</si>
  <si>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</si>
  <si>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</si>
  <si>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</si>
  <si>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</si>
  <si>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</si>
  <si>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</si>
  <si>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</si>
  <si>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</si>
  <si>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</si>
  <si>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</si>
  <si>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</si>
  <si>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</si>
  <si>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</si>
  <si>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</si>
  <si>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</si>
  <si>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</si>
  <si>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</si>
  <si>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</si>
  <si>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</si>
  <si>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</si>
  <si>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</si>
  <si>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</si>
  <si>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</si>
  <si>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</si>
  <si>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</si>
  <si>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</si>
  <si>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</si>
  <si>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</si>
  <si>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</si>
  <si>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</si>
  <si>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</si>
  <si>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</si>
  <si>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</si>
  <si>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</si>
  <si>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</si>
  <si>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</si>
  <si>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</si>
  <si>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</si>
  <si>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</si>
  <si>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</si>
  <si>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</si>
  <si>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</si>
  <si>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</si>
  <si>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</si>
  <si>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</si>
  <si>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</si>
  <si>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</si>
  <si>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</si>
  <si>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</si>
  <si>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</si>
  <si>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</si>
  <si>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</si>
  <si>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</si>
  <si>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</si>
  <si>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</si>
  <si>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</si>
  <si>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</si>
  <si>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</si>
  <si>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</si>
  <si>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</si>
  <si>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</si>
  <si>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</si>
  <si>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</si>
  <si>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</si>
  <si>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</si>
  <si>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</si>
  <si>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</si>
  <si>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</si>
  <si>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</si>
  <si>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</si>
  <si>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</si>
  <si>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</si>
  <si>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</si>
  <si>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</si>
  <si>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</si>
  <si>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</si>
  <si>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</si>
  <si>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</si>
  <si>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</si>
  <si>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</si>
  <si>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</si>
  <si>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</si>
  <si>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</si>
  <si>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</si>
  <si>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</si>
  <si>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</si>
  <si>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</si>
  <si>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</si>
  <si>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</si>
  <si>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</si>
  <si>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</si>
  <si>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</si>
  <si>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</si>
  <si>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</si>
  <si>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</si>
  <si>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</si>
  <si>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</si>
  <si>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</si>
  <si>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</si>
  <si>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</si>
  <si>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</si>
  <si>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</si>
  <si>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</si>
  <si>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</si>
  <si>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</si>
  <si>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</si>
  <si>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</si>
  <si>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</si>
  <si>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</si>
  <si>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</si>
  <si>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</si>
  <si>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</si>
  <si>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</si>
  <si>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</si>
  <si>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</si>
  <si>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</si>
  <si>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</si>
  <si>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</si>
  <si>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</si>
  <si>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</si>
  <si>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</si>
  <si>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</si>
  <si>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</si>
  <si>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</si>
  <si>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</si>
  <si>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</si>
  <si>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</si>
  <si>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</si>
  <si>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</si>
  <si>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</si>
  <si>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</si>
  <si>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</si>
  <si>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</si>
  <si>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</si>
  <si>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</si>
  <si>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</si>
  <si>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</si>
  <si>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</si>
  <si>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</si>
  <si>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</si>
  <si>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</si>
  <si>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</si>
  <si>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</si>
  <si>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</si>
  <si>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</si>
  <si>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</si>
  <si>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</si>
  <si>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</si>
  <si>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</si>
  <si>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</si>
  <si>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</si>
  <si>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</si>
  <si>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</si>
  <si>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</si>
  <si>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</si>
  <si>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</si>
  <si>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</si>
  <si>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</si>
  <si>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</si>
  <si>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</si>
  <si>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</si>
  <si>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</si>
  <si>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</si>
  <si>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</si>
  <si>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</si>
  <si>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</si>
  <si>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</si>
  <si>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</si>
  <si>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</si>
  <si>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</si>
  <si>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</si>
  <si>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</si>
  <si>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</si>
  <si>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</si>
  <si>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</si>
  <si>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</si>
  <si>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</si>
  <si>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</si>
  <si>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</si>
  <si>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</si>
  <si>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</si>
  <si>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</si>
  <si>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</si>
  <si>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</si>
  <si>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</si>
  <si>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</si>
  <si>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</si>
  <si>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</si>
  <si>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</si>
  <si>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</si>
  <si>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</si>
  <si>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</si>
  <si>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</si>
  <si>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</si>
  <si>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</si>
  <si>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</si>
  <si>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</si>
  <si>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</si>
  <si>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</si>
  <si>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</si>
  <si>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</si>
  <si>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</si>
  <si>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</si>
  <si>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</si>
  <si>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</si>
  <si>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</si>
  <si>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</si>
  <si>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</si>
  <si>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</si>
  <si>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</si>
  <si>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</si>
  <si>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</si>
  <si>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</si>
  <si>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</si>
  <si>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</si>
  <si>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</si>
  <si>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</si>
  <si>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</si>
  <si>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</si>
  <si>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</si>
  <si>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</si>
  <si>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</si>
  <si>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</si>
  <si>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</si>
  <si>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</si>
  <si>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</si>
  <si>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</si>
  <si>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</si>
  <si>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</si>
  <si>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</si>
  <si>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</si>
  <si>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</si>
  <si>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</si>
  <si>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</si>
  <si>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</si>
  <si>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</si>
  <si>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</si>
  <si>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</si>
  <si>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</si>
  <si>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</si>
  <si>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</si>
  <si>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</si>
  <si>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</si>
  <si>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</si>
  <si>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</si>
  <si>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</si>
  <si>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</si>
  <si>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</si>
  <si>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</si>
  <si>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</si>
  <si>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</si>
  <si>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</si>
  <si>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</si>
  <si>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</si>
  <si>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</si>
  <si>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</si>
  <si>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</si>
  <si>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</si>
  <si>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</si>
  <si>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</si>
  <si>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</si>
  <si>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</si>
  <si>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</si>
  <si>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</si>
  <si>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</si>
  <si>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</si>
  <si>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</si>
  <si>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</si>
  <si>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</si>
  <si>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</si>
  <si>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</si>
  <si>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</si>
  <si>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</si>
  <si>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</si>
  <si>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</si>
  <si>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</si>
  <si>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</si>
  <si>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</si>
  <si>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</si>
  <si>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</si>
  <si>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</si>
  <si>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</si>
  <si>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</si>
  <si>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</si>
  <si>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</si>
  <si>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</si>
  <si>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</si>
  <si>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</si>
  <si>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</si>
  <si>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</si>
  <si>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</si>
  <si>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</si>
  <si>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</si>
  <si>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</si>
  <si>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</si>
  <si>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</si>
  <si>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</si>
  <si>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</si>
  <si>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</si>
  <si>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</si>
  <si>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</si>
  <si>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</si>
  <si>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</si>
  <si>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</si>
  <si>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</si>
  <si>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</si>
  <si>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</si>
  <si>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</si>
  <si>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</si>
  <si>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</si>
  <si>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</si>
  <si>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</si>
  <si>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</si>
  <si>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</si>
  <si>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</si>
  <si>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</si>
  <si>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</si>
  <si>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</si>
  <si>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</si>
  <si>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</si>
  <si>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</si>
  <si>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</si>
  <si>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</si>
  <si>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</si>
  <si>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</si>
  <si>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</si>
  <si>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</si>
  <si>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</si>
  <si>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</si>
  <si>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</si>
  <si>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</si>
  <si>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</si>
  <si>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</si>
  <si>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</si>
  <si>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</si>
  <si>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</si>
  <si>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</si>
  <si>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</si>
  <si>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</si>
  <si>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</si>
  <si>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</si>
  <si>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</si>
  <si>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</si>
  <si>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</si>
  <si>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</si>
  <si>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</si>
  <si>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</si>
  <si>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</si>
  <si>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障害者自立支援給付</t>
    <rPh sb="0" eb="3">
      <t>ショウガイシャ</t>
    </rPh>
    <rPh sb="3" eb="9">
      <t>ジリツシエンキュウフ</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</si>
  <si>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</si>
  <si>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</si>
  <si>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</si>
  <si>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竹内　尚也</t>
    <rPh sb="0" eb="2">
      <t>タケウチ</t>
    </rPh>
    <rPh sb="3" eb="5">
      <t>ナオヤ</t>
    </rPh>
    <phoneticPr fontId="5"/>
  </si>
  <si>
    <t>○</t>
  </si>
  <si>
    <t>障害者の日常生活及び社会生活を総合的に支援するための法律第95条第1項、第2項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6" eb="37">
      <t>ダイ</t>
    </rPh>
    <rPh sb="38" eb="39">
      <t>コウ</t>
    </rPh>
    <phoneticPr fontId="5"/>
  </si>
  <si>
    <t>「障害者の自立支援給付費の国庫負担について」等</t>
    <rPh sb="1" eb="4">
      <t>ショウガイシャ</t>
    </rPh>
    <rPh sb="5" eb="11">
      <t>ジリツシエンキュウフ</t>
    </rPh>
    <rPh sb="11" eb="12">
      <t>ヒ</t>
    </rPh>
    <rPh sb="13" eb="15">
      <t>コッコ</t>
    </rPh>
    <rPh sb="15" eb="17">
      <t>フタン</t>
    </rPh>
    <rPh sb="22" eb="23">
      <t>トウ</t>
    </rPh>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</si>
  <si>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</si>
  <si>
    <t>-</t>
  </si>
  <si>
    <t>障害者自立支援給付費負担金</t>
    <rPh sb="0" eb="3">
      <t>ショウガイシャ</t>
    </rPh>
    <rPh sb="3" eb="10">
      <t>ジリツシエンキュウフヒ</t>
    </rPh>
    <rPh sb="10" eb="13">
      <t>フタンキン</t>
    </rPh>
    <phoneticPr fontId="5"/>
  </si>
  <si>
    <t>障害者医療負担金</t>
    <rPh sb="0" eb="3">
      <t>ショウガイシャ</t>
    </rPh>
    <rPh sb="3" eb="5">
      <t>イリョウ</t>
    </rPh>
    <rPh sb="5" eb="7">
      <t>フタン</t>
    </rPh>
    <rPh sb="7" eb="8">
      <t>キン</t>
    </rPh>
    <phoneticPr fontId="5"/>
  </si>
  <si>
    <t>前年度以上の利用者数</t>
  </si>
  <si>
    <t>サービス実利用者数（国保連データによる3月サービス提供分）</t>
  </si>
  <si>
    <t>万人</t>
    <rPh sb="0" eb="2">
      <t>マンニン</t>
    </rPh>
    <phoneticPr fontId="5"/>
  </si>
  <si>
    <t>百万円</t>
    <rPh sb="0" eb="3">
      <t>ヒャクマンエン</t>
    </rPh>
    <phoneticPr fontId="5"/>
  </si>
  <si>
    <t>百万円/百万人</t>
    <rPh sb="0" eb="2">
      <t>ヒャクマン</t>
    </rPh>
    <rPh sb="2" eb="3">
      <t>エン</t>
    </rPh>
    <rPh sb="4" eb="6">
      <t>ヒャクマン</t>
    </rPh>
    <rPh sb="6" eb="7">
      <t>ニン</t>
    </rPh>
    <phoneticPr fontId="5"/>
  </si>
  <si>
    <t>　　　Ｘ/Ｙ</t>
  </si>
  <si>
    <t>施策大目標１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</si>
  <si>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</si>
  <si>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t>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</si>
  <si>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</si>
  <si>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</si>
  <si>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</si>
  <si>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t>
  </si>
  <si>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</si>
  <si>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</si>
  <si>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</si>
  <si>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</si>
  <si>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t>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</si>
  <si>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</si>
  <si>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無</t>
  </si>
  <si>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</si>
  <si>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</si>
  <si>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地域生活支援事業等</t>
    <rPh sb="0" eb="2">
      <t>チイキ</t>
    </rPh>
    <rPh sb="2" eb="4">
      <t>セイカツ</t>
    </rPh>
    <rPh sb="4" eb="6">
      <t>シエン</t>
    </rPh>
    <rPh sb="6" eb="8">
      <t>ジギョウ</t>
    </rPh>
    <rPh sb="8" eb="9">
      <t>トウ</t>
    </rPh>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</si>
  <si>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</si>
  <si>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435</t>
    <phoneticPr fontId="5"/>
  </si>
  <si>
    <t>383</t>
    <phoneticPr fontId="5"/>
  </si>
  <si>
    <t>747</t>
    <phoneticPr fontId="5"/>
  </si>
  <si>
    <t>761</t>
  </si>
  <si>
    <t>761</t>
    <phoneticPr fontId="5"/>
  </si>
  <si>
    <t>728</t>
    <phoneticPr fontId="5"/>
  </si>
  <si>
    <t>729</t>
    <phoneticPr fontId="5"/>
  </si>
  <si>
    <t>0726</t>
    <phoneticPr fontId="5"/>
  </si>
  <si>
    <t>-</t>
    <phoneticPr fontId="5"/>
  </si>
  <si>
    <t>2,224,458百
万円/
10,598,262人</t>
    <rPh sb="9" eb="10">
      <t>モモ</t>
    </rPh>
    <rPh sb="11" eb="12">
      <t>マン</t>
    </rPh>
    <rPh sb="12" eb="13">
      <t>エン</t>
    </rPh>
    <rPh sb="25" eb="26">
      <t>ニン</t>
    </rPh>
    <phoneticPr fontId="5"/>
  </si>
  <si>
    <t>2,113,949百万円 /
10,132,057人</t>
    <phoneticPr fontId="5"/>
  </si>
  <si>
    <t>2,337,681百
万円/
10,817,459人</t>
    <rPh sb="9" eb="10">
      <t>モモ</t>
    </rPh>
    <rPh sb="11" eb="12">
      <t>マン</t>
    </rPh>
    <rPh sb="12" eb="13">
      <t>エン</t>
    </rPh>
    <rPh sb="25" eb="26">
      <t>ニン</t>
    </rPh>
    <phoneticPr fontId="5"/>
  </si>
  <si>
    <t xml:space="preserve">- </t>
    <phoneticPr fontId="5"/>
  </si>
  <si>
    <t>　　</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</si>
  <si>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</si>
  <si>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</si>
  <si>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</si>
  <si>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</si>
  <si>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</si>
  <si>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</si>
  <si>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</si>
  <si>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助成金</t>
    <rPh sb="0" eb="3">
      <t>ジョセイキン</t>
    </rPh>
    <phoneticPr fontId="5"/>
  </si>
  <si>
    <t>障害福祉サービス費等</t>
    <rPh sb="0" eb="4">
      <t>ショウガイフクシ</t>
    </rPh>
    <rPh sb="8" eb="9">
      <t>ヒ</t>
    </rPh>
    <rPh sb="9" eb="10">
      <t>トウ</t>
    </rPh>
    <phoneticPr fontId="5"/>
  </si>
  <si>
    <t>相談給付費等</t>
    <rPh sb="0" eb="5">
      <t>ソウダンキュウフヒ</t>
    </rPh>
    <rPh sb="5" eb="6">
      <t>トウ</t>
    </rPh>
    <phoneticPr fontId="5"/>
  </si>
  <si>
    <t>補装具費等</t>
    <rPh sb="0" eb="3">
      <t>ホソウグ</t>
    </rPh>
    <rPh sb="3" eb="4">
      <t>ヒ</t>
    </rPh>
    <rPh sb="4" eb="5">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</si>
  <si>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</si>
  <si>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・介護・訓練等給付費
・相談支援給付費
・療養介護給付費
・補装具費の給付費</t>
    <phoneticPr fontId="5"/>
  </si>
  <si>
    <t>A.大阪府</t>
    <rPh sb="2" eb="5">
      <t>オオサカフ</t>
    </rPh>
    <phoneticPr fontId="5"/>
  </si>
  <si>
    <t>B.大阪市</t>
    <rPh sb="2" eb="5">
      <t>オオサカシ</t>
    </rPh>
    <phoneticPr fontId="5"/>
  </si>
  <si>
    <t>大阪府</t>
    <rPh sb="0" eb="3">
      <t>オオサカフ</t>
    </rPh>
    <phoneticPr fontId="5"/>
  </si>
  <si>
    <t>補助金等交付</t>
  </si>
  <si>
    <t>東京都</t>
    <rPh sb="0" eb="3">
      <t>トウキョウト</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</si>
  <si>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</si>
  <si>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</si>
  <si>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</si>
  <si>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</si>
  <si>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埼玉県</t>
    <rPh sb="0" eb="3">
      <t>サイタマケン</t>
    </rPh>
    <phoneticPr fontId="5"/>
  </si>
  <si>
    <t>兵庫県</t>
    <rPh sb="0" eb="3">
      <t>ヒョウゴケン</t>
    </rPh>
    <phoneticPr fontId="5"/>
  </si>
  <si>
    <t>千葉県</t>
    <rPh sb="0" eb="3">
      <t>チバケン</t>
    </rPh>
    <phoneticPr fontId="5"/>
  </si>
  <si>
    <t>静岡県</t>
    <rPh sb="0" eb="2">
      <t>シズオカ</t>
    </rPh>
    <rPh sb="2" eb="3">
      <t>ケン</t>
    </rPh>
    <phoneticPr fontId="5"/>
  </si>
  <si>
    <t>大阪市</t>
    <rPh sb="0" eb="3">
      <t>オオサカシ</t>
    </rPh>
    <phoneticPr fontId="5"/>
  </si>
  <si>
    <t>堺市</t>
    <rPh sb="0" eb="2">
      <t>サカイシ</t>
    </rPh>
    <phoneticPr fontId="5"/>
  </si>
  <si>
    <t>東大阪市</t>
    <rPh sb="0" eb="4">
      <t>ヒガシオオサカシ</t>
    </rPh>
    <phoneticPr fontId="5"/>
  </si>
  <si>
    <t>豊中市</t>
    <rPh sb="0" eb="3">
      <t>トヨナカシ</t>
    </rPh>
    <phoneticPr fontId="5"/>
  </si>
  <si>
    <t>吹田市</t>
    <rPh sb="0" eb="3">
      <t>スイタシ</t>
    </rPh>
    <phoneticPr fontId="5"/>
  </si>
  <si>
    <t>枚方市</t>
    <rPh sb="0" eb="3">
      <t>ヒラカタシ</t>
    </rPh>
    <phoneticPr fontId="5"/>
  </si>
  <si>
    <t>高槻市</t>
    <rPh sb="0" eb="3">
      <t>タカツキシ</t>
    </rPh>
    <phoneticPr fontId="5"/>
  </si>
  <si>
    <t>八尾市</t>
    <rPh sb="0" eb="3">
      <t>ヤオシ</t>
    </rPh>
    <phoneticPr fontId="5"/>
  </si>
  <si>
    <t>寝屋川市</t>
    <rPh sb="0" eb="4">
      <t>ネヤガワシ</t>
    </rPh>
    <phoneticPr fontId="5"/>
  </si>
  <si>
    <t>茨木市</t>
    <rPh sb="0" eb="2">
      <t>イバラキ</t>
    </rPh>
    <rPh sb="2" eb="3">
      <t>シ</t>
    </rPh>
    <phoneticPr fontId="5"/>
  </si>
  <si>
    <t>厚労</t>
  </si>
  <si>
    <t>障害者自立支援給付費は、市区町村の支給決定数、利用者のサービス利用回数により決まるものであるため、定量的な目標を定めることはできない。</t>
    <phoneticPr fontId="5"/>
  </si>
  <si>
    <t>-</t>
    <phoneticPr fontId="5"/>
  </si>
  <si>
    <t>障害者の日常生活及び社会生活を総合的に支援するための法律に基づき、障害者等が自立した日常生活及び社会生活を営むことができるよう障害福祉サービスを計画的に確保する。平成30～令和2年度においては、サービス利用者数等の伸びを勘案し必要な予定を確保した。</t>
    <rPh sb="81" eb="83">
      <t>ヘイセイ</t>
    </rPh>
    <rPh sb="86" eb="88">
      <t>レイワ</t>
    </rPh>
    <phoneticPr fontId="5"/>
  </si>
  <si>
    <t>引き続き必要な予算額を確保し、適正な執行に努めること。</t>
    <phoneticPr fontId="5"/>
  </si>
  <si>
    <t>予算額が大きな事業であり、複数の事業内容から構成されている事から、点検のためには、各事業毎に活動指標と予算執行状況で点検した方が良い。
現状の単位当たりコストの事業費と人数が何を示すのかわかりずらいので、前期コメントも踏まえ分かりやすい指標で見直した方が良い。(栗原　美津枝)</t>
    <phoneticPr fontId="5"/>
  </si>
  <si>
    <t>X：障害福祉サービス提供に係る総費用額（百万円）／Y:障害福祉サービス利用者数（人）　　　　　　　　　　　　　　</t>
    <rPh sb="2" eb="6">
      <t>ショウガイフクシ</t>
    </rPh>
    <rPh sb="10" eb="12">
      <t>テイキョウ</t>
    </rPh>
    <rPh sb="13" eb="14">
      <t>カカ</t>
    </rPh>
    <rPh sb="27" eb="31">
      <t>ショウガイフクシ</t>
    </rPh>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</si>
  <si>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</si>
  <si>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t>
    <phoneticPr fontId="5"/>
  </si>
  <si>
    <t>介護給付・訓練等給付費の執行額</t>
    <rPh sb="12" eb="14">
      <t>シッコウ</t>
    </rPh>
    <rPh sb="14" eb="15">
      <t>ガク</t>
    </rPh>
    <phoneticPr fontId="5"/>
  </si>
  <si>
    <t>相談支援給付費等の執行額</t>
    <rPh sb="9" eb="11">
      <t>シッコウ</t>
    </rPh>
    <rPh sb="11" eb="12">
      <t>ガク</t>
    </rPh>
    <phoneticPr fontId="5"/>
  </si>
  <si>
    <t>補装具費の執行額</t>
    <rPh sb="5" eb="8">
      <t>シッコウガク</t>
    </rPh>
    <phoneticPr fontId="5"/>
  </si>
  <si>
    <t>療養介護医療費の執行額</t>
    <rPh sb="8" eb="11">
      <t>シッコウガク</t>
    </rPh>
    <phoneticPr fontId="5"/>
  </si>
  <si>
    <t>障害者自立支援給付費国庫負担金を適切に交付することにより、障害者が自立した日常生活及び社会生活を営むことに寄与することを見込んでいる。</t>
    <rPh sb="0" eb="2">
      <t>ショウガイ</t>
    </rPh>
    <rPh sb="2" eb="3">
      <t>シャ</t>
    </rPh>
    <phoneticPr fontId="5"/>
  </si>
  <si>
    <t>-</t>
    <phoneticPr fontId="5"/>
  </si>
  <si>
    <t>ご指摘の通り各事業毎の活動指標を記載。
ご指摘を踏まえ単位当たりコストの内容を具体的に記載。</t>
    <rPh sb="1" eb="3">
      <t>シテキ</t>
    </rPh>
    <rPh sb="4" eb="5">
      <t>トオ</t>
    </rPh>
    <rPh sb="6" eb="7">
      <t>カク</t>
    </rPh>
    <rPh sb="7" eb="9">
      <t>ジギョウ</t>
    </rPh>
    <rPh sb="9" eb="10">
      <t>ゴト</t>
    </rPh>
    <rPh sb="11" eb="13">
      <t>カツドウ</t>
    </rPh>
    <rPh sb="13" eb="15">
      <t>シヒョウ</t>
    </rPh>
    <rPh sb="16" eb="18">
      <t>キサイ</t>
    </rPh>
    <rPh sb="21" eb="23">
      <t>シテキ</t>
    </rPh>
    <rPh sb="24" eb="25">
      <t>フ</t>
    </rPh>
    <rPh sb="27" eb="29">
      <t>タンイ</t>
    </rPh>
    <rPh sb="29" eb="30">
      <t>ア</t>
    </rPh>
    <rPh sb="36" eb="38">
      <t>ナイヨウ</t>
    </rPh>
    <rPh sb="39" eb="42">
      <t>グタイテキ</t>
    </rPh>
    <rPh sb="43" eb="45">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</si>
</sst>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750</xdr:row>
      <xdr:rowOff>25853</xdr:rowOff>
    </xdr:from>
    <xdr:to>
      <xdr:col>37</xdr:col>
      <xdr:colOff>149225</xdr:colOff>
      <xdr:row>752</xdr:row>
      <xdr:rowOff>66674</xdr:rowOff>
    </xdr:to>
    <xdr:sp macro="" textlink="">
      <xdr:nvSpPr>
        <xdr:cNvPr id="2" name="正方形/長方形 1"/>
        <xdr:cNvSpPr/>
      </xdr:nvSpPr>
      <xdr:spPr>
        <a:xfrm>
          <a:off x="3540125" y="45460103"/>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1,213,762</a:t>
          </a:r>
          <a:r>
            <a:rPr kumimoji="1" lang="ja-JP" altLang="en-US" sz="1100"/>
            <a:t>百万円（令和</a:t>
          </a:r>
          <a:r>
            <a:rPr kumimoji="1" lang="en-US" altLang="ja-JP" sz="1100"/>
            <a:t>2</a:t>
          </a:r>
          <a:r>
            <a:rPr kumimoji="1" lang="ja-JP" altLang="en-US" sz="1100"/>
            <a:t>年度執行額） </a:t>
          </a:r>
        </a:p>
      </xdr:txBody>
    </xdr:sp>
    <xdr:clientData/>
  </xdr:twoCellAnchor>
  <xdr:twoCellAnchor>
    <xdr:from>
      <xdr:col>20</xdr:col>
      <xdr:colOff>101600</xdr:colOff>
      <xdr:row>752</xdr:row>
      <xdr:rowOff>288924</xdr:rowOff>
    </xdr:from>
    <xdr:to>
      <xdr:col>35</xdr:col>
      <xdr:colOff>88900</xdr:colOff>
      <xdr:row>754</xdr:row>
      <xdr:rowOff>307974</xdr:rowOff>
    </xdr:to>
    <xdr:sp macro="" textlink="">
      <xdr:nvSpPr>
        <xdr:cNvPr id="3" name="大かっこ 2"/>
        <xdr:cNvSpPr/>
      </xdr:nvSpPr>
      <xdr:spPr>
        <a:xfrm>
          <a:off x="4102100" y="46428024"/>
          <a:ext cx="29876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r>
            <a:rPr kumimoji="1" lang="ja-JP" altLang="en-US" sz="1100"/>
            <a:t>　</a:t>
          </a:r>
        </a:p>
      </xdr:txBody>
    </xdr:sp>
    <xdr:clientData/>
  </xdr:twoCellAnchor>
  <xdr:twoCellAnchor>
    <xdr:from>
      <xdr:col>27</xdr:col>
      <xdr:colOff>117475</xdr:colOff>
      <xdr:row>755</xdr:row>
      <xdr:rowOff>57150</xdr:rowOff>
    </xdr:from>
    <xdr:to>
      <xdr:col>27</xdr:col>
      <xdr:colOff>123976</xdr:colOff>
      <xdr:row>756</xdr:row>
      <xdr:rowOff>27969</xdr:rowOff>
    </xdr:to>
    <xdr:cxnSp macro="">
      <xdr:nvCxnSpPr>
        <xdr:cNvPr id="4" name="直線矢印コネクタ 3"/>
        <xdr:cNvCxnSpPr/>
      </xdr:nvCxnSpPr>
      <xdr:spPr>
        <a:xfrm>
          <a:off x="5518150" y="47253525"/>
          <a:ext cx="6501" cy="3232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165100</xdr:colOff>
      <xdr:row>756</xdr:row>
      <xdr:rowOff>225027</xdr:rowOff>
    </xdr:from>
    <xdr:to>
      <xdr:col>37</xdr:col>
      <xdr:colOff>127000</xdr:colOff>
      <xdr:row>758</xdr:row>
      <xdr:rowOff>276225</xdr:rowOff>
    </xdr:to>
    <xdr:sp macro="" textlink="">
      <xdr:nvSpPr>
        <xdr:cNvPr id="5" name="正方形/長方形 4"/>
        <xdr:cNvSpPr/>
      </xdr:nvSpPr>
      <xdr:spPr>
        <a:xfrm>
          <a:off x="3565525" y="4777382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1,213,762</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27</xdr:col>
      <xdr:colOff>130419</xdr:colOff>
      <xdr:row>759</xdr:row>
      <xdr:rowOff>25400</xdr:rowOff>
    </xdr:from>
    <xdr:to>
      <xdr:col>27</xdr:col>
      <xdr:colOff>133350</xdr:colOff>
      <xdr:row>759</xdr:row>
      <xdr:rowOff>373009</xdr:rowOff>
    </xdr:to>
    <xdr:cxnSp macro="">
      <xdr:nvCxnSpPr>
        <xdr:cNvPr id="6" name="直線矢印コネクタ 5"/>
        <xdr:cNvCxnSpPr/>
      </xdr:nvCxnSpPr>
      <xdr:spPr>
        <a:xfrm flipH="1">
          <a:off x="5531094" y="48631475"/>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762</xdr:row>
      <xdr:rowOff>270047</xdr:rowOff>
    </xdr:from>
    <xdr:to>
      <xdr:col>37</xdr:col>
      <xdr:colOff>190500</xdr:colOff>
      <xdr:row>764</xdr:row>
      <xdr:rowOff>371474</xdr:rowOff>
    </xdr:to>
    <xdr:sp macro="" textlink="">
      <xdr:nvSpPr>
        <xdr:cNvPr id="7" name="正方形/長方形 6"/>
        <xdr:cNvSpPr/>
      </xdr:nvSpPr>
      <xdr:spPr>
        <a:xfrm>
          <a:off x="3616325" y="50647772"/>
          <a:ext cx="3975100" cy="7015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en-US" altLang="ja-JP" sz="1100"/>
            <a:t>(</a:t>
          </a:r>
          <a:r>
            <a:rPr kumimoji="1" lang="ja-JP" altLang="en-US" sz="1100"/>
            <a:t>大阪府の例）</a:t>
          </a:r>
          <a:endParaRPr kumimoji="1" lang="en-US" altLang="ja-JP" sz="1100"/>
        </a:p>
        <a:p>
          <a:pPr algn="ctr"/>
          <a:r>
            <a:rPr kumimoji="1" lang="en-US" altLang="ja-JP" sz="1100"/>
            <a:t>43</a:t>
          </a:r>
          <a:r>
            <a:rPr kumimoji="1" lang="ja-JP" altLang="en-US" sz="1100"/>
            <a:t>市町村</a:t>
          </a:r>
          <a:r>
            <a:rPr kumimoji="1" lang="en-US" altLang="ja-JP" sz="1100"/>
            <a:t>107,616</a:t>
          </a:r>
          <a:r>
            <a:rPr kumimoji="1" lang="ja-JP" altLang="en-US" sz="1100"/>
            <a:t>百万円　　</a:t>
          </a:r>
          <a:endParaRPr kumimoji="1" lang="en-US" altLang="ja-JP" sz="1100"/>
        </a:p>
        <a:p>
          <a:pPr algn="ctr"/>
          <a:endParaRPr kumimoji="1" lang="ja-JP" altLang="en-US" sz="1100"/>
        </a:p>
      </xdr:txBody>
    </xdr:sp>
    <xdr:clientData/>
  </xdr:twoCellAnchor>
  <xdr:twoCellAnchor>
    <xdr:from>
      <xdr:col>20</xdr:col>
      <xdr:colOff>104775</xdr:colOff>
      <xdr:row>759</xdr:row>
      <xdr:rowOff>479425</xdr:rowOff>
    </xdr:from>
    <xdr:to>
      <xdr:col>34</xdr:col>
      <xdr:colOff>88900</xdr:colOff>
      <xdr:row>761</xdr:row>
      <xdr:rowOff>139700</xdr:rowOff>
    </xdr:to>
    <xdr:sp macro="" textlink="">
      <xdr:nvSpPr>
        <xdr:cNvPr id="8" name="大かっこ 7"/>
        <xdr:cNvSpPr/>
      </xdr:nvSpPr>
      <xdr:spPr>
        <a:xfrm>
          <a:off x="4105275" y="49085500"/>
          <a:ext cx="2784475" cy="993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799</v>
      </c>
      <c r="AK2" s="208"/>
      <c r="AL2" s="208"/>
      <c r="AM2" s="208"/>
      <c r="AN2" s="98" t="s">
        <v>407</v>
      </c>
      <c r="AO2" s="208">
        <v>20</v>
      </c>
      <c r="AP2" s="208"/>
      <c r="AQ2" s="208"/>
      <c r="AR2" s="99" t="s">
        <v>712</v>
      </c>
      <c r="AS2" s="209">
        <v>829</v>
      </c>
      <c r="AT2" s="209"/>
      <c r="AU2" s="209"/>
      <c r="AV2" s="98" t="str">
        <f>IF(AW2="","","-")</f>
        <v/>
      </c>
      <c r="AW2" s="397"/>
      <c r="AX2" s="397"/>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497</v>
      </c>
      <c r="H5" s="558"/>
      <c r="I5" s="558"/>
      <c r="J5" s="558"/>
      <c r="K5" s="558"/>
      <c r="L5" s="558"/>
      <c r="M5" s="559" t="s">
        <v>66</v>
      </c>
      <c r="N5" s="560"/>
      <c r="O5" s="560"/>
      <c r="P5" s="560"/>
      <c r="Q5" s="560"/>
      <c r="R5" s="561"/>
      <c r="S5" s="562" t="s">
        <v>70</v>
      </c>
      <c r="T5" s="558"/>
      <c r="U5" s="558"/>
      <c r="V5" s="558"/>
      <c r="W5" s="558"/>
      <c r="X5" s="563"/>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5" t="s">
        <v>390</v>
      </c>
      <c r="Z7" s="298"/>
      <c r="AA7" s="298"/>
      <c r="AB7" s="298"/>
      <c r="AC7" s="298"/>
      <c r="AD7" s="396"/>
      <c r="AE7" s="382" t="s">
        <v>720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20" t="str">
        <f>入力規則等!A27</f>
        <v>障害者施策</v>
      </c>
      <c r="H8" s="221"/>
      <c r="I8" s="221"/>
      <c r="J8" s="221"/>
      <c r="K8" s="221"/>
      <c r="L8" s="221"/>
      <c r="M8" s="221"/>
      <c r="N8" s="221"/>
      <c r="O8" s="221"/>
      <c r="P8" s="221"/>
      <c r="Q8" s="221"/>
      <c r="R8" s="221"/>
      <c r="S8" s="221"/>
      <c r="T8" s="221"/>
      <c r="U8" s="221"/>
      <c r="V8" s="221"/>
      <c r="W8" s="221"/>
      <c r="X8" s="222"/>
      <c r="Y8" s="568" t="s">
        <v>257</v>
      </c>
      <c r="Z8" s="569"/>
      <c r="AA8" s="569"/>
      <c r="AB8" s="569"/>
      <c r="AC8" s="569"/>
      <c r="AD8" s="570"/>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25" t="s">
        <v>23</v>
      </c>
      <c r="B9" s="126"/>
      <c r="C9" s="126"/>
      <c r="D9" s="126"/>
      <c r="E9" s="126"/>
      <c r="F9" s="126"/>
      <c r="G9" s="571" t="s">
        <v>721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76.25" customHeight="1" x14ac:dyDescent="0.15">
      <c r="A10" s="738" t="s">
        <v>30</v>
      </c>
      <c r="B10" s="739"/>
      <c r="C10" s="739"/>
      <c r="D10" s="739"/>
      <c r="E10" s="739"/>
      <c r="F10" s="739"/>
      <c r="G10" s="671" t="s">
        <v>806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9" t="s">
        <v>24</v>
      </c>
      <c r="B12" s="120"/>
      <c r="C12" s="120"/>
      <c r="D12" s="120"/>
      <c r="E12" s="120"/>
      <c r="F12" s="121"/>
      <c r="G12" s="677"/>
      <c r="H12" s="678"/>
      <c r="I12" s="678"/>
      <c r="J12" s="678"/>
      <c r="K12" s="678"/>
      <c r="L12" s="678"/>
      <c r="M12" s="678"/>
      <c r="N12" s="678"/>
      <c r="O12" s="678"/>
      <c r="P12" s="305" t="s">
        <v>391</v>
      </c>
      <c r="Q12" s="300"/>
      <c r="R12" s="300"/>
      <c r="S12" s="300"/>
      <c r="T12" s="300"/>
      <c r="U12" s="300"/>
      <c r="V12" s="301"/>
      <c r="W12" s="305" t="s">
        <v>413</v>
      </c>
      <c r="X12" s="300"/>
      <c r="Y12" s="300"/>
      <c r="Z12" s="300"/>
      <c r="AA12" s="300"/>
      <c r="AB12" s="300"/>
      <c r="AC12" s="301"/>
      <c r="AD12" s="305" t="s">
        <v>702</v>
      </c>
      <c r="AE12" s="300"/>
      <c r="AF12" s="300"/>
      <c r="AG12" s="300"/>
      <c r="AH12" s="300"/>
      <c r="AI12" s="300"/>
      <c r="AJ12" s="301"/>
      <c r="AK12" s="305" t="s">
        <v>706</v>
      </c>
      <c r="AL12" s="300"/>
      <c r="AM12" s="300"/>
      <c r="AN12" s="300"/>
      <c r="AO12" s="300"/>
      <c r="AP12" s="300"/>
      <c r="AQ12" s="301"/>
      <c r="AR12" s="305" t="s">
        <v>707</v>
      </c>
      <c r="AS12" s="300"/>
      <c r="AT12" s="300"/>
      <c r="AU12" s="300"/>
      <c r="AV12" s="300"/>
      <c r="AW12" s="300"/>
      <c r="AX12" s="740"/>
    </row>
    <row r="13" spans="1:50" ht="21" customHeight="1" x14ac:dyDescent="0.15">
      <c r="A13" s="122"/>
      <c r="B13" s="123"/>
      <c r="C13" s="123"/>
      <c r="D13" s="123"/>
      <c r="E13" s="123"/>
      <c r="F13" s="124"/>
      <c r="G13" s="741" t="s">
        <v>6</v>
      </c>
      <c r="H13" s="742"/>
      <c r="I13" s="637" t="s">
        <v>7</v>
      </c>
      <c r="J13" s="638"/>
      <c r="K13" s="638"/>
      <c r="L13" s="638"/>
      <c r="M13" s="638"/>
      <c r="N13" s="638"/>
      <c r="O13" s="639"/>
      <c r="P13" s="165">
        <v>1124267</v>
      </c>
      <c r="Q13" s="166"/>
      <c r="R13" s="166"/>
      <c r="S13" s="166"/>
      <c r="T13" s="166"/>
      <c r="U13" s="166"/>
      <c r="V13" s="167"/>
      <c r="W13" s="165">
        <v>1198424</v>
      </c>
      <c r="X13" s="166"/>
      <c r="Y13" s="166"/>
      <c r="Z13" s="166"/>
      <c r="AA13" s="166"/>
      <c r="AB13" s="166"/>
      <c r="AC13" s="167"/>
      <c r="AD13" s="165">
        <v>1267796</v>
      </c>
      <c r="AE13" s="166"/>
      <c r="AF13" s="166"/>
      <c r="AG13" s="166"/>
      <c r="AH13" s="166"/>
      <c r="AI13" s="166"/>
      <c r="AJ13" s="167"/>
      <c r="AK13" s="165">
        <v>1321014</v>
      </c>
      <c r="AL13" s="166"/>
      <c r="AM13" s="166"/>
      <c r="AN13" s="166"/>
      <c r="AO13" s="166"/>
      <c r="AP13" s="166"/>
      <c r="AQ13" s="167"/>
      <c r="AR13" s="162">
        <v>1347617</v>
      </c>
      <c r="AS13" s="163"/>
      <c r="AT13" s="163"/>
      <c r="AU13" s="163"/>
      <c r="AV13" s="163"/>
      <c r="AW13" s="163"/>
      <c r="AX13" s="394"/>
    </row>
    <row r="14" spans="1:50" ht="21" customHeight="1" x14ac:dyDescent="0.15">
      <c r="A14" s="122"/>
      <c r="B14" s="123"/>
      <c r="C14" s="123"/>
      <c r="D14" s="123"/>
      <c r="E14" s="123"/>
      <c r="F14" s="124"/>
      <c r="G14" s="743"/>
      <c r="H14" s="744"/>
      <c r="I14" s="574" t="s">
        <v>8</v>
      </c>
      <c r="J14" s="628"/>
      <c r="K14" s="628"/>
      <c r="L14" s="628"/>
      <c r="M14" s="628"/>
      <c r="N14" s="628"/>
      <c r="O14" s="629"/>
      <c r="P14" s="165">
        <v>-77</v>
      </c>
      <c r="Q14" s="166"/>
      <c r="R14" s="166"/>
      <c r="S14" s="166"/>
      <c r="T14" s="166"/>
      <c r="U14" s="166"/>
      <c r="V14" s="167"/>
      <c r="W14" s="165">
        <v>-55</v>
      </c>
      <c r="X14" s="166"/>
      <c r="Y14" s="166"/>
      <c r="Z14" s="166"/>
      <c r="AA14" s="166"/>
      <c r="AB14" s="166"/>
      <c r="AC14" s="167"/>
      <c r="AD14" s="165">
        <v>229</v>
      </c>
      <c r="AE14" s="166"/>
      <c r="AF14" s="166"/>
      <c r="AG14" s="166"/>
      <c r="AH14" s="166"/>
      <c r="AI14" s="166"/>
      <c r="AJ14" s="167"/>
      <c r="AK14" s="165" t="s">
        <v>722</v>
      </c>
      <c r="AL14" s="166"/>
      <c r="AM14" s="166"/>
      <c r="AN14" s="166"/>
      <c r="AO14" s="166"/>
      <c r="AP14" s="166"/>
      <c r="AQ14" s="167"/>
      <c r="AR14" s="664"/>
      <c r="AS14" s="664"/>
      <c r="AT14" s="664"/>
      <c r="AU14" s="664"/>
      <c r="AV14" s="664"/>
      <c r="AW14" s="664"/>
      <c r="AX14" s="665"/>
    </row>
    <row r="15" spans="1:50" ht="21" customHeight="1" x14ac:dyDescent="0.15">
      <c r="A15" s="122"/>
      <c r="B15" s="123"/>
      <c r="C15" s="123"/>
      <c r="D15" s="123"/>
      <c r="E15" s="123"/>
      <c r="F15" s="124"/>
      <c r="G15" s="743"/>
      <c r="H15" s="744"/>
      <c r="I15" s="574" t="s">
        <v>51</v>
      </c>
      <c r="J15" s="575"/>
      <c r="K15" s="575"/>
      <c r="L15" s="575"/>
      <c r="M15" s="575"/>
      <c r="N15" s="575"/>
      <c r="O15" s="576"/>
      <c r="P15" s="165" t="s">
        <v>722</v>
      </c>
      <c r="Q15" s="166"/>
      <c r="R15" s="166"/>
      <c r="S15" s="166"/>
      <c r="T15" s="166"/>
      <c r="U15" s="166"/>
      <c r="V15" s="167"/>
      <c r="W15" s="165" t="s">
        <v>722</v>
      </c>
      <c r="X15" s="166"/>
      <c r="Y15" s="166"/>
      <c r="Z15" s="166"/>
      <c r="AA15" s="166"/>
      <c r="AB15" s="166"/>
      <c r="AC15" s="167"/>
      <c r="AD15" s="165" t="s">
        <v>722</v>
      </c>
      <c r="AE15" s="166"/>
      <c r="AF15" s="166"/>
      <c r="AG15" s="166"/>
      <c r="AH15" s="166"/>
      <c r="AI15" s="166"/>
      <c r="AJ15" s="167"/>
      <c r="AK15" s="165" t="s">
        <v>722</v>
      </c>
      <c r="AL15" s="166"/>
      <c r="AM15" s="166"/>
      <c r="AN15" s="166"/>
      <c r="AO15" s="166"/>
      <c r="AP15" s="166"/>
      <c r="AQ15" s="167"/>
      <c r="AR15" s="165"/>
      <c r="AS15" s="166"/>
      <c r="AT15" s="166"/>
      <c r="AU15" s="166"/>
      <c r="AV15" s="166"/>
      <c r="AW15" s="166"/>
      <c r="AX15" s="627"/>
    </row>
    <row r="16" spans="1:50" ht="21" customHeight="1" x14ac:dyDescent="0.15">
      <c r="A16" s="122"/>
      <c r="B16" s="123"/>
      <c r="C16" s="123"/>
      <c r="D16" s="123"/>
      <c r="E16" s="123"/>
      <c r="F16" s="124"/>
      <c r="G16" s="743"/>
      <c r="H16" s="744"/>
      <c r="I16" s="574" t="s">
        <v>52</v>
      </c>
      <c r="J16" s="575"/>
      <c r="K16" s="575"/>
      <c r="L16" s="575"/>
      <c r="M16" s="575"/>
      <c r="N16" s="575"/>
      <c r="O16" s="576"/>
      <c r="P16" s="165" t="s">
        <v>722</v>
      </c>
      <c r="Q16" s="166"/>
      <c r="R16" s="166"/>
      <c r="S16" s="166"/>
      <c r="T16" s="166"/>
      <c r="U16" s="166"/>
      <c r="V16" s="167"/>
      <c r="W16" s="165" t="s">
        <v>722</v>
      </c>
      <c r="X16" s="166"/>
      <c r="Y16" s="166"/>
      <c r="Z16" s="166"/>
      <c r="AA16" s="166"/>
      <c r="AB16" s="166"/>
      <c r="AC16" s="167"/>
      <c r="AD16" s="165" t="s">
        <v>722</v>
      </c>
      <c r="AE16" s="166"/>
      <c r="AF16" s="166"/>
      <c r="AG16" s="166"/>
      <c r="AH16" s="166"/>
      <c r="AI16" s="166"/>
      <c r="AJ16" s="167"/>
      <c r="AK16" s="165" t="s">
        <v>722</v>
      </c>
      <c r="AL16" s="166"/>
      <c r="AM16" s="166"/>
      <c r="AN16" s="166"/>
      <c r="AO16" s="166"/>
      <c r="AP16" s="166"/>
      <c r="AQ16" s="167"/>
      <c r="AR16" s="674"/>
      <c r="AS16" s="675"/>
      <c r="AT16" s="675"/>
      <c r="AU16" s="675"/>
      <c r="AV16" s="675"/>
      <c r="AW16" s="675"/>
      <c r="AX16" s="676"/>
    </row>
    <row r="17" spans="1:50" ht="24.75" customHeight="1" x14ac:dyDescent="0.15">
      <c r="A17" s="122"/>
      <c r="B17" s="123"/>
      <c r="C17" s="123"/>
      <c r="D17" s="123"/>
      <c r="E17" s="123"/>
      <c r="F17" s="124"/>
      <c r="G17" s="743"/>
      <c r="H17" s="744"/>
      <c r="I17" s="574" t="s">
        <v>50</v>
      </c>
      <c r="J17" s="628"/>
      <c r="K17" s="628"/>
      <c r="L17" s="628"/>
      <c r="M17" s="628"/>
      <c r="N17" s="628"/>
      <c r="O17" s="629"/>
      <c r="P17" s="165" t="s">
        <v>722</v>
      </c>
      <c r="Q17" s="166"/>
      <c r="R17" s="166"/>
      <c r="S17" s="166"/>
      <c r="T17" s="166"/>
      <c r="U17" s="166"/>
      <c r="V17" s="167"/>
      <c r="W17" s="165" t="s">
        <v>722</v>
      </c>
      <c r="X17" s="166"/>
      <c r="Y17" s="166"/>
      <c r="Z17" s="166"/>
      <c r="AA17" s="166"/>
      <c r="AB17" s="166"/>
      <c r="AC17" s="167"/>
      <c r="AD17" s="165" t="s">
        <v>722</v>
      </c>
      <c r="AE17" s="166"/>
      <c r="AF17" s="166"/>
      <c r="AG17" s="166"/>
      <c r="AH17" s="166"/>
      <c r="AI17" s="166"/>
      <c r="AJ17" s="167"/>
      <c r="AK17" s="165" t="s">
        <v>722</v>
      </c>
      <c r="AL17" s="166"/>
      <c r="AM17" s="166"/>
      <c r="AN17" s="166"/>
      <c r="AO17" s="166"/>
      <c r="AP17" s="166"/>
      <c r="AQ17" s="167"/>
      <c r="AR17" s="392"/>
      <c r="AS17" s="392"/>
      <c r="AT17" s="392"/>
      <c r="AU17" s="392"/>
      <c r="AV17" s="392"/>
      <c r="AW17" s="392"/>
      <c r="AX17" s="393"/>
    </row>
    <row r="18" spans="1:50" ht="24.75" customHeight="1" x14ac:dyDescent="0.15">
      <c r="A18" s="122"/>
      <c r="B18" s="123"/>
      <c r="C18" s="123"/>
      <c r="D18" s="123"/>
      <c r="E18" s="123"/>
      <c r="F18" s="124"/>
      <c r="G18" s="745"/>
      <c r="H18" s="746"/>
      <c r="I18" s="733" t="s">
        <v>20</v>
      </c>
      <c r="J18" s="734"/>
      <c r="K18" s="734"/>
      <c r="L18" s="734"/>
      <c r="M18" s="734"/>
      <c r="N18" s="734"/>
      <c r="O18" s="735"/>
      <c r="P18" s="171">
        <f>SUM(P13:V17)</f>
        <v>1124190</v>
      </c>
      <c r="Q18" s="172"/>
      <c r="R18" s="172"/>
      <c r="S18" s="172"/>
      <c r="T18" s="172"/>
      <c r="U18" s="172"/>
      <c r="V18" s="173"/>
      <c r="W18" s="171">
        <f>SUM(W13:AC17)</f>
        <v>1198369</v>
      </c>
      <c r="X18" s="172"/>
      <c r="Y18" s="172"/>
      <c r="Z18" s="172"/>
      <c r="AA18" s="172"/>
      <c r="AB18" s="172"/>
      <c r="AC18" s="173"/>
      <c r="AD18" s="171">
        <f>SUM(AD13:AJ17)</f>
        <v>1268025</v>
      </c>
      <c r="AE18" s="172"/>
      <c r="AF18" s="172"/>
      <c r="AG18" s="172"/>
      <c r="AH18" s="172"/>
      <c r="AI18" s="172"/>
      <c r="AJ18" s="173"/>
      <c r="AK18" s="171">
        <f>SUM(AK13:AQ17)</f>
        <v>1321014</v>
      </c>
      <c r="AL18" s="172"/>
      <c r="AM18" s="172"/>
      <c r="AN18" s="172"/>
      <c r="AO18" s="172"/>
      <c r="AP18" s="172"/>
      <c r="AQ18" s="173"/>
      <c r="AR18" s="171">
        <f>SUM(AR13:AX17)</f>
        <v>1347617</v>
      </c>
      <c r="AS18" s="172"/>
      <c r="AT18" s="172"/>
      <c r="AU18" s="172"/>
      <c r="AV18" s="172"/>
      <c r="AW18" s="172"/>
      <c r="AX18" s="536"/>
    </row>
    <row r="19" spans="1:50" ht="24.75" customHeight="1" x14ac:dyDescent="0.15">
      <c r="A19" s="122"/>
      <c r="B19" s="123"/>
      <c r="C19" s="123"/>
      <c r="D19" s="123"/>
      <c r="E19" s="123"/>
      <c r="F19" s="124"/>
      <c r="G19" s="534" t="s">
        <v>9</v>
      </c>
      <c r="H19" s="535"/>
      <c r="I19" s="535"/>
      <c r="J19" s="535"/>
      <c r="K19" s="535"/>
      <c r="L19" s="535"/>
      <c r="M19" s="535"/>
      <c r="N19" s="535"/>
      <c r="O19" s="535"/>
      <c r="P19" s="165">
        <v>1110516</v>
      </c>
      <c r="Q19" s="166"/>
      <c r="R19" s="166"/>
      <c r="S19" s="166"/>
      <c r="T19" s="166"/>
      <c r="U19" s="166"/>
      <c r="V19" s="167"/>
      <c r="W19" s="165">
        <v>1127641</v>
      </c>
      <c r="X19" s="166"/>
      <c r="Y19" s="166"/>
      <c r="Z19" s="166"/>
      <c r="AA19" s="166"/>
      <c r="AB19" s="166"/>
      <c r="AC19" s="167"/>
      <c r="AD19" s="165">
        <v>1213762</v>
      </c>
      <c r="AE19" s="166"/>
      <c r="AF19" s="166"/>
      <c r="AG19" s="166"/>
      <c r="AH19" s="166"/>
      <c r="AI19" s="166"/>
      <c r="AJ19" s="167"/>
      <c r="AK19" s="485"/>
      <c r="AL19" s="485"/>
      <c r="AM19" s="485"/>
      <c r="AN19" s="485"/>
      <c r="AO19" s="485"/>
      <c r="AP19" s="485"/>
      <c r="AQ19" s="485"/>
      <c r="AR19" s="485"/>
      <c r="AS19" s="485"/>
      <c r="AT19" s="485"/>
      <c r="AU19" s="485"/>
      <c r="AV19" s="485"/>
      <c r="AW19" s="485"/>
      <c r="AX19" s="537"/>
    </row>
    <row r="20" spans="1:50" ht="24.75" customHeight="1" x14ac:dyDescent="0.15">
      <c r="A20" s="122"/>
      <c r="B20" s="123"/>
      <c r="C20" s="123"/>
      <c r="D20" s="123"/>
      <c r="E20" s="123"/>
      <c r="F20" s="124"/>
      <c r="G20" s="534" t="s">
        <v>10</v>
      </c>
      <c r="H20" s="535"/>
      <c r="I20" s="535"/>
      <c r="J20" s="535"/>
      <c r="K20" s="535"/>
      <c r="L20" s="535"/>
      <c r="M20" s="535"/>
      <c r="N20" s="535"/>
      <c r="O20" s="535"/>
      <c r="P20" s="538">
        <f>IF(P18=0, "-", SUM(P19)/P18)</f>
        <v>0.98783657566781413</v>
      </c>
      <c r="Q20" s="538"/>
      <c r="R20" s="538"/>
      <c r="S20" s="538"/>
      <c r="T20" s="538"/>
      <c r="U20" s="538"/>
      <c r="V20" s="538"/>
      <c r="W20" s="538">
        <f t="shared" ref="W20" si="0">IF(W18=0, "-", SUM(W19)/W18)</f>
        <v>0.94097978168660901</v>
      </c>
      <c r="X20" s="538"/>
      <c r="Y20" s="538"/>
      <c r="Z20" s="538"/>
      <c r="AA20" s="538"/>
      <c r="AB20" s="538"/>
      <c r="AC20" s="538"/>
      <c r="AD20" s="538">
        <f t="shared" ref="AD20" si="1">IF(AD18=0, "-", SUM(AD19)/AD18)</f>
        <v>0.95720667967902839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5"/>
      <c r="B21" s="126"/>
      <c r="C21" s="126"/>
      <c r="D21" s="126"/>
      <c r="E21" s="126"/>
      <c r="F21" s="127"/>
      <c r="G21" s="923" t="s">
        <v>354</v>
      </c>
      <c r="H21" s="924"/>
      <c r="I21" s="924"/>
      <c r="J21" s="924"/>
      <c r="K21" s="924"/>
      <c r="L21" s="924"/>
      <c r="M21" s="924"/>
      <c r="N21" s="924"/>
      <c r="O21" s="924"/>
      <c r="P21" s="538">
        <f>IF(P19=0, "-", SUM(P19)/SUM(P13,P14))</f>
        <v>0.98783657566781413</v>
      </c>
      <c r="Q21" s="538"/>
      <c r="R21" s="538"/>
      <c r="S21" s="538"/>
      <c r="T21" s="538"/>
      <c r="U21" s="538"/>
      <c r="V21" s="538"/>
      <c r="W21" s="538">
        <f t="shared" ref="W21" si="2">IF(W19=0, "-", SUM(W19)/SUM(W13,W14))</f>
        <v>0.94097978168660901</v>
      </c>
      <c r="X21" s="538"/>
      <c r="Y21" s="538"/>
      <c r="Z21" s="538"/>
      <c r="AA21" s="538"/>
      <c r="AB21" s="538"/>
      <c r="AC21" s="538"/>
      <c r="AD21" s="538">
        <f t="shared" ref="AD21" si="3">IF(AD19=0, "-", SUM(AD19)/SUM(AD13,AD14))</f>
        <v>0.95720667967902839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0" t="s">
        <v>710</v>
      </c>
      <c r="B22" s="141"/>
      <c r="C22" s="141"/>
      <c r="D22" s="141"/>
      <c r="E22" s="141"/>
      <c r="F22" s="142"/>
      <c r="G22" s="131" t="s">
        <v>333</v>
      </c>
      <c r="H22" s="132"/>
      <c r="I22" s="132"/>
      <c r="J22" s="132"/>
      <c r="K22" s="132"/>
      <c r="L22" s="132"/>
      <c r="M22" s="132"/>
      <c r="N22" s="132"/>
      <c r="O22" s="133"/>
      <c r="P22" s="149" t="s">
        <v>708</v>
      </c>
      <c r="Q22" s="132"/>
      <c r="R22" s="132"/>
      <c r="S22" s="132"/>
      <c r="T22" s="132"/>
      <c r="U22" s="132"/>
      <c r="V22" s="133"/>
      <c r="W22" s="149" t="s">
        <v>709</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723</v>
      </c>
      <c r="H23" s="135"/>
      <c r="I23" s="135"/>
      <c r="J23" s="135"/>
      <c r="K23" s="135"/>
      <c r="L23" s="135"/>
      <c r="M23" s="135"/>
      <c r="N23" s="135"/>
      <c r="O23" s="136"/>
      <c r="P23" s="162">
        <v>1311054</v>
      </c>
      <c r="Q23" s="163"/>
      <c r="R23" s="163"/>
      <c r="S23" s="163"/>
      <c r="T23" s="163"/>
      <c r="U23" s="163"/>
      <c r="V23" s="164"/>
      <c r="W23" s="162">
        <v>1337482</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724</v>
      </c>
      <c r="H24" s="138"/>
      <c r="I24" s="138"/>
      <c r="J24" s="138"/>
      <c r="K24" s="138"/>
      <c r="L24" s="138"/>
      <c r="M24" s="138"/>
      <c r="N24" s="138"/>
      <c r="O24" s="139"/>
      <c r="P24" s="165">
        <v>9960</v>
      </c>
      <c r="Q24" s="166"/>
      <c r="R24" s="166"/>
      <c r="S24" s="166"/>
      <c r="T24" s="166"/>
      <c r="U24" s="166"/>
      <c r="V24" s="167"/>
      <c r="W24" s="165">
        <v>10135</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7.7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1321014</v>
      </c>
      <c r="Q29" s="166"/>
      <c r="R29" s="166"/>
      <c r="S29" s="166"/>
      <c r="T29" s="166"/>
      <c r="U29" s="166"/>
      <c r="V29" s="167"/>
      <c r="W29" s="213">
        <f>AR13</f>
        <v>1347617</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hidden="1"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391</v>
      </c>
      <c r="AF30" s="386"/>
      <c r="AG30" s="386"/>
      <c r="AH30" s="387"/>
      <c r="AI30" s="388" t="s">
        <v>413</v>
      </c>
      <c r="AJ30" s="388"/>
      <c r="AK30" s="388"/>
      <c r="AL30" s="385"/>
      <c r="AM30" s="388" t="s">
        <v>510</v>
      </c>
      <c r="AN30" s="388"/>
      <c r="AO30" s="388"/>
      <c r="AP30" s="385"/>
      <c r="AQ30" s="640" t="s">
        <v>232</v>
      </c>
      <c r="AR30" s="641"/>
      <c r="AS30" s="641"/>
      <c r="AT30" s="642"/>
      <c r="AU30" s="390" t="s">
        <v>134</v>
      </c>
      <c r="AV30" s="390"/>
      <c r="AW30" s="390"/>
      <c r="AX30" s="391"/>
    </row>
    <row r="31" spans="1:50" ht="18.75" hidden="1"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3"/>
      <c r="AR31" s="180"/>
      <c r="AS31" s="181" t="s">
        <v>233</v>
      </c>
      <c r="AT31" s="204"/>
      <c r="AU31" s="273"/>
      <c r="AV31" s="273"/>
      <c r="AW31" s="378" t="s">
        <v>179</v>
      </c>
      <c r="AX31" s="379"/>
    </row>
    <row r="32" spans="1:50" ht="23.25" hidden="1" customHeight="1" x14ac:dyDescent="0.15">
      <c r="A32" s="514"/>
      <c r="B32" s="512"/>
      <c r="C32" s="512"/>
      <c r="D32" s="512"/>
      <c r="E32" s="512"/>
      <c r="F32" s="513"/>
      <c r="G32" s="539"/>
      <c r="H32" s="540"/>
      <c r="I32" s="540"/>
      <c r="J32" s="540"/>
      <c r="K32" s="540"/>
      <c r="L32" s="540"/>
      <c r="M32" s="540"/>
      <c r="N32" s="540"/>
      <c r="O32" s="541"/>
      <c r="P32" s="193"/>
      <c r="Q32" s="193"/>
      <c r="R32" s="193"/>
      <c r="S32" s="193"/>
      <c r="T32" s="193"/>
      <c r="U32" s="193"/>
      <c r="V32" s="193"/>
      <c r="W32" s="193"/>
      <c r="X32" s="235"/>
      <c r="Y32" s="342" t="s">
        <v>12</v>
      </c>
      <c r="Z32" s="548"/>
      <c r="AA32" s="549"/>
      <c r="AB32" s="550"/>
      <c r="AC32" s="550"/>
      <c r="AD32" s="550"/>
      <c r="AE32" s="366"/>
      <c r="AF32" s="367"/>
      <c r="AG32" s="367"/>
      <c r="AH32" s="367"/>
      <c r="AI32" s="366"/>
      <c r="AJ32" s="367"/>
      <c r="AK32" s="367"/>
      <c r="AL32" s="367"/>
      <c r="AM32" s="366"/>
      <c r="AN32" s="367"/>
      <c r="AO32" s="367"/>
      <c r="AP32" s="367"/>
      <c r="AQ32" s="168"/>
      <c r="AR32" s="169"/>
      <c r="AS32" s="169"/>
      <c r="AT32" s="170"/>
      <c r="AU32" s="367"/>
      <c r="AV32" s="367"/>
      <c r="AW32" s="367"/>
      <c r="AX32" s="368"/>
    </row>
    <row r="33" spans="1:51" ht="23.25" hidden="1" customHeight="1" x14ac:dyDescent="0.15">
      <c r="A33" s="515"/>
      <c r="B33" s="516"/>
      <c r="C33" s="516"/>
      <c r="D33" s="516"/>
      <c r="E33" s="516"/>
      <c r="F33" s="517"/>
      <c r="G33" s="542"/>
      <c r="H33" s="543"/>
      <c r="I33" s="543"/>
      <c r="J33" s="543"/>
      <c r="K33" s="543"/>
      <c r="L33" s="543"/>
      <c r="M33" s="543"/>
      <c r="N33" s="543"/>
      <c r="O33" s="544"/>
      <c r="P33" s="237"/>
      <c r="Q33" s="237"/>
      <c r="R33" s="237"/>
      <c r="S33" s="237"/>
      <c r="T33" s="237"/>
      <c r="U33" s="237"/>
      <c r="V33" s="237"/>
      <c r="W33" s="237"/>
      <c r="X33" s="238"/>
      <c r="Y33" s="305" t="s">
        <v>54</v>
      </c>
      <c r="Z33" s="300"/>
      <c r="AA33" s="301"/>
      <c r="AB33" s="521"/>
      <c r="AC33" s="521"/>
      <c r="AD33" s="521"/>
      <c r="AE33" s="366"/>
      <c r="AF33" s="367"/>
      <c r="AG33" s="367"/>
      <c r="AH33" s="367"/>
      <c r="AI33" s="366"/>
      <c r="AJ33" s="367"/>
      <c r="AK33" s="367"/>
      <c r="AL33" s="367"/>
      <c r="AM33" s="366"/>
      <c r="AN33" s="367"/>
      <c r="AO33" s="367"/>
      <c r="AP33" s="367"/>
      <c r="AQ33" s="168"/>
      <c r="AR33" s="169"/>
      <c r="AS33" s="169"/>
      <c r="AT33" s="170"/>
      <c r="AU33" s="367"/>
      <c r="AV33" s="367"/>
      <c r="AW33" s="367"/>
      <c r="AX33" s="368"/>
    </row>
    <row r="34" spans="1:51" ht="23.25" hidden="1" customHeight="1" x14ac:dyDescent="0.15">
      <c r="A34" s="514"/>
      <c r="B34" s="512"/>
      <c r="C34" s="512"/>
      <c r="D34" s="512"/>
      <c r="E34" s="512"/>
      <c r="F34" s="513"/>
      <c r="G34" s="545"/>
      <c r="H34" s="546"/>
      <c r="I34" s="546"/>
      <c r="J34" s="546"/>
      <c r="K34" s="546"/>
      <c r="L34" s="546"/>
      <c r="M34" s="546"/>
      <c r="N34" s="546"/>
      <c r="O34" s="547"/>
      <c r="P34" s="196"/>
      <c r="Q34" s="196"/>
      <c r="R34" s="196"/>
      <c r="S34" s="196"/>
      <c r="T34" s="196"/>
      <c r="U34" s="196"/>
      <c r="V34" s="196"/>
      <c r="W34" s="196"/>
      <c r="X34" s="240"/>
      <c r="Y34" s="305" t="s">
        <v>13</v>
      </c>
      <c r="Z34" s="300"/>
      <c r="AA34" s="301"/>
      <c r="AB34" s="496" t="s">
        <v>180</v>
      </c>
      <c r="AC34" s="496"/>
      <c r="AD34" s="496"/>
      <c r="AE34" s="366"/>
      <c r="AF34" s="367"/>
      <c r="AG34" s="367"/>
      <c r="AH34" s="367"/>
      <c r="AI34" s="366"/>
      <c r="AJ34" s="367"/>
      <c r="AK34" s="367"/>
      <c r="AL34" s="367"/>
      <c r="AM34" s="366"/>
      <c r="AN34" s="367"/>
      <c r="AO34" s="367"/>
      <c r="AP34" s="367"/>
      <c r="AQ34" s="168"/>
      <c r="AR34" s="169"/>
      <c r="AS34" s="169"/>
      <c r="AT34" s="170"/>
      <c r="AU34" s="367"/>
      <c r="AV34" s="367"/>
      <c r="AW34" s="367"/>
      <c r="AX34" s="368"/>
    </row>
    <row r="35" spans="1:51" ht="23.25" hidden="1"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391</v>
      </c>
      <c r="AF37" s="338"/>
      <c r="AG37" s="338"/>
      <c r="AH37" s="338"/>
      <c r="AI37" s="338" t="s">
        <v>413</v>
      </c>
      <c r="AJ37" s="338"/>
      <c r="AK37" s="338"/>
      <c r="AL37" s="338"/>
      <c r="AM37" s="338" t="s">
        <v>510</v>
      </c>
      <c r="AN37" s="338"/>
      <c r="AO37" s="338"/>
      <c r="AP37" s="338"/>
      <c r="AQ37" s="269" t="s">
        <v>232</v>
      </c>
      <c r="AR37" s="270"/>
      <c r="AS37" s="270"/>
      <c r="AT37" s="271"/>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3"/>
      <c r="AR38" s="180"/>
      <c r="AS38" s="181" t="s">
        <v>233</v>
      </c>
      <c r="AT38" s="204"/>
      <c r="AU38" s="273"/>
      <c r="AV38" s="273"/>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3"/>
      <c r="Q39" s="193"/>
      <c r="R39" s="193"/>
      <c r="S39" s="193"/>
      <c r="T39" s="193"/>
      <c r="U39" s="193"/>
      <c r="V39" s="193"/>
      <c r="W39" s="193"/>
      <c r="X39" s="235"/>
      <c r="Y39" s="342" t="s">
        <v>12</v>
      </c>
      <c r="Z39" s="548"/>
      <c r="AA39" s="549"/>
      <c r="AB39" s="550"/>
      <c r="AC39" s="550"/>
      <c r="AD39" s="550"/>
      <c r="AE39" s="366"/>
      <c r="AF39" s="367"/>
      <c r="AG39" s="367"/>
      <c r="AH39" s="367"/>
      <c r="AI39" s="366"/>
      <c r="AJ39" s="367"/>
      <c r="AK39" s="367"/>
      <c r="AL39" s="367"/>
      <c r="AM39" s="366"/>
      <c r="AN39" s="367"/>
      <c r="AO39" s="367"/>
      <c r="AP39" s="367"/>
      <c r="AQ39" s="168"/>
      <c r="AR39" s="169"/>
      <c r="AS39" s="169"/>
      <c r="AT39" s="170"/>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7"/>
      <c r="Q40" s="237"/>
      <c r="R40" s="237"/>
      <c r="S40" s="237"/>
      <c r="T40" s="237"/>
      <c r="U40" s="237"/>
      <c r="V40" s="237"/>
      <c r="W40" s="237"/>
      <c r="X40" s="238"/>
      <c r="Y40" s="305" t="s">
        <v>54</v>
      </c>
      <c r="Z40" s="300"/>
      <c r="AA40" s="301"/>
      <c r="AB40" s="521"/>
      <c r="AC40" s="521"/>
      <c r="AD40" s="521"/>
      <c r="AE40" s="366"/>
      <c r="AF40" s="367"/>
      <c r="AG40" s="367"/>
      <c r="AH40" s="367"/>
      <c r="AI40" s="366"/>
      <c r="AJ40" s="367"/>
      <c r="AK40" s="367"/>
      <c r="AL40" s="367"/>
      <c r="AM40" s="366"/>
      <c r="AN40" s="367"/>
      <c r="AO40" s="367"/>
      <c r="AP40" s="367"/>
      <c r="AQ40" s="168"/>
      <c r="AR40" s="169"/>
      <c r="AS40" s="169"/>
      <c r="AT40" s="170"/>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6"/>
      <c r="Q41" s="196"/>
      <c r="R41" s="196"/>
      <c r="S41" s="196"/>
      <c r="T41" s="196"/>
      <c r="U41" s="196"/>
      <c r="V41" s="196"/>
      <c r="W41" s="196"/>
      <c r="X41" s="240"/>
      <c r="Y41" s="305" t="s">
        <v>13</v>
      </c>
      <c r="Z41" s="300"/>
      <c r="AA41" s="301"/>
      <c r="AB41" s="496" t="s">
        <v>180</v>
      </c>
      <c r="AC41" s="496"/>
      <c r="AD41" s="496"/>
      <c r="AE41" s="366"/>
      <c r="AF41" s="367"/>
      <c r="AG41" s="367"/>
      <c r="AH41" s="367"/>
      <c r="AI41" s="366"/>
      <c r="AJ41" s="367"/>
      <c r="AK41" s="367"/>
      <c r="AL41" s="367"/>
      <c r="AM41" s="366"/>
      <c r="AN41" s="367"/>
      <c r="AO41" s="367"/>
      <c r="AP41" s="367"/>
      <c r="AQ41" s="168"/>
      <c r="AR41" s="169"/>
      <c r="AS41" s="169"/>
      <c r="AT41" s="170"/>
      <c r="AU41" s="367"/>
      <c r="AV41" s="367"/>
      <c r="AW41" s="367"/>
      <c r="AX41" s="368"/>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391</v>
      </c>
      <c r="AF44" s="338"/>
      <c r="AG44" s="338"/>
      <c r="AH44" s="338"/>
      <c r="AI44" s="338" t="s">
        <v>413</v>
      </c>
      <c r="AJ44" s="338"/>
      <c r="AK44" s="338"/>
      <c r="AL44" s="338"/>
      <c r="AM44" s="338" t="s">
        <v>510</v>
      </c>
      <c r="AN44" s="338"/>
      <c r="AO44" s="338"/>
      <c r="AP44" s="338"/>
      <c r="AQ44" s="269" t="s">
        <v>232</v>
      </c>
      <c r="AR44" s="270"/>
      <c r="AS44" s="270"/>
      <c r="AT44" s="271"/>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3"/>
      <c r="AR45" s="180"/>
      <c r="AS45" s="181" t="s">
        <v>233</v>
      </c>
      <c r="AT45" s="204"/>
      <c r="AU45" s="273"/>
      <c r="AV45" s="273"/>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3"/>
      <c r="Q46" s="193"/>
      <c r="R46" s="193"/>
      <c r="S46" s="193"/>
      <c r="T46" s="193"/>
      <c r="U46" s="193"/>
      <c r="V46" s="193"/>
      <c r="W46" s="193"/>
      <c r="X46" s="235"/>
      <c r="Y46" s="342" t="s">
        <v>12</v>
      </c>
      <c r="Z46" s="548"/>
      <c r="AA46" s="549"/>
      <c r="AB46" s="550"/>
      <c r="AC46" s="550"/>
      <c r="AD46" s="550"/>
      <c r="AE46" s="361"/>
      <c r="AF46" s="361"/>
      <c r="AG46" s="361"/>
      <c r="AH46" s="361"/>
      <c r="AI46" s="361"/>
      <c r="AJ46" s="361"/>
      <c r="AK46" s="361"/>
      <c r="AL46" s="361"/>
      <c r="AM46" s="361"/>
      <c r="AN46" s="361"/>
      <c r="AO46" s="361"/>
      <c r="AP46" s="361"/>
      <c r="AQ46" s="168"/>
      <c r="AR46" s="169"/>
      <c r="AS46" s="169"/>
      <c r="AT46" s="170"/>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7"/>
      <c r="Q47" s="237"/>
      <c r="R47" s="237"/>
      <c r="S47" s="237"/>
      <c r="T47" s="237"/>
      <c r="U47" s="237"/>
      <c r="V47" s="237"/>
      <c r="W47" s="237"/>
      <c r="X47" s="238"/>
      <c r="Y47" s="305" t="s">
        <v>54</v>
      </c>
      <c r="Z47" s="300"/>
      <c r="AA47" s="301"/>
      <c r="AB47" s="521"/>
      <c r="AC47" s="521"/>
      <c r="AD47" s="521"/>
      <c r="AE47" s="366"/>
      <c r="AF47" s="367"/>
      <c r="AG47" s="367"/>
      <c r="AH47" s="367"/>
      <c r="AI47" s="366"/>
      <c r="AJ47" s="367"/>
      <c r="AK47" s="367"/>
      <c r="AL47" s="367"/>
      <c r="AM47" s="366"/>
      <c r="AN47" s="367"/>
      <c r="AO47" s="367"/>
      <c r="AP47" s="367"/>
      <c r="AQ47" s="168"/>
      <c r="AR47" s="169"/>
      <c r="AS47" s="169"/>
      <c r="AT47" s="170"/>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6"/>
      <c r="Q48" s="196"/>
      <c r="R48" s="196"/>
      <c r="S48" s="196"/>
      <c r="T48" s="196"/>
      <c r="U48" s="196"/>
      <c r="V48" s="196"/>
      <c r="W48" s="196"/>
      <c r="X48" s="240"/>
      <c r="Y48" s="305" t="s">
        <v>13</v>
      </c>
      <c r="Z48" s="300"/>
      <c r="AA48" s="301"/>
      <c r="AB48" s="496" t="s">
        <v>180</v>
      </c>
      <c r="AC48" s="496"/>
      <c r="AD48" s="496"/>
      <c r="AE48" s="366"/>
      <c r="AF48" s="367"/>
      <c r="AG48" s="367"/>
      <c r="AH48" s="367"/>
      <c r="AI48" s="366"/>
      <c r="AJ48" s="367"/>
      <c r="AK48" s="367"/>
      <c r="AL48" s="367"/>
      <c r="AM48" s="366"/>
      <c r="AN48" s="367"/>
      <c r="AO48" s="367"/>
      <c r="AP48" s="367"/>
      <c r="AQ48" s="168"/>
      <c r="AR48" s="169"/>
      <c r="AS48" s="169"/>
      <c r="AT48" s="170"/>
      <c r="AU48" s="367"/>
      <c r="AV48" s="367"/>
      <c r="AW48" s="367"/>
      <c r="AX48" s="368"/>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391</v>
      </c>
      <c r="AF51" s="338"/>
      <c r="AG51" s="338"/>
      <c r="AH51" s="338"/>
      <c r="AI51" s="338" t="s">
        <v>413</v>
      </c>
      <c r="AJ51" s="338"/>
      <c r="AK51" s="338"/>
      <c r="AL51" s="338"/>
      <c r="AM51" s="338" t="s">
        <v>510</v>
      </c>
      <c r="AN51" s="338"/>
      <c r="AO51" s="338"/>
      <c r="AP51" s="338"/>
      <c r="AQ51" s="269" t="s">
        <v>232</v>
      </c>
      <c r="AR51" s="270"/>
      <c r="AS51" s="270"/>
      <c r="AT51" s="271"/>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3"/>
      <c r="AR52" s="180"/>
      <c r="AS52" s="181" t="s">
        <v>233</v>
      </c>
      <c r="AT52" s="204"/>
      <c r="AU52" s="273"/>
      <c r="AV52" s="273"/>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3"/>
      <c r="Q53" s="193"/>
      <c r="R53" s="193"/>
      <c r="S53" s="193"/>
      <c r="T53" s="193"/>
      <c r="U53" s="193"/>
      <c r="V53" s="193"/>
      <c r="W53" s="193"/>
      <c r="X53" s="235"/>
      <c r="Y53" s="342" t="s">
        <v>12</v>
      </c>
      <c r="Z53" s="548"/>
      <c r="AA53" s="549"/>
      <c r="AB53" s="550"/>
      <c r="AC53" s="550"/>
      <c r="AD53" s="550"/>
      <c r="AE53" s="366"/>
      <c r="AF53" s="367"/>
      <c r="AG53" s="367"/>
      <c r="AH53" s="367"/>
      <c r="AI53" s="366"/>
      <c r="AJ53" s="367"/>
      <c r="AK53" s="367"/>
      <c r="AL53" s="367"/>
      <c r="AM53" s="366"/>
      <c r="AN53" s="367"/>
      <c r="AO53" s="367"/>
      <c r="AP53" s="367"/>
      <c r="AQ53" s="168"/>
      <c r="AR53" s="169"/>
      <c r="AS53" s="169"/>
      <c r="AT53" s="170"/>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7"/>
      <c r="Q54" s="237"/>
      <c r="R54" s="237"/>
      <c r="S54" s="237"/>
      <c r="T54" s="237"/>
      <c r="U54" s="237"/>
      <c r="V54" s="237"/>
      <c r="W54" s="237"/>
      <c r="X54" s="238"/>
      <c r="Y54" s="305" t="s">
        <v>54</v>
      </c>
      <c r="Z54" s="300"/>
      <c r="AA54" s="301"/>
      <c r="AB54" s="521"/>
      <c r="AC54" s="521"/>
      <c r="AD54" s="521"/>
      <c r="AE54" s="366"/>
      <c r="AF54" s="367"/>
      <c r="AG54" s="367"/>
      <c r="AH54" s="367"/>
      <c r="AI54" s="366"/>
      <c r="AJ54" s="367"/>
      <c r="AK54" s="367"/>
      <c r="AL54" s="367"/>
      <c r="AM54" s="366"/>
      <c r="AN54" s="367"/>
      <c r="AO54" s="367"/>
      <c r="AP54" s="367"/>
      <c r="AQ54" s="168"/>
      <c r="AR54" s="169"/>
      <c r="AS54" s="169"/>
      <c r="AT54" s="170"/>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6"/>
      <c r="Q55" s="196"/>
      <c r="R55" s="196"/>
      <c r="S55" s="196"/>
      <c r="T55" s="196"/>
      <c r="U55" s="196"/>
      <c r="V55" s="196"/>
      <c r="W55" s="196"/>
      <c r="X55" s="240"/>
      <c r="Y55" s="305" t="s">
        <v>13</v>
      </c>
      <c r="Z55" s="300"/>
      <c r="AA55" s="301"/>
      <c r="AB55" s="460" t="s">
        <v>14</v>
      </c>
      <c r="AC55" s="460"/>
      <c r="AD55" s="460"/>
      <c r="AE55" s="366"/>
      <c r="AF55" s="367"/>
      <c r="AG55" s="367"/>
      <c r="AH55" s="367"/>
      <c r="AI55" s="366"/>
      <c r="AJ55" s="367"/>
      <c r="AK55" s="367"/>
      <c r="AL55" s="367"/>
      <c r="AM55" s="366"/>
      <c r="AN55" s="367"/>
      <c r="AO55" s="367"/>
      <c r="AP55" s="367"/>
      <c r="AQ55" s="168"/>
      <c r="AR55" s="169"/>
      <c r="AS55" s="169"/>
      <c r="AT55" s="170"/>
      <c r="AU55" s="367"/>
      <c r="AV55" s="367"/>
      <c r="AW55" s="367"/>
      <c r="AX55" s="368"/>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391</v>
      </c>
      <c r="AF58" s="338"/>
      <c r="AG58" s="338"/>
      <c r="AH58" s="338"/>
      <c r="AI58" s="338" t="s">
        <v>413</v>
      </c>
      <c r="AJ58" s="338"/>
      <c r="AK58" s="338"/>
      <c r="AL58" s="338"/>
      <c r="AM58" s="338" t="s">
        <v>510</v>
      </c>
      <c r="AN58" s="338"/>
      <c r="AO58" s="338"/>
      <c r="AP58" s="338"/>
      <c r="AQ58" s="269" t="s">
        <v>232</v>
      </c>
      <c r="AR58" s="270"/>
      <c r="AS58" s="270"/>
      <c r="AT58" s="271"/>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3"/>
      <c r="AR59" s="180"/>
      <c r="AS59" s="181" t="s">
        <v>233</v>
      </c>
      <c r="AT59" s="204"/>
      <c r="AU59" s="273"/>
      <c r="AV59" s="273"/>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3"/>
      <c r="Q60" s="193"/>
      <c r="R60" s="193"/>
      <c r="S60" s="193"/>
      <c r="T60" s="193"/>
      <c r="U60" s="193"/>
      <c r="V60" s="193"/>
      <c r="W60" s="193"/>
      <c r="X60" s="235"/>
      <c r="Y60" s="342" t="s">
        <v>12</v>
      </c>
      <c r="Z60" s="548"/>
      <c r="AA60" s="549"/>
      <c r="AB60" s="550"/>
      <c r="AC60" s="550"/>
      <c r="AD60" s="550"/>
      <c r="AE60" s="366"/>
      <c r="AF60" s="367"/>
      <c r="AG60" s="367"/>
      <c r="AH60" s="367"/>
      <c r="AI60" s="366"/>
      <c r="AJ60" s="367"/>
      <c r="AK60" s="367"/>
      <c r="AL60" s="367"/>
      <c r="AM60" s="366"/>
      <c r="AN60" s="367"/>
      <c r="AO60" s="367"/>
      <c r="AP60" s="367"/>
      <c r="AQ60" s="168"/>
      <c r="AR60" s="169"/>
      <c r="AS60" s="169"/>
      <c r="AT60" s="170"/>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7"/>
      <c r="Q61" s="237"/>
      <c r="R61" s="237"/>
      <c r="S61" s="237"/>
      <c r="T61" s="237"/>
      <c r="U61" s="237"/>
      <c r="V61" s="237"/>
      <c r="W61" s="237"/>
      <c r="X61" s="238"/>
      <c r="Y61" s="305" t="s">
        <v>54</v>
      </c>
      <c r="Z61" s="300"/>
      <c r="AA61" s="301"/>
      <c r="AB61" s="521"/>
      <c r="AC61" s="521"/>
      <c r="AD61" s="521"/>
      <c r="AE61" s="366"/>
      <c r="AF61" s="367"/>
      <c r="AG61" s="367"/>
      <c r="AH61" s="367"/>
      <c r="AI61" s="366"/>
      <c r="AJ61" s="367"/>
      <c r="AK61" s="367"/>
      <c r="AL61" s="367"/>
      <c r="AM61" s="366"/>
      <c r="AN61" s="367"/>
      <c r="AO61" s="367"/>
      <c r="AP61" s="367"/>
      <c r="AQ61" s="168"/>
      <c r="AR61" s="169"/>
      <c r="AS61" s="169"/>
      <c r="AT61" s="170"/>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6"/>
      <c r="Q62" s="196"/>
      <c r="R62" s="196"/>
      <c r="S62" s="196"/>
      <c r="T62" s="196"/>
      <c r="U62" s="196"/>
      <c r="V62" s="196"/>
      <c r="W62" s="196"/>
      <c r="X62" s="240"/>
      <c r="Y62" s="305" t="s">
        <v>13</v>
      </c>
      <c r="Z62" s="300"/>
      <c r="AA62" s="301"/>
      <c r="AB62" s="496" t="s">
        <v>14</v>
      </c>
      <c r="AC62" s="496"/>
      <c r="AD62" s="496"/>
      <c r="AE62" s="366"/>
      <c r="AF62" s="367"/>
      <c r="AG62" s="367"/>
      <c r="AH62" s="367"/>
      <c r="AI62" s="366"/>
      <c r="AJ62" s="367"/>
      <c r="AK62" s="367"/>
      <c r="AL62" s="367"/>
      <c r="AM62" s="366"/>
      <c r="AN62" s="367"/>
      <c r="AO62" s="367"/>
      <c r="AP62" s="367"/>
      <c r="AQ62" s="168"/>
      <c r="AR62" s="169"/>
      <c r="AS62" s="169"/>
      <c r="AT62" s="170"/>
      <c r="AU62" s="367"/>
      <c r="AV62" s="367"/>
      <c r="AW62" s="367"/>
      <c r="AX62" s="368"/>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7" t="s">
        <v>232</v>
      </c>
      <c r="AR65" s="201"/>
      <c r="AS65" s="201"/>
      <c r="AT65" s="202"/>
      <c r="AU65" s="975" t="s">
        <v>134</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3"/>
      <c r="AR66" s="180"/>
      <c r="AS66" s="181" t="s">
        <v>233</v>
      </c>
      <c r="AT66" s="204"/>
      <c r="AU66" s="273"/>
      <c r="AV66" s="273"/>
      <c r="AW66" s="859" t="s">
        <v>348</v>
      </c>
      <c r="AX66" s="977"/>
      <c r="AY66">
        <f>$AY$65</f>
        <v>0</v>
      </c>
    </row>
    <row r="67" spans="1:51" ht="23.25" hidden="1" customHeight="1" x14ac:dyDescent="0.15">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2" t="s">
        <v>54</v>
      </c>
      <c r="Z68" s="132"/>
      <c r="AA68" s="133"/>
      <c r="AB68" s="973" t="s">
        <v>371</v>
      </c>
      <c r="AC68" s="973"/>
      <c r="AD68" s="973"/>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2" t="s">
        <v>13</v>
      </c>
      <c r="Z69" s="132"/>
      <c r="AA69" s="133"/>
      <c r="AB69" s="974" t="s">
        <v>372</v>
      </c>
      <c r="AC69" s="974"/>
      <c r="AD69" s="974"/>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2" t="s">
        <v>54</v>
      </c>
      <c r="Z71" s="132"/>
      <c r="AA71" s="133"/>
      <c r="AB71" s="973" t="s">
        <v>371</v>
      </c>
      <c r="AC71" s="973"/>
      <c r="AD71" s="973"/>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2" t="s">
        <v>13</v>
      </c>
      <c r="Z72" s="132"/>
      <c r="AA72" s="133"/>
      <c r="AB72" s="974" t="s">
        <v>372</v>
      </c>
      <c r="AC72" s="974"/>
      <c r="AD72" s="974"/>
      <c r="AE72" s="374"/>
      <c r="AF72" s="375"/>
      <c r="AG72" s="375"/>
      <c r="AH72" s="375"/>
      <c r="AI72" s="374"/>
      <c r="AJ72" s="375"/>
      <c r="AK72" s="375"/>
      <c r="AL72" s="375"/>
      <c r="AM72" s="374"/>
      <c r="AN72" s="375"/>
      <c r="AO72" s="375"/>
      <c r="AP72" s="937"/>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201" t="s">
        <v>146</v>
      </c>
      <c r="I73" s="201"/>
      <c r="J73" s="201"/>
      <c r="K73" s="201"/>
      <c r="L73" s="201"/>
      <c r="M73" s="201"/>
      <c r="N73" s="201"/>
      <c r="O73" s="202"/>
      <c r="P73" s="217" t="s">
        <v>59</v>
      </c>
      <c r="Q73" s="201"/>
      <c r="R73" s="201"/>
      <c r="S73" s="201"/>
      <c r="T73" s="201"/>
      <c r="U73" s="201"/>
      <c r="V73" s="201"/>
      <c r="W73" s="201"/>
      <c r="X73" s="202"/>
      <c r="Y73" s="804"/>
      <c r="Z73" s="805"/>
      <c r="AA73" s="806"/>
      <c r="AB73" s="217" t="s">
        <v>11</v>
      </c>
      <c r="AC73" s="201"/>
      <c r="AD73" s="202"/>
      <c r="AE73" s="338" t="s">
        <v>391</v>
      </c>
      <c r="AF73" s="338"/>
      <c r="AG73" s="338"/>
      <c r="AH73" s="338"/>
      <c r="AI73" s="338" t="s">
        <v>413</v>
      </c>
      <c r="AJ73" s="338"/>
      <c r="AK73" s="338"/>
      <c r="AL73" s="338"/>
      <c r="AM73" s="338" t="s">
        <v>510</v>
      </c>
      <c r="AN73" s="338"/>
      <c r="AO73" s="338"/>
      <c r="AP73" s="338"/>
      <c r="AQ73" s="217" t="s">
        <v>232</v>
      </c>
      <c r="AR73" s="201"/>
      <c r="AS73" s="201"/>
      <c r="AT73" s="202"/>
      <c r="AU73" s="275" t="s">
        <v>134</v>
      </c>
      <c r="AV73" s="178"/>
      <c r="AW73" s="178"/>
      <c r="AX73" s="179"/>
      <c r="AY73">
        <f>COUNTA($H$75)</f>
        <v>0</v>
      </c>
    </row>
    <row r="74" spans="1:51" ht="18.75" hidden="1" customHeight="1" x14ac:dyDescent="0.15">
      <c r="A74" s="834"/>
      <c r="B74" s="835"/>
      <c r="C74" s="835"/>
      <c r="D74" s="835"/>
      <c r="E74" s="835"/>
      <c r="F74" s="836"/>
      <c r="G74" s="803"/>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8"/>
      <c r="AF74" s="338"/>
      <c r="AG74" s="338"/>
      <c r="AH74" s="338"/>
      <c r="AI74" s="338"/>
      <c r="AJ74" s="338"/>
      <c r="AK74" s="338"/>
      <c r="AL74" s="338"/>
      <c r="AM74" s="338"/>
      <c r="AN74" s="338"/>
      <c r="AO74" s="338"/>
      <c r="AP74" s="338"/>
      <c r="AQ74" s="233"/>
      <c r="AR74" s="180"/>
      <c r="AS74" s="181" t="s">
        <v>233</v>
      </c>
      <c r="AT74" s="204"/>
      <c r="AU74" s="233"/>
      <c r="AV74" s="180"/>
      <c r="AW74" s="181" t="s">
        <v>179</v>
      </c>
      <c r="AX74" s="182"/>
      <c r="AY74">
        <f>$AY$73</f>
        <v>0</v>
      </c>
    </row>
    <row r="75" spans="1:51" ht="23.25" hidden="1" customHeight="1" x14ac:dyDescent="0.15">
      <c r="A75" s="834"/>
      <c r="B75" s="835"/>
      <c r="C75" s="835"/>
      <c r="D75" s="835"/>
      <c r="E75" s="835"/>
      <c r="F75" s="836"/>
      <c r="G75" s="777"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7"/>
      <c r="AV75" s="367"/>
      <c r="AW75" s="367"/>
      <c r="AX75" s="368"/>
      <c r="AY75">
        <f t="shared" ref="AY75:AY78" si="9">$AY$73</f>
        <v>0</v>
      </c>
    </row>
    <row r="76" spans="1:51" ht="23.25" hidden="1" customHeight="1" x14ac:dyDescent="0.15">
      <c r="A76" s="834"/>
      <c r="B76" s="835"/>
      <c r="C76" s="835"/>
      <c r="D76" s="835"/>
      <c r="E76" s="835"/>
      <c r="F76" s="836"/>
      <c r="G76" s="778"/>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7"/>
      <c r="AV76" s="367"/>
      <c r="AW76" s="367"/>
      <c r="AX76" s="368"/>
      <c r="AY76">
        <f t="shared" si="9"/>
        <v>0</v>
      </c>
    </row>
    <row r="77" spans="1:51" ht="23.25" hidden="1" customHeight="1" x14ac:dyDescent="0.15">
      <c r="A77" s="834"/>
      <c r="B77" s="835"/>
      <c r="C77" s="835"/>
      <c r="D77" s="835"/>
      <c r="E77" s="835"/>
      <c r="F77" s="836"/>
      <c r="G77" s="779"/>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0"/>
      <c r="AF77" s="371"/>
      <c r="AG77" s="371"/>
      <c r="AH77" s="371"/>
      <c r="AI77" s="370"/>
      <c r="AJ77" s="371"/>
      <c r="AK77" s="371"/>
      <c r="AL77" s="371"/>
      <c r="AM77" s="370"/>
      <c r="AN77" s="371"/>
      <c r="AO77" s="371"/>
      <c r="AP77" s="371"/>
      <c r="AQ77" s="168"/>
      <c r="AR77" s="169"/>
      <c r="AS77" s="169"/>
      <c r="AT77" s="170"/>
      <c r="AU77" s="367"/>
      <c r="AV77" s="367"/>
      <c r="AW77" s="367"/>
      <c r="AX77" s="368"/>
      <c r="AY77">
        <f t="shared" si="9"/>
        <v>0</v>
      </c>
    </row>
    <row r="78" spans="1:51" ht="69.75" hidden="1" customHeight="1" x14ac:dyDescent="0.15">
      <c r="A78" s="911" t="s">
        <v>384</v>
      </c>
      <c r="B78" s="912"/>
      <c r="C78" s="912"/>
      <c r="D78" s="912"/>
      <c r="E78" s="909" t="s">
        <v>328</v>
      </c>
      <c r="F78" s="910"/>
      <c r="G78" s="54" t="s">
        <v>235</v>
      </c>
      <c r="H78" s="788"/>
      <c r="I78" s="247"/>
      <c r="J78" s="247"/>
      <c r="K78" s="247"/>
      <c r="L78" s="247"/>
      <c r="M78" s="247"/>
      <c r="N78" s="247"/>
      <c r="O78" s="789"/>
      <c r="P78" s="264"/>
      <c r="Q78" s="264"/>
      <c r="R78" s="264"/>
      <c r="S78" s="264"/>
      <c r="T78" s="264"/>
      <c r="U78" s="264"/>
      <c r="V78" s="264"/>
      <c r="W78" s="264"/>
      <c r="X78" s="264"/>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8" t="s">
        <v>344</v>
      </c>
      <c r="AP79" s="129"/>
      <c r="AQ79" s="129"/>
      <c r="AR79" s="76"/>
      <c r="AS79" s="128"/>
      <c r="AT79" s="129"/>
      <c r="AU79" s="129"/>
      <c r="AV79" s="129"/>
      <c r="AW79" s="129"/>
      <c r="AX79" s="130"/>
      <c r="AY79">
        <f>COUNTIF($AR$79,"☑")</f>
        <v>0</v>
      </c>
    </row>
    <row r="80" spans="1:51" ht="18.75" customHeight="1" x14ac:dyDescent="0.15">
      <c r="A80" s="518"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9"/>
      <c r="B81" s="84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3"/>
      <c r="C82" s="551"/>
      <c r="D82" s="551"/>
      <c r="E82" s="551"/>
      <c r="F82" s="552"/>
      <c r="G82" s="500" t="s">
        <v>800</v>
      </c>
      <c r="H82" s="500"/>
      <c r="I82" s="500"/>
      <c r="J82" s="500"/>
      <c r="K82" s="500"/>
      <c r="L82" s="500"/>
      <c r="M82" s="500"/>
      <c r="N82" s="500"/>
      <c r="O82" s="500"/>
      <c r="P82" s="500"/>
      <c r="Q82" s="500"/>
      <c r="R82" s="500"/>
      <c r="S82" s="500"/>
      <c r="T82" s="500"/>
      <c r="U82" s="500"/>
      <c r="V82" s="500"/>
      <c r="W82" s="500"/>
      <c r="X82" s="500"/>
      <c r="Y82" s="500"/>
      <c r="Z82" s="500"/>
      <c r="AA82" s="748"/>
      <c r="AB82" s="499" t="s">
        <v>802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5"/>
      <c r="Z85" s="206"/>
      <c r="AA85" s="207"/>
      <c r="AB85" s="457" t="s">
        <v>11</v>
      </c>
      <c r="AC85" s="458"/>
      <c r="AD85" s="459"/>
      <c r="AE85" s="338" t="s">
        <v>391</v>
      </c>
      <c r="AF85" s="338"/>
      <c r="AG85" s="338"/>
      <c r="AH85" s="338"/>
      <c r="AI85" s="338" t="s">
        <v>413</v>
      </c>
      <c r="AJ85" s="338"/>
      <c r="AK85" s="338"/>
      <c r="AL85" s="338"/>
      <c r="AM85" s="338" t="s">
        <v>510</v>
      </c>
      <c r="AN85" s="338"/>
      <c r="AO85" s="338"/>
      <c r="AP85" s="338"/>
      <c r="AQ85" s="217" t="s">
        <v>232</v>
      </c>
      <c r="AR85" s="201"/>
      <c r="AS85" s="201"/>
      <c r="AT85" s="202"/>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5"/>
      <c r="Z86" s="206"/>
      <c r="AA86" s="207"/>
      <c r="AB86" s="335"/>
      <c r="AC86" s="336"/>
      <c r="AD86" s="337"/>
      <c r="AE86" s="338"/>
      <c r="AF86" s="338"/>
      <c r="AG86" s="338"/>
      <c r="AH86" s="338"/>
      <c r="AI86" s="338"/>
      <c r="AJ86" s="338"/>
      <c r="AK86" s="338"/>
      <c r="AL86" s="338"/>
      <c r="AM86" s="338"/>
      <c r="AN86" s="338"/>
      <c r="AO86" s="338"/>
      <c r="AP86" s="338"/>
      <c r="AQ86" s="272" t="s">
        <v>801</v>
      </c>
      <c r="AR86" s="273"/>
      <c r="AS86" s="181" t="s">
        <v>233</v>
      </c>
      <c r="AT86" s="204"/>
      <c r="AU86" s="273">
        <v>3</v>
      </c>
      <c r="AV86" s="273"/>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4" t="s">
        <v>725</v>
      </c>
      <c r="H87" s="193"/>
      <c r="I87" s="193"/>
      <c r="J87" s="193"/>
      <c r="K87" s="193"/>
      <c r="L87" s="193"/>
      <c r="M87" s="193"/>
      <c r="N87" s="193"/>
      <c r="O87" s="235"/>
      <c r="P87" s="193" t="s">
        <v>726</v>
      </c>
      <c r="Q87" s="795"/>
      <c r="R87" s="795"/>
      <c r="S87" s="795"/>
      <c r="T87" s="795"/>
      <c r="U87" s="795"/>
      <c r="V87" s="795"/>
      <c r="W87" s="795"/>
      <c r="X87" s="796"/>
      <c r="Y87" s="751" t="s">
        <v>62</v>
      </c>
      <c r="Z87" s="752"/>
      <c r="AA87" s="753"/>
      <c r="AB87" s="550" t="s">
        <v>727</v>
      </c>
      <c r="AC87" s="550"/>
      <c r="AD87" s="550"/>
      <c r="AE87" s="366">
        <v>84</v>
      </c>
      <c r="AF87" s="367"/>
      <c r="AG87" s="367"/>
      <c r="AH87" s="367"/>
      <c r="AI87" s="366">
        <v>86</v>
      </c>
      <c r="AJ87" s="367"/>
      <c r="AK87" s="367"/>
      <c r="AL87" s="367"/>
      <c r="AM87" s="366">
        <v>89</v>
      </c>
      <c r="AN87" s="367"/>
      <c r="AO87" s="367"/>
      <c r="AP87" s="367"/>
      <c r="AQ87" s="168" t="s">
        <v>722</v>
      </c>
      <c r="AR87" s="169"/>
      <c r="AS87" s="169"/>
      <c r="AT87" s="170"/>
      <c r="AU87" s="168" t="s">
        <v>722</v>
      </c>
      <c r="AV87" s="169"/>
      <c r="AW87" s="169"/>
      <c r="AX87" s="170"/>
      <c r="AY87">
        <f t="shared" si="10"/>
        <v>1</v>
      </c>
    </row>
    <row r="88" spans="1:60" ht="23.25" customHeight="1" x14ac:dyDescent="0.15">
      <c r="A88" s="519"/>
      <c r="B88" s="551"/>
      <c r="C88" s="551"/>
      <c r="D88" s="551"/>
      <c r="E88" s="551"/>
      <c r="F88" s="552"/>
      <c r="G88" s="236"/>
      <c r="H88" s="237"/>
      <c r="I88" s="237"/>
      <c r="J88" s="237"/>
      <c r="K88" s="237"/>
      <c r="L88" s="237"/>
      <c r="M88" s="237"/>
      <c r="N88" s="237"/>
      <c r="O88" s="238"/>
      <c r="P88" s="797"/>
      <c r="Q88" s="797"/>
      <c r="R88" s="797"/>
      <c r="S88" s="797"/>
      <c r="T88" s="797"/>
      <c r="U88" s="797"/>
      <c r="V88" s="797"/>
      <c r="W88" s="797"/>
      <c r="X88" s="798"/>
      <c r="Y88" s="728" t="s">
        <v>54</v>
      </c>
      <c r="Z88" s="729"/>
      <c r="AA88" s="730"/>
      <c r="AB88" s="521" t="s">
        <v>727</v>
      </c>
      <c r="AC88" s="521"/>
      <c r="AD88" s="521"/>
      <c r="AE88" s="366">
        <v>83</v>
      </c>
      <c r="AF88" s="367"/>
      <c r="AG88" s="367"/>
      <c r="AH88" s="367"/>
      <c r="AI88" s="366">
        <v>84</v>
      </c>
      <c r="AJ88" s="367"/>
      <c r="AK88" s="367"/>
      <c r="AL88" s="367"/>
      <c r="AM88" s="366">
        <v>86</v>
      </c>
      <c r="AN88" s="367"/>
      <c r="AO88" s="367"/>
      <c r="AP88" s="367"/>
      <c r="AQ88" s="168" t="s">
        <v>722</v>
      </c>
      <c r="AR88" s="169"/>
      <c r="AS88" s="169"/>
      <c r="AT88" s="170"/>
      <c r="AU88" s="367">
        <v>89</v>
      </c>
      <c r="AV88" s="367"/>
      <c r="AW88" s="367"/>
      <c r="AX88" s="368"/>
      <c r="AY88">
        <f t="shared" si="10"/>
        <v>1</v>
      </c>
      <c r="AZ88" s="10"/>
      <c r="BA88" s="10"/>
      <c r="BB88" s="10"/>
      <c r="BC88" s="10"/>
    </row>
    <row r="89" spans="1:60" ht="23.25" customHeight="1" thickBot="1" x14ac:dyDescent="0.2">
      <c r="A89" s="519"/>
      <c r="B89" s="553"/>
      <c r="C89" s="553"/>
      <c r="D89" s="553"/>
      <c r="E89" s="553"/>
      <c r="F89" s="554"/>
      <c r="G89" s="239"/>
      <c r="H89" s="196"/>
      <c r="I89" s="196"/>
      <c r="J89" s="196"/>
      <c r="K89" s="196"/>
      <c r="L89" s="196"/>
      <c r="M89" s="196"/>
      <c r="N89" s="196"/>
      <c r="O89" s="240"/>
      <c r="P89" s="306"/>
      <c r="Q89" s="306"/>
      <c r="R89" s="306"/>
      <c r="S89" s="306"/>
      <c r="T89" s="306"/>
      <c r="U89" s="306"/>
      <c r="V89" s="306"/>
      <c r="W89" s="306"/>
      <c r="X89" s="799"/>
      <c r="Y89" s="728" t="s">
        <v>13</v>
      </c>
      <c r="Z89" s="729"/>
      <c r="AA89" s="730"/>
      <c r="AB89" s="460" t="s">
        <v>14</v>
      </c>
      <c r="AC89" s="460"/>
      <c r="AD89" s="460"/>
      <c r="AE89" s="374" t="s">
        <v>722</v>
      </c>
      <c r="AF89" s="375"/>
      <c r="AG89" s="375"/>
      <c r="AH89" s="375"/>
      <c r="AI89" s="374" t="s">
        <v>733</v>
      </c>
      <c r="AJ89" s="375"/>
      <c r="AK89" s="375"/>
      <c r="AL89" s="375"/>
      <c r="AM89" s="374" t="s">
        <v>722</v>
      </c>
      <c r="AN89" s="375"/>
      <c r="AO89" s="375"/>
      <c r="AP89" s="375"/>
      <c r="AQ89" s="168" t="s">
        <v>722</v>
      </c>
      <c r="AR89" s="169"/>
      <c r="AS89" s="169"/>
      <c r="AT89" s="170"/>
      <c r="AU89" s="367" t="s">
        <v>722</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5"/>
      <c r="Z90" s="206"/>
      <c r="AA90" s="207"/>
      <c r="AB90" s="457" t="s">
        <v>11</v>
      </c>
      <c r="AC90" s="458"/>
      <c r="AD90" s="459"/>
      <c r="AE90" s="338" t="s">
        <v>391</v>
      </c>
      <c r="AF90" s="338"/>
      <c r="AG90" s="338"/>
      <c r="AH90" s="338"/>
      <c r="AI90" s="338" t="s">
        <v>413</v>
      </c>
      <c r="AJ90" s="338"/>
      <c r="AK90" s="338"/>
      <c r="AL90" s="338"/>
      <c r="AM90" s="338" t="s">
        <v>510</v>
      </c>
      <c r="AN90" s="338"/>
      <c r="AO90" s="338"/>
      <c r="AP90" s="338"/>
      <c r="AQ90" s="217" t="s">
        <v>232</v>
      </c>
      <c r="AR90" s="201"/>
      <c r="AS90" s="201"/>
      <c r="AT90" s="202"/>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5"/>
      <c r="Z91" s="206"/>
      <c r="AA91" s="207"/>
      <c r="AB91" s="335"/>
      <c r="AC91" s="336"/>
      <c r="AD91" s="337"/>
      <c r="AE91" s="338"/>
      <c r="AF91" s="338"/>
      <c r="AG91" s="338"/>
      <c r="AH91" s="338"/>
      <c r="AI91" s="338"/>
      <c r="AJ91" s="338"/>
      <c r="AK91" s="338"/>
      <c r="AL91" s="338"/>
      <c r="AM91" s="338"/>
      <c r="AN91" s="338"/>
      <c r="AO91" s="338"/>
      <c r="AP91" s="338"/>
      <c r="AQ91" s="272"/>
      <c r="AR91" s="273"/>
      <c r="AS91" s="181" t="s">
        <v>233</v>
      </c>
      <c r="AT91" s="204"/>
      <c r="AU91" s="273"/>
      <c r="AV91" s="273"/>
      <c r="AW91" s="378" t="s">
        <v>179</v>
      </c>
      <c r="AX91" s="379"/>
      <c r="AY91">
        <f>$AY$90</f>
        <v>0</v>
      </c>
      <c r="AZ91" s="10"/>
      <c r="BA91" s="10"/>
      <c r="BB91" s="10"/>
      <c r="BC91" s="10"/>
    </row>
    <row r="92" spans="1:60" ht="23.25" hidden="1" customHeight="1" x14ac:dyDescent="0.15">
      <c r="A92" s="519"/>
      <c r="B92" s="551"/>
      <c r="C92" s="551"/>
      <c r="D92" s="551"/>
      <c r="E92" s="551"/>
      <c r="F92" s="552"/>
      <c r="G92" s="234"/>
      <c r="H92" s="193"/>
      <c r="I92" s="193"/>
      <c r="J92" s="193"/>
      <c r="K92" s="193"/>
      <c r="L92" s="193"/>
      <c r="M92" s="193"/>
      <c r="N92" s="193"/>
      <c r="O92" s="235"/>
      <c r="P92" s="193"/>
      <c r="Q92" s="795"/>
      <c r="R92" s="795"/>
      <c r="S92" s="795"/>
      <c r="T92" s="795"/>
      <c r="U92" s="795"/>
      <c r="V92" s="795"/>
      <c r="W92" s="795"/>
      <c r="X92" s="796"/>
      <c r="Y92" s="751" t="s">
        <v>62</v>
      </c>
      <c r="Z92" s="752"/>
      <c r="AA92" s="753"/>
      <c r="AB92" s="550"/>
      <c r="AC92" s="550"/>
      <c r="AD92" s="550"/>
      <c r="AE92" s="366"/>
      <c r="AF92" s="367"/>
      <c r="AG92" s="367"/>
      <c r="AH92" s="367"/>
      <c r="AI92" s="366"/>
      <c r="AJ92" s="367"/>
      <c r="AK92" s="367"/>
      <c r="AL92" s="367"/>
      <c r="AM92" s="366"/>
      <c r="AN92" s="367"/>
      <c r="AO92" s="367"/>
      <c r="AP92" s="367"/>
      <c r="AQ92" s="168"/>
      <c r="AR92" s="169"/>
      <c r="AS92" s="169"/>
      <c r="AT92" s="170"/>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6"/>
      <c r="H93" s="237"/>
      <c r="I93" s="237"/>
      <c r="J93" s="237"/>
      <c r="K93" s="237"/>
      <c r="L93" s="237"/>
      <c r="M93" s="237"/>
      <c r="N93" s="237"/>
      <c r="O93" s="238"/>
      <c r="P93" s="797"/>
      <c r="Q93" s="797"/>
      <c r="R93" s="797"/>
      <c r="S93" s="797"/>
      <c r="T93" s="797"/>
      <c r="U93" s="797"/>
      <c r="V93" s="797"/>
      <c r="W93" s="797"/>
      <c r="X93" s="798"/>
      <c r="Y93" s="728" t="s">
        <v>54</v>
      </c>
      <c r="Z93" s="729"/>
      <c r="AA93" s="730"/>
      <c r="AB93" s="521"/>
      <c r="AC93" s="521"/>
      <c r="AD93" s="521"/>
      <c r="AE93" s="366"/>
      <c r="AF93" s="367"/>
      <c r="AG93" s="367"/>
      <c r="AH93" s="367"/>
      <c r="AI93" s="366"/>
      <c r="AJ93" s="367"/>
      <c r="AK93" s="367"/>
      <c r="AL93" s="367"/>
      <c r="AM93" s="366"/>
      <c r="AN93" s="367"/>
      <c r="AO93" s="367"/>
      <c r="AP93" s="367"/>
      <c r="AQ93" s="168"/>
      <c r="AR93" s="169"/>
      <c r="AS93" s="169"/>
      <c r="AT93" s="170"/>
      <c r="AU93" s="367"/>
      <c r="AV93" s="367"/>
      <c r="AW93" s="367"/>
      <c r="AX93" s="368"/>
      <c r="AY93">
        <f t="shared" si="11"/>
        <v>0</v>
      </c>
    </row>
    <row r="94" spans="1:60" ht="23.25" hidden="1" customHeight="1" x14ac:dyDescent="0.15">
      <c r="A94" s="519"/>
      <c r="B94" s="553"/>
      <c r="C94" s="553"/>
      <c r="D94" s="553"/>
      <c r="E94" s="553"/>
      <c r="F94" s="554"/>
      <c r="G94" s="239"/>
      <c r="H94" s="196"/>
      <c r="I94" s="196"/>
      <c r="J94" s="196"/>
      <c r="K94" s="196"/>
      <c r="L94" s="196"/>
      <c r="M94" s="196"/>
      <c r="N94" s="196"/>
      <c r="O94" s="240"/>
      <c r="P94" s="306"/>
      <c r="Q94" s="306"/>
      <c r="R94" s="306"/>
      <c r="S94" s="306"/>
      <c r="T94" s="306"/>
      <c r="U94" s="306"/>
      <c r="V94" s="306"/>
      <c r="W94" s="306"/>
      <c r="X94" s="799"/>
      <c r="Y94" s="728" t="s">
        <v>13</v>
      </c>
      <c r="Z94" s="729"/>
      <c r="AA94" s="730"/>
      <c r="AB94" s="460" t="s">
        <v>14</v>
      </c>
      <c r="AC94" s="460"/>
      <c r="AD94" s="460"/>
      <c r="AE94" s="374"/>
      <c r="AF94" s="375"/>
      <c r="AG94" s="375"/>
      <c r="AH94" s="375"/>
      <c r="AI94" s="374"/>
      <c r="AJ94" s="375"/>
      <c r="AK94" s="375"/>
      <c r="AL94" s="375"/>
      <c r="AM94" s="374"/>
      <c r="AN94" s="375"/>
      <c r="AO94" s="375"/>
      <c r="AP94" s="375"/>
      <c r="AQ94" s="168"/>
      <c r="AR94" s="169"/>
      <c r="AS94" s="169"/>
      <c r="AT94" s="170"/>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5"/>
      <c r="Z95" s="206"/>
      <c r="AA95" s="207"/>
      <c r="AB95" s="457" t="s">
        <v>11</v>
      </c>
      <c r="AC95" s="458"/>
      <c r="AD95" s="459"/>
      <c r="AE95" s="338" t="s">
        <v>391</v>
      </c>
      <c r="AF95" s="338"/>
      <c r="AG95" s="338"/>
      <c r="AH95" s="338"/>
      <c r="AI95" s="338" t="s">
        <v>413</v>
      </c>
      <c r="AJ95" s="338"/>
      <c r="AK95" s="338"/>
      <c r="AL95" s="338"/>
      <c r="AM95" s="338" t="s">
        <v>510</v>
      </c>
      <c r="AN95" s="338"/>
      <c r="AO95" s="338"/>
      <c r="AP95" s="338"/>
      <c r="AQ95" s="217" t="s">
        <v>232</v>
      </c>
      <c r="AR95" s="201"/>
      <c r="AS95" s="201"/>
      <c r="AT95" s="202"/>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5"/>
      <c r="Z96" s="206"/>
      <c r="AA96" s="207"/>
      <c r="AB96" s="335"/>
      <c r="AC96" s="336"/>
      <c r="AD96" s="337"/>
      <c r="AE96" s="338"/>
      <c r="AF96" s="338"/>
      <c r="AG96" s="338"/>
      <c r="AH96" s="338"/>
      <c r="AI96" s="338"/>
      <c r="AJ96" s="338"/>
      <c r="AK96" s="338"/>
      <c r="AL96" s="338"/>
      <c r="AM96" s="338"/>
      <c r="AN96" s="338"/>
      <c r="AO96" s="338"/>
      <c r="AP96" s="338"/>
      <c r="AQ96" s="272"/>
      <c r="AR96" s="273"/>
      <c r="AS96" s="181" t="s">
        <v>233</v>
      </c>
      <c r="AT96" s="204"/>
      <c r="AU96" s="273"/>
      <c r="AV96" s="273"/>
      <c r="AW96" s="378" t="s">
        <v>179</v>
      </c>
      <c r="AX96" s="379"/>
      <c r="AY96">
        <f>$AY$95</f>
        <v>0</v>
      </c>
    </row>
    <row r="97" spans="1:60" ht="23.25" hidden="1" customHeight="1" x14ac:dyDescent="0.15">
      <c r="A97" s="519"/>
      <c r="B97" s="551"/>
      <c r="C97" s="551"/>
      <c r="D97" s="551"/>
      <c r="E97" s="551"/>
      <c r="F97" s="552"/>
      <c r="G97" s="234"/>
      <c r="H97" s="193"/>
      <c r="I97" s="193"/>
      <c r="J97" s="193"/>
      <c r="K97" s="193"/>
      <c r="L97" s="193"/>
      <c r="M97" s="193"/>
      <c r="N97" s="193"/>
      <c r="O97" s="235"/>
      <c r="P97" s="193"/>
      <c r="Q97" s="795"/>
      <c r="R97" s="795"/>
      <c r="S97" s="795"/>
      <c r="T97" s="795"/>
      <c r="U97" s="795"/>
      <c r="V97" s="795"/>
      <c r="W97" s="795"/>
      <c r="X97" s="796"/>
      <c r="Y97" s="751" t="s">
        <v>62</v>
      </c>
      <c r="Z97" s="752"/>
      <c r="AA97" s="753"/>
      <c r="AB97" s="407"/>
      <c r="AC97" s="408"/>
      <c r="AD97" s="409"/>
      <c r="AE97" s="366"/>
      <c r="AF97" s="367"/>
      <c r="AG97" s="367"/>
      <c r="AH97" s="810"/>
      <c r="AI97" s="366"/>
      <c r="AJ97" s="367"/>
      <c r="AK97" s="367"/>
      <c r="AL97" s="810"/>
      <c r="AM97" s="366"/>
      <c r="AN97" s="367"/>
      <c r="AO97" s="367"/>
      <c r="AP97" s="367"/>
      <c r="AQ97" s="168"/>
      <c r="AR97" s="169"/>
      <c r="AS97" s="169"/>
      <c r="AT97" s="170"/>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6"/>
      <c r="H98" s="237"/>
      <c r="I98" s="237"/>
      <c r="J98" s="237"/>
      <c r="K98" s="237"/>
      <c r="L98" s="237"/>
      <c r="M98" s="237"/>
      <c r="N98" s="237"/>
      <c r="O98" s="238"/>
      <c r="P98" s="797"/>
      <c r="Q98" s="797"/>
      <c r="R98" s="797"/>
      <c r="S98" s="797"/>
      <c r="T98" s="797"/>
      <c r="U98" s="797"/>
      <c r="V98" s="797"/>
      <c r="W98" s="797"/>
      <c r="X98" s="798"/>
      <c r="Y98" s="728" t="s">
        <v>54</v>
      </c>
      <c r="Z98" s="729"/>
      <c r="AA98" s="730"/>
      <c r="AB98" s="302"/>
      <c r="AC98" s="303"/>
      <c r="AD98" s="304"/>
      <c r="AE98" s="366"/>
      <c r="AF98" s="367"/>
      <c r="AG98" s="367"/>
      <c r="AH98" s="810"/>
      <c r="AI98" s="366"/>
      <c r="AJ98" s="367"/>
      <c r="AK98" s="367"/>
      <c r="AL98" s="810"/>
      <c r="AM98" s="366"/>
      <c r="AN98" s="367"/>
      <c r="AO98" s="367"/>
      <c r="AP98" s="367"/>
      <c r="AQ98" s="168"/>
      <c r="AR98" s="169"/>
      <c r="AS98" s="169"/>
      <c r="AT98" s="170"/>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50"/>
      <c r="I99" s="250"/>
      <c r="J99" s="250"/>
      <c r="K99" s="250"/>
      <c r="L99" s="250"/>
      <c r="M99" s="250"/>
      <c r="N99" s="250"/>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391</v>
      </c>
      <c r="AF100" s="818"/>
      <c r="AG100" s="818"/>
      <c r="AH100" s="819"/>
      <c r="AI100" s="817" t="s">
        <v>413</v>
      </c>
      <c r="AJ100" s="818"/>
      <c r="AK100" s="818"/>
      <c r="AL100" s="819"/>
      <c r="AM100" s="817" t="s">
        <v>510</v>
      </c>
      <c r="AN100" s="818"/>
      <c r="AO100" s="818"/>
      <c r="AP100" s="819"/>
      <c r="AQ100" s="925" t="s">
        <v>418</v>
      </c>
      <c r="AR100" s="926"/>
      <c r="AS100" s="926"/>
      <c r="AT100" s="927"/>
      <c r="AU100" s="925" t="s">
        <v>544</v>
      </c>
      <c r="AV100" s="926"/>
      <c r="AW100" s="926"/>
      <c r="AX100" s="928"/>
    </row>
    <row r="101" spans="1:60" ht="23.25" customHeight="1" x14ac:dyDescent="0.15">
      <c r="A101" s="490"/>
      <c r="B101" s="491"/>
      <c r="C101" s="491"/>
      <c r="D101" s="491"/>
      <c r="E101" s="491"/>
      <c r="F101" s="492"/>
      <c r="G101" s="193" t="s">
        <v>808</v>
      </c>
      <c r="H101" s="193"/>
      <c r="I101" s="193"/>
      <c r="J101" s="193"/>
      <c r="K101" s="193"/>
      <c r="L101" s="193"/>
      <c r="M101" s="193"/>
      <c r="N101" s="193"/>
      <c r="O101" s="193"/>
      <c r="P101" s="193"/>
      <c r="Q101" s="193"/>
      <c r="R101" s="193"/>
      <c r="S101" s="193"/>
      <c r="T101" s="193"/>
      <c r="U101" s="193"/>
      <c r="V101" s="193"/>
      <c r="W101" s="193"/>
      <c r="X101" s="235"/>
      <c r="Y101" s="809" t="s">
        <v>55</v>
      </c>
      <c r="Z101" s="714"/>
      <c r="AA101" s="715"/>
      <c r="AB101" s="550" t="s">
        <v>728</v>
      </c>
      <c r="AC101" s="550"/>
      <c r="AD101" s="550"/>
      <c r="AE101" s="361">
        <v>1064770</v>
      </c>
      <c r="AF101" s="361"/>
      <c r="AG101" s="361"/>
      <c r="AH101" s="361"/>
      <c r="AI101" s="361">
        <v>1113154</v>
      </c>
      <c r="AJ101" s="361"/>
      <c r="AK101" s="361"/>
      <c r="AL101" s="361"/>
      <c r="AM101" s="361">
        <v>1170463</v>
      </c>
      <c r="AN101" s="361"/>
      <c r="AO101" s="361"/>
      <c r="AP101" s="361"/>
      <c r="AQ101" s="361" t="s">
        <v>807</v>
      </c>
      <c r="AR101" s="361"/>
      <c r="AS101" s="361"/>
      <c r="AT101" s="361"/>
      <c r="AU101" s="366" t="s">
        <v>757</v>
      </c>
      <c r="AV101" s="367"/>
      <c r="AW101" s="367"/>
      <c r="AX101" s="368"/>
    </row>
    <row r="102" spans="1:60" ht="23.25" customHeight="1" x14ac:dyDescent="0.15">
      <c r="A102" s="493"/>
      <c r="B102" s="494"/>
      <c r="C102" s="494"/>
      <c r="D102" s="494"/>
      <c r="E102" s="494"/>
      <c r="F102" s="495"/>
      <c r="G102" s="196"/>
      <c r="H102" s="196"/>
      <c r="I102" s="196"/>
      <c r="J102" s="196"/>
      <c r="K102" s="196"/>
      <c r="L102" s="196"/>
      <c r="M102" s="196"/>
      <c r="N102" s="196"/>
      <c r="O102" s="196"/>
      <c r="P102" s="196"/>
      <c r="Q102" s="196"/>
      <c r="R102" s="196"/>
      <c r="S102" s="196"/>
      <c r="T102" s="196"/>
      <c r="U102" s="196"/>
      <c r="V102" s="196"/>
      <c r="W102" s="196"/>
      <c r="X102" s="240"/>
      <c r="Y102" s="473" t="s">
        <v>56</v>
      </c>
      <c r="Z102" s="343"/>
      <c r="AA102" s="344"/>
      <c r="AB102" s="550" t="s">
        <v>728</v>
      </c>
      <c r="AC102" s="550"/>
      <c r="AD102" s="550"/>
      <c r="AE102" s="361">
        <v>1085193</v>
      </c>
      <c r="AF102" s="361"/>
      <c r="AG102" s="361"/>
      <c r="AH102" s="361"/>
      <c r="AI102" s="361">
        <v>1156472</v>
      </c>
      <c r="AJ102" s="361"/>
      <c r="AK102" s="361"/>
      <c r="AL102" s="361"/>
      <c r="AM102" s="361">
        <v>1223093</v>
      </c>
      <c r="AN102" s="361"/>
      <c r="AO102" s="361"/>
      <c r="AP102" s="361"/>
      <c r="AQ102" s="361">
        <v>1279369</v>
      </c>
      <c r="AR102" s="361"/>
      <c r="AS102" s="361"/>
      <c r="AT102" s="361"/>
      <c r="AU102" s="374" t="s">
        <v>757</v>
      </c>
      <c r="AV102" s="375"/>
      <c r="AW102" s="375"/>
      <c r="AX102" s="929"/>
    </row>
    <row r="103" spans="1:60" ht="31.5" customHeight="1" x14ac:dyDescent="0.15">
      <c r="A103" s="487" t="s">
        <v>351</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5" t="s">
        <v>11</v>
      </c>
      <c r="AC103" s="300"/>
      <c r="AD103" s="301"/>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544</v>
      </c>
      <c r="AV103" s="364"/>
      <c r="AW103" s="364"/>
      <c r="AX103" s="365"/>
      <c r="AY103">
        <f>COUNTA($G$104)</f>
        <v>1</v>
      </c>
    </row>
    <row r="104" spans="1:60" ht="23.25" customHeight="1" x14ac:dyDescent="0.15">
      <c r="A104" s="490"/>
      <c r="B104" s="491"/>
      <c r="C104" s="491"/>
      <c r="D104" s="491"/>
      <c r="E104" s="491"/>
      <c r="F104" s="492"/>
      <c r="G104" s="193" t="s">
        <v>809</v>
      </c>
      <c r="H104" s="193"/>
      <c r="I104" s="193"/>
      <c r="J104" s="193"/>
      <c r="K104" s="193"/>
      <c r="L104" s="193"/>
      <c r="M104" s="193"/>
      <c r="N104" s="193"/>
      <c r="O104" s="193"/>
      <c r="P104" s="193"/>
      <c r="Q104" s="193"/>
      <c r="R104" s="193"/>
      <c r="S104" s="193"/>
      <c r="T104" s="193"/>
      <c r="U104" s="193"/>
      <c r="V104" s="193"/>
      <c r="W104" s="193"/>
      <c r="X104" s="235"/>
      <c r="Y104" s="476" t="s">
        <v>55</v>
      </c>
      <c r="Z104" s="477"/>
      <c r="AA104" s="478"/>
      <c r="AB104" s="470" t="s">
        <v>728</v>
      </c>
      <c r="AC104" s="471"/>
      <c r="AD104" s="472"/>
      <c r="AE104" s="361">
        <v>14494</v>
      </c>
      <c r="AF104" s="361"/>
      <c r="AG104" s="361"/>
      <c r="AH104" s="361"/>
      <c r="AI104" s="361">
        <v>16702</v>
      </c>
      <c r="AJ104" s="361"/>
      <c r="AK104" s="361"/>
      <c r="AL104" s="361"/>
      <c r="AM104" s="361">
        <v>19106</v>
      </c>
      <c r="AN104" s="361"/>
      <c r="AO104" s="361"/>
      <c r="AP104" s="361"/>
      <c r="AQ104" s="361" t="s">
        <v>807</v>
      </c>
      <c r="AR104" s="361"/>
      <c r="AS104" s="361"/>
      <c r="AT104" s="361"/>
      <c r="AU104" s="361" t="s">
        <v>807</v>
      </c>
      <c r="AV104" s="361"/>
      <c r="AW104" s="361"/>
      <c r="AX104" s="362"/>
      <c r="AY104">
        <f>$AY$103</f>
        <v>1</v>
      </c>
    </row>
    <row r="105" spans="1:60" ht="23.25" customHeight="1" x14ac:dyDescent="0.15">
      <c r="A105" s="493"/>
      <c r="B105" s="494"/>
      <c r="C105" s="494"/>
      <c r="D105" s="494"/>
      <c r="E105" s="494"/>
      <c r="F105" s="495"/>
      <c r="G105" s="196"/>
      <c r="H105" s="196"/>
      <c r="I105" s="196"/>
      <c r="J105" s="196"/>
      <c r="K105" s="196"/>
      <c r="L105" s="196"/>
      <c r="M105" s="196"/>
      <c r="N105" s="196"/>
      <c r="O105" s="196"/>
      <c r="P105" s="196"/>
      <c r="Q105" s="196"/>
      <c r="R105" s="196"/>
      <c r="S105" s="196"/>
      <c r="T105" s="196"/>
      <c r="U105" s="196"/>
      <c r="V105" s="196"/>
      <c r="W105" s="196"/>
      <c r="X105" s="240"/>
      <c r="Y105" s="473" t="s">
        <v>56</v>
      </c>
      <c r="Z105" s="474"/>
      <c r="AA105" s="475"/>
      <c r="AB105" s="407" t="s">
        <v>728</v>
      </c>
      <c r="AC105" s="408"/>
      <c r="AD105" s="409"/>
      <c r="AE105" s="361">
        <v>14494</v>
      </c>
      <c r="AF105" s="361"/>
      <c r="AG105" s="361"/>
      <c r="AH105" s="361"/>
      <c r="AI105" s="361">
        <v>16702</v>
      </c>
      <c r="AJ105" s="361"/>
      <c r="AK105" s="361"/>
      <c r="AL105" s="361"/>
      <c r="AM105" s="361">
        <v>19106</v>
      </c>
      <c r="AN105" s="361"/>
      <c r="AO105" s="361"/>
      <c r="AP105" s="361"/>
      <c r="AQ105" s="361">
        <v>16062</v>
      </c>
      <c r="AR105" s="361"/>
      <c r="AS105" s="361"/>
      <c r="AT105" s="361"/>
      <c r="AU105" s="361" t="s">
        <v>807</v>
      </c>
      <c r="AV105" s="361"/>
      <c r="AW105" s="361"/>
      <c r="AX105" s="362"/>
      <c r="AY105">
        <f>$AY$103</f>
        <v>1</v>
      </c>
    </row>
    <row r="106" spans="1:60" ht="31.5" customHeight="1" x14ac:dyDescent="0.15">
      <c r="A106" s="487" t="s">
        <v>351</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5" t="s">
        <v>11</v>
      </c>
      <c r="AC106" s="300"/>
      <c r="AD106" s="301"/>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544</v>
      </c>
      <c r="AV106" s="364"/>
      <c r="AW106" s="364"/>
      <c r="AX106" s="365"/>
      <c r="AY106">
        <f>COUNTA($G$107)</f>
        <v>1</v>
      </c>
    </row>
    <row r="107" spans="1:60" ht="23.25" customHeight="1" x14ac:dyDescent="0.15">
      <c r="A107" s="490"/>
      <c r="B107" s="491"/>
      <c r="C107" s="491"/>
      <c r="D107" s="491"/>
      <c r="E107" s="491"/>
      <c r="F107" s="492"/>
      <c r="G107" s="193" t="s">
        <v>810</v>
      </c>
      <c r="H107" s="193"/>
      <c r="I107" s="193"/>
      <c r="J107" s="193"/>
      <c r="K107" s="193"/>
      <c r="L107" s="193"/>
      <c r="M107" s="193"/>
      <c r="N107" s="193"/>
      <c r="O107" s="193"/>
      <c r="P107" s="193"/>
      <c r="Q107" s="193"/>
      <c r="R107" s="193"/>
      <c r="S107" s="193"/>
      <c r="T107" s="193"/>
      <c r="U107" s="193"/>
      <c r="V107" s="193"/>
      <c r="W107" s="193"/>
      <c r="X107" s="235"/>
      <c r="Y107" s="476" t="s">
        <v>55</v>
      </c>
      <c r="Z107" s="477"/>
      <c r="AA107" s="478"/>
      <c r="AB107" s="470" t="s">
        <v>728</v>
      </c>
      <c r="AC107" s="471"/>
      <c r="AD107" s="472"/>
      <c r="AE107" s="361">
        <v>14268</v>
      </c>
      <c r="AF107" s="361"/>
      <c r="AG107" s="361"/>
      <c r="AH107" s="361"/>
      <c r="AI107" s="361">
        <v>14314</v>
      </c>
      <c r="AJ107" s="361"/>
      <c r="AK107" s="361"/>
      <c r="AL107" s="361"/>
      <c r="AM107" s="361">
        <v>14227</v>
      </c>
      <c r="AN107" s="361"/>
      <c r="AO107" s="361"/>
      <c r="AP107" s="361"/>
      <c r="AQ107" s="361" t="s">
        <v>807</v>
      </c>
      <c r="AR107" s="361"/>
      <c r="AS107" s="361"/>
      <c r="AT107" s="361"/>
      <c r="AU107" s="361" t="s">
        <v>807</v>
      </c>
      <c r="AV107" s="361"/>
      <c r="AW107" s="361"/>
      <c r="AX107" s="362"/>
      <c r="AY107">
        <f>$AY$106</f>
        <v>1</v>
      </c>
    </row>
    <row r="108" spans="1:60" ht="23.25" customHeight="1" x14ac:dyDescent="0.15">
      <c r="A108" s="493"/>
      <c r="B108" s="494"/>
      <c r="C108" s="494"/>
      <c r="D108" s="494"/>
      <c r="E108" s="494"/>
      <c r="F108" s="495"/>
      <c r="G108" s="196"/>
      <c r="H108" s="196"/>
      <c r="I108" s="196"/>
      <c r="J108" s="196"/>
      <c r="K108" s="196"/>
      <c r="L108" s="196"/>
      <c r="M108" s="196"/>
      <c r="N108" s="196"/>
      <c r="O108" s="196"/>
      <c r="P108" s="196"/>
      <c r="Q108" s="196"/>
      <c r="R108" s="196"/>
      <c r="S108" s="196"/>
      <c r="T108" s="196"/>
      <c r="U108" s="196"/>
      <c r="V108" s="196"/>
      <c r="W108" s="196"/>
      <c r="X108" s="240"/>
      <c r="Y108" s="473" t="s">
        <v>56</v>
      </c>
      <c r="Z108" s="474"/>
      <c r="AA108" s="475"/>
      <c r="AB108" s="407" t="s">
        <v>728</v>
      </c>
      <c r="AC108" s="408"/>
      <c r="AD108" s="409"/>
      <c r="AE108" s="361">
        <v>15107</v>
      </c>
      <c r="AF108" s="361"/>
      <c r="AG108" s="361"/>
      <c r="AH108" s="361"/>
      <c r="AI108" s="361">
        <v>15340</v>
      </c>
      <c r="AJ108" s="361"/>
      <c r="AK108" s="361"/>
      <c r="AL108" s="361"/>
      <c r="AM108" s="361">
        <v>15599</v>
      </c>
      <c r="AN108" s="361"/>
      <c r="AO108" s="361"/>
      <c r="AP108" s="361"/>
      <c r="AQ108" s="361">
        <v>15622</v>
      </c>
      <c r="AR108" s="361"/>
      <c r="AS108" s="361"/>
      <c r="AT108" s="361"/>
      <c r="AU108" s="361" t="s">
        <v>807</v>
      </c>
      <c r="AV108" s="361"/>
      <c r="AW108" s="361"/>
      <c r="AX108" s="362"/>
      <c r="AY108">
        <f>$AY$106</f>
        <v>1</v>
      </c>
    </row>
    <row r="109" spans="1:60" ht="31.5" customHeight="1" x14ac:dyDescent="0.15">
      <c r="A109" s="487" t="s">
        <v>351</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5" t="s">
        <v>11</v>
      </c>
      <c r="AC109" s="300"/>
      <c r="AD109" s="301"/>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544</v>
      </c>
      <c r="AV109" s="364"/>
      <c r="AW109" s="364"/>
      <c r="AX109" s="365"/>
      <c r="AY109">
        <f>COUNTA($G$110)</f>
        <v>1</v>
      </c>
    </row>
    <row r="110" spans="1:60" ht="23.25" customHeight="1" x14ac:dyDescent="0.15">
      <c r="A110" s="490"/>
      <c r="B110" s="491"/>
      <c r="C110" s="491"/>
      <c r="D110" s="491"/>
      <c r="E110" s="491"/>
      <c r="F110" s="492"/>
      <c r="G110" s="193" t="s">
        <v>811</v>
      </c>
      <c r="H110" s="193"/>
      <c r="I110" s="193"/>
      <c r="J110" s="193"/>
      <c r="K110" s="193"/>
      <c r="L110" s="193"/>
      <c r="M110" s="193"/>
      <c r="N110" s="193"/>
      <c r="O110" s="193"/>
      <c r="P110" s="193"/>
      <c r="Q110" s="193"/>
      <c r="R110" s="193"/>
      <c r="S110" s="193"/>
      <c r="T110" s="193"/>
      <c r="U110" s="193"/>
      <c r="V110" s="193"/>
      <c r="W110" s="193"/>
      <c r="X110" s="235"/>
      <c r="Y110" s="476" t="s">
        <v>55</v>
      </c>
      <c r="Z110" s="477"/>
      <c r="AA110" s="478"/>
      <c r="AB110" s="470" t="s">
        <v>728</v>
      </c>
      <c r="AC110" s="471"/>
      <c r="AD110" s="472"/>
      <c r="AE110" s="361">
        <v>9670</v>
      </c>
      <c r="AF110" s="361"/>
      <c r="AG110" s="361"/>
      <c r="AH110" s="361"/>
      <c r="AI110" s="361">
        <v>9891</v>
      </c>
      <c r="AJ110" s="361"/>
      <c r="AK110" s="361"/>
      <c r="AL110" s="361"/>
      <c r="AM110" s="361">
        <v>9980</v>
      </c>
      <c r="AN110" s="361"/>
      <c r="AO110" s="361"/>
      <c r="AP110" s="361"/>
      <c r="AQ110" s="361" t="s">
        <v>813</v>
      </c>
      <c r="AR110" s="361"/>
      <c r="AS110" s="361"/>
      <c r="AT110" s="361"/>
      <c r="AU110" s="361" t="s">
        <v>813</v>
      </c>
      <c r="AV110" s="361"/>
      <c r="AW110" s="361"/>
      <c r="AX110" s="362"/>
      <c r="AY110">
        <f>$AY$109</f>
        <v>1</v>
      </c>
    </row>
    <row r="111" spans="1:60" ht="23.25" customHeight="1" x14ac:dyDescent="0.15">
      <c r="A111" s="493"/>
      <c r="B111" s="494"/>
      <c r="C111" s="494"/>
      <c r="D111" s="494"/>
      <c r="E111" s="494"/>
      <c r="F111" s="495"/>
      <c r="G111" s="196"/>
      <c r="H111" s="196"/>
      <c r="I111" s="196"/>
      <c r="J111" s="196"/>
      <c r="K111" s="196"/>
      <c r="L111" s="196"/>
      <c r="M111" s="196"/>
      <c r="N111" s="196"/>
      <c r="O111" s="196"/>
      <c r="P111" s="196"/>
      <c r="Q111" s="196"/>
      <c r="R111" s="196"/>
      <c r="S111" s="196"/>
      <c r="T111" s="196"/>
      <c r="U111" s="196"/>
      <c r="V111" s="196"/>
      <c r="W111" s="196"/>
      <c r="X111" s="240"/>
      <c r="Y111" s="473" t="s">
        <v>56</v>
      </c>
      <c r="Z111" s="474"/>
      <c r="AA111" s="475"/>
      <c r="AB111" s="407" t="s">
        <v>728</v>
      </c>
      <c r="AC111" s="408"/>
      <c r="AD111" s="409"/>
      <c r="AE111" s="361">
        <v>9670</v>
      </c>
      <c r="AF111" s="361"/>
      <c r="AG111" s="361"/>
      <c r="AH111" s="361"/>
      <c r="AI111" s="361">
        <v>9891</v>
      </c>
      <c r="AJ111" s="361"/>
      <c r="AK111" s="361"/>
      <c r="AL111" s="361"/>
      <c r="AM111" s="361">
        <v>9980</v>
      </c>
      <c r="AN111" s="361"/>
      <c r="AO111" s="361"/>
      <c r="AP111" s="361"/>
      <c r="AQ111" s="361">
        <v>9960</v>
      </c>
      <c r="AR111" s="361"/>
      <c r="AS111" s="361"/>
      <c r="AT111" s="361"/>
      <c r="AU111" s="361" t="s">
        <v>813</v>
      </c>
      <c r="AV111" s="361"/>
      <c r="AW111" s="361"/>
      <c r="AX111" s="362"/>
      <c r="AY111">
        <f>$AY$109</f>
        <v>1</v>
      </c>
    </row>
    <row r="112" spans="1:60" ht="31.5" hidden="1" customHeight="1" x14ac:dyDescent="0.15">
      <c r="A112" s="487" t="s">
        <v>351</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5" t="s">
        <v>11</v>
      </c>
      <c r="AC112" s="300"/>
      <c r="AD112" s="301"/>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544</v>
      </c>
      <c r="AV112" s="364"/>
      <c r="AW112" s="364"/>
      <c r="AX112" s="365"/>
      <c r="AY112">
        <f>COUNTA($G$113)</f>
        <v>0</v>
      </c>
    </row>
    <row r="113" spans="1:51" ht="23.25" hidden="1" customHeight="1" x14ac:dyDescent="0.15">
      <c r="A113" s="490"/>
      <c r="B113" s="491"/>
      <c r="C113" s="491"/>
      <c r="D113" s="491"/>
      <c r="E113" s="491"/>
      <c r="F113" s="492"/>
      <c r="G113" s="193"/>
      <c r="H113" s="193"/>
      <c r="I113" s="193"/>
      <c r="J113" s="193"/>
      <c r="K113" s="193"/>
      <c r="L113" s="193"/>
      <c r="M113" s="193"/>
      <c r="N113" s="193"/>
      <c r="O113" s="193"/>
      <c r="P113" s="193"/>
      <c r="Q113" s="193"/>
      <c r="R113" s="193"/>
      <c r="S113" s="193"/>
      <c r="T113" s="193"/>
      <c r="U113" s="193"/>
      <c r="V113" s="193"/>
      <c r="W113" s="193"/>
      <c r="X113" s="235"/>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3"/>
      <c r="B114" s="494"/>
      <c r="C114" s="494"/>
      <c r="D114" s="494"/>
      <c r="E114" s="494"/>
      <c r="F114" s="495"/>
      <c r="G114" s="196"/>
      <c r="H114" s="196"/>
      <c r="I114" s="196"/>
      <c r="J114" s="196"/>
      <c r="K114" s="196"/>
      <c r="L114" s="196"/>
      <c r="M114" s="196"/>
      <c r="N114" s="196"/>
      <c r="O114" s="196"/>
      <c r="P114" s="196"/>
      <c r="Q114" s="196"/>
      <c r="R114" s="196"/>
      <c r="S114" s="196"/>
      <c r="T114" s="196"/>
      <c r="U114" s="196"/>
      <c r="V114" s="196"/>
      <c r="W114" s="196"/>
      <c r="X114" s="240"/>
      <c r="Y114" s="473" t="s">
        <v>56</v>
      </c>
      <c r="Z114" s="474"/>
      <c r="AA114" s="475"/>
      <c r="AB114" s="407"/>
      <c r="AC114" s="408"/>
      <c r="AD114" s="409"/>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2"/>
      <c r="Z115" s="483"/>
      <c r="AA115" s="484"/>
      <c r="AB115" s="305" t="s">
        <v>11</v>
      </c>
      <c r="AC115" s="300"/>
      <c r="AD115" s="301"/>
      <c r="AE115" s="338" t="s">
        <v>391</v>
      </c>
      <c r="AF115" s="338"/>
      <c r="AG115" s="338"/>
      <c r="AH115" s="338"/>
      <c r="AI115" s="338" t="s">
        <v>413</v>
      </c>
      <c r="AJ115" s="338"/>
      <c r="AK115" s="338"/>
      <c r="AL115" s="338"/>
      <c r="AM115" s="338" t="s">
        <v>510</v>
      </c>
      <c r="AN115" s="338"/>
      <c r="AO115" s="338"/>
      <c r="AP115" s="338"/>
      <c r="AQ115" s="339" t="s">
        <v>545</v>
      </c>
      <c r="AR115" s="340"/>
      <c r="AS115" s="340"/>
      <c r="AT115" s="340"/>
      <c r="AU115" s="340"/>
      <c r="AV115" s="340"/>
      <c r="AW115" s="340"/>
      <c r="AX115" s="341"/>
    </row>
    <row r="116" spans="1:51" ht="23.25" customHeight="1" x14ac:dyDescent="0.15">
      <c r="A116" s="294"/>
      <c r="B116" s="295"/>
      <c r="C116" s="295"/>
      <c r="D116" s="295"/>
      <c r="E116" s="295"/>
      <c r="F116" s="296"/>
      <c r="G116" s="354" t="s">
        <v>805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729</v>
      </c>
      <c r="AC116" s="303"/>
      <c r="AD116" s="304"/>
      <c r="AE116" s="361">
        <v>209000</v>
      </c>
      <c r="AF116" s="361"/>
      <c r="AG116" s="361"/>
      <c r="AH116" s="361"/>
      <c r="AI116" s="361">
        <v>210000</v>
      </c>
      <c r="AJ116" s="361"/>
      <c r="AK116" s="361"/>
      <c r="AL116" s="361"/>
      <c r="AM116" s="361">
        <v>216000</v>
      </c>
      <c r="AN116" s="361"/>
      <c r="AO116" s="361"/>
      <c r="AP116" s="361"/>
      <c r="AQ116" s="366" t="s">
        <v>757</v>
      </c>
      <c r="AR116" s="367"/>
      <c r="AS116" s="367"/>
      <c r="AT116" s="367"/>
      <c r="AU116" s="367"/>
      <c r="AV116" s="367"/>
      <c r="AW116" s="367"/>
      <c r="AX116" s="368"/>
    </row>
    <row r="117" spans="1:51" ht="66" customHeight="1" thickBot="1" x14ac:dyDescent="0.2">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404" t="s">
        <v>759</v>
      </c>
      <c r="AF117" s="308"/>
      <c r="AG117" s="308"/>
      <c r="AH117" s="308"/>
      <c r="AI117" s="404" t="s">
        <v>758</v>
      </c>
      <c r="AJ117" s="308"/>
      <c r="AK117" s="308"/>
      <c r="AL117" s="308"/>
      <c r="AM117" s="404" t="s">
        <v>760</v>
      </c>
      <c r="AN117" s="308"/>
      <c r="AO117" s="308"/>
      <c r="AP117" s="308"/>
      <c r="AQ117" s="308" t="s">
        <v>761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2"/>
      <c r="Z118" s="483"/>
      <c r="AA118" s="484"/>
      <c r="AB118" s="305" t="s">
        <v>11</v>
      </c>
      <c r="AC118" s="300"/>
      <c r="AD118" s="301"/>
      <c r="AE118" s="338" t="s">
        <v>391</v>
      </c>
      <c r="AF118" s="338"/>
      <c r="AG118" s="338"/>
      <c r="AH118" s="338"/>
      <c r="AI118" s="338" t="s">
        <v>413</v>
      </c>
      <c r="AJ118" s="338"/>
      <c r="AK118" s="338"/>
      <c r="AL118" s="338"/>
      <c r="AM118" s="338" t="s">
        <v>510</v>
      </c>
      <c r="AN118" s="338"/>
      <c r="AO118" s="338"/>
      <c r="AP118" s="338"/>
      <c r="AQ118" s="339" t="s">
        <v>545</v>
      </c>
      <c r="AR118" s="340"/>
      <c r="AS118" s="340"/>
      <c r="AT118" s="340"/>
      <c r="AU118" s="340"/>
      <c r="AV118" s="340"/>
      <c r="AW118" s="340"/>
      <c r="AX118" s="341"/>
      <c r="AY118" s="92">
        <f>IF(SUBSTITUTE(SUBSTITUTE($G$119,"／",""),"　","")="",0,1)</f>
        <v>0</v>
      </c>
    </row>
    <row r="119" spans="1:51" ht="23.25" hidden="1" customHeight="1" x14ac:dyDescent="0.15">
      <c r="A119" s="294"/>
      <c r="B119" s="295"/>
      <c r="C119" s="295"/>
      <c r="D119" s="295"/>
      <c r="E119" s="295"/>
      <c r="F119" s="296"/>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69" hidden="1"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c r="AC120" s="346"/>
      <c r="AD120" s="347"/>
      <c r="AE120" s="404"/>
      <c r="AF120" s="308"/>
      <c r="AG120" s="308"/>
      <c r="AH120" s="308"/>
      <c r="AI120" s="404"/>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2"/>
      <c r="Z121" s="483"/>
      <c r="AA121" s="484"/>
      <c r="AB121" s="305" t="s">
        <v>11</v>
      </c>
      <c r="AC121" s="300"/>
      <c r="AD121" s="301"/>
      <c r="AE121" s="338" t="s">
        <v>391</v>
      </c>
      <c r="AF121" s="338"/>
      <c r="AG121" s="338"/>
      <c r="AH121" s="338"/>
      <c r="AI121" s="338" t="s">
        <v>413</v>
      </c>
      <c r="AJ121" s="338"/>
      <c r="AK121" s="338"/>
      <c r="AL121" s="338"/>
      <c r="AM121" s="338" t="s">
        <v>510</v>
      </c>
      <c r="AN121" s="338"/>
      <c r="AO121" s="338"/>
      <c r="AP121" s="338"/>
      <c r="AQ121" s="339" t="s">
        <v>545</v>
      </c>
      <c r="AR121" s="340"/>
      <c r="AS121" s="340"/>
      <c r="AT121" s="340"/>
      <c r="AU121" s="340"/>
      <c r="AV121" s="340"/>
      <c r="AW121" s="340"/>
      <c r="AX121" s="341"/>
      <c r="AY121" s="92">
        <f>IF(SUBSTITUTE(SUBSTITUTE($G$122,"／",""),"　","")="",0,1)</f>
        <v>0</v>
      </c>
    </row>
    <row r="122" spans="1:51" ht="23.25" hidden="1" customHeight="1" x14ac:dyDescent="0.15">
      <c r="A122" s="294"/>
      <c r="B122" s="295"/>
      <c r="C122" s="295"/>
      <c r="D122" s="295"/>
      <c r="E122" s="295"/>
      <c r="F122" s="296"/>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2"/>
      <c r="Z124" s="483"/>
      <c r="AA124" s="484"/>
      <c r="AB124" s="305" t="s">
        <v>11</v>
      </c>
      <c r="AC124" s="300"/>
      <c r="AD124" s="301"/>
      <c r="AE124" s="338" t="s">
        <v>391</v>
      </c>
      <c r="AF124" s="338"/>
      <c r="AG124" s="338"/>
      <c r="AH124" s="338"/>
      <c r="AI124" s="338" t="s">
        <v>413</v>
      </c>
      <c r="AJ124" s="338"/>
      <c r="AK124" s="338"/>
      <c r="AL124" s="338"/>
      <c r="AM124" s="338" t="s">
        <v>510</v>
      </c>
      <c r="AN124" s="338"/>
      <c r="AO124" s="338"/>
      <c r="AP124" s="338"/>
      <c r="AQ124" s="339" t="s">
        <v>545</v>
      </c>
      <c r="AR124" s="340"/>
      <c r="AS124" s="340"/>
      <c r="AT124" s="340"/>
      <c r="AU124" s="340"/>
      <c r="AV124" s="340"/>
      <c r="AW124" s="340"/>
      <c r="AX124" s="341"/>
      <c r="AY124" s="92">
        <f>IF(SUBSTITUTE(SUBSTITUTE($G$125,"／",""),"　","")="",0,1)</f>
        <v>0</v>
      </c>
    </row>
    <row r="125" spans="1:51" ht="23.25" hidden="1" customHeight="1" x14ac:dyDescent="0.15">
      <c r="A125" s="294"/>
      <c r="B125" s="295"/>
      <c r="C125" s="295"/>
      <c r="D125" s="295"/>
      <c r="E125" s="295"/>
      <c r="F125" s="296"/>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5"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545</v>
      </c>
      <c r="AR127" s="340"/>
      <c r="AS127" s="340"/>
      <c r="AT127" s="340"/>
      <c r="AU127" s="340"/>
      <c r="AV127" s="340"/>
      <c r="AW127" s="340"/>
      <c r="AX127" s="341"/>
      <c r="AY127" s="92">
        <f>IF(SUBSTITUTE(SUBSTITUTE($G$128,"／",""),"　","")="",0,1)</f>
        <v>0</v>
      </c>
    </row>
    <row r="128" spans="1:51" ht="23.25" hidden="1" customHeight="1" x14ac:dyDescent="0.15">
      <c r="A128" s="294"/>
      <c r="B128" s="295"/>
      <c r="C128" s="295"/>
      <c r="D128" s="295"/>
      <c r="E128" s="295"/>
      <c r="F128" s="296"/>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2" t="s">
        <v>406</v>
      </c>
      <c r="B130" s="990"/>
      <c r="C130" s="989" t="s">
        <v>236</v>
      </c>
      <c r="D130" s="990"/>
      <c r="E130" s="310" t="s">
        <v>265</v>
      </c>
      <c r="F130" s="311"/>
      <c r="G130" s="312" t="s">
        <v>731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3"/>
      <c r="B131" s="255"/>
      <c r="C131" s="254"/>
      <c r="D131" s="255"/>
      <c r="E131" s="241" t="s">
        <v>264</v>
      </c>
      <c r="F131" s="242"/>
      <c r="G131" s="239" t="s">
        <v>732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3"/>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702</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3"/>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757</v>
      </c>
      <c r="AR133" s="273"/>
      <c r="AS133" s="181" t="s">
        <v>233</v>
      </c>
      <c r="AT133" s="204"/>
      <c r="AU133" s="180" t="s">
        <v>757</v>
      </c>
      <c r="AV133" s="180"/>
      <c r="AW133" s="181" t="s">
        <v>179</v>
      </c>
      <c r="AX133" s="182"/>
      <c r="AY133">
        <f>$AY$132</f>
        <v>1</v>
      </c>
    </row>
    <row r="134" spans="1:51" ht="39.75" customHeight="1" x14ac:dyDescent="0.15">
      <c r="A134" s="993"/>
      <c r="B134" s="255"/>
      <c r="C134" s="254"/>
      <c r="D134" s="255"/>
      <c r="E134" s="254"/>
      <c r="F134" s="316"/>
      <c r="G134" s="234" t="s">
        <v>757</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757</v>
      </c>
      <c r="AC134" s="226"/>
      <c r="AD134" s="226"/>
      <c r="AE134" s="268" t="s">
        <v>722</v>
      </c>
      <c r="AF134" s="169"/>
      <c r="AG134" s="169"/>
      <c r="AH134" s="169"/>
      <c r="AI134" s="268" t="s">
        <v>722</v>
      </c>
      <c r="AJ134" s="169"/>
      <c r="AK134" s="169"/>
      <c r="AL134" s="169"/>
      <c r="AM134" s="268" t="s">
        <v>722</v>
      </c>
      <c r="AN134" s="169"/>
      <c r="AO134" s="169"/>
      <c r="AP134" s="169"/>
      <c r="AQ134" s="268" t="s">
        <v>722</v>
      </c>
      <c r="AR134" s="169"/>
      <c r="AS134" s="169"/>
      <c r="AT134" s="169"/>
      <c r="AU134" s="268" t="s">
        <v>722</v>
      </c>
      <c r="AV134" s="169"/>
      <c r="AW134" s="169"/>
      <c r="AX134" s="210"/>
      <c r="AY134">
        <f t="shared" ref="AY134:AY135" si="13">$AY$132</f>
        <v>1</v>
      </c>
    </row>
    <row r="135" spans="1:51" ht="39.75" customHeight="1" x14ac:dyDescent="0.15">
      <c r="A135" s="993"/>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757</v>
      </c>
      <c r="AC135" s="177"/>
      <c r="AD135" s="177"/>
      <c r="AE135" s="268" t="s">
        <v>722</v>
      </c>
      <c r="AF135" s="169"/>
      <c r="AG135" s="169"/>
      <c r="AH135" s="169"/>
      <c r="AI135" s="268" t="s">
        <v>722</v>
      </c>
      <c r="AJ135" s="169"/>
      <c r="AK135" s="169"/>
      <c r="AL135" s="169"/>
      <c r="AM135" s="268" t="s">
        <v>722</v>
      </c>
      <c r="AN135" s="169"/>
      <c r="AO135" s="169"/>
      <c r="AP135" s="169"/>
      <c r="AQ135" s="268" t="s">
        <v>722</v>
      </c>
      <c r="AR135" s="169"/>
      <c r="AS135" s="169"/>
      <c r="AT135" s="169"/>
      <c r="AU135" s="268" t="s">
        <v>722</v>
      </c>
      <c r="AV135" s="169"/>
      <c r="AW135" s="169"/>
      <c r="AX135" s="210"/>
      <c r="AY135">
        <f t="shared" si="13"/>
        <v>1</v>
      </c>
    </row>
    <row r="136" spans="1:51" ht="18.75" hidden="1" customHeight="1" x14ac:dyDescent="0.15">
      <c r="A136" s="993"/>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702</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3"/>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3"/>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3"/>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3"/>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702</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3"/>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3"/>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3"/>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3"/>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702</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3"/>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3"/>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3"/>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3"/>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702</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3"/>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3"/>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3"/>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3"/>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6"/>
      <c r="AY152">
        <f>COUNTA($G$154)</f>
        <v>1</v>
      </c>
    </row>
    <row r="153" spans="1:51" ht="22.5" customHeight="1" x14ac:dyDescent="0.15">
      <c r="A153" s="993"/>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3"/>
      <c r="B154" s="255"/>
      <c r="C154" s="254"/>
      <c r="D154" s="255"/>
      <c r="E154" s="254"/>
      <c r="F154" s="316"/>
      <c r="G154" s="234" t="s">
        <v>757</v>
      </c>
      <c r="H154" s="193"/>
      <c r="I154" s="193"/>
      <c r="J154" s="193"/>
      <c r="K154" s="193"/>
      <c r="L154" s="193"/>
      <c r="M154" s="193"/>
      <c r="N154" s="193"/>
      <c r="O154" s="193"/>
      <c r="P154" s="235"/>
      <c r="Q154" s="192" t="s">
        <v>757</v>
      </c>
      <c r="R154" s="193"/>
      <c r="S154" s="193"/>
      <c r="T154" s="193"/>
      <c r="U154" s="193"/>
      <c r="V154" s="193"/>
      <c r="W154" s="193"/>
      <c r="X154" s="193"/>
      <c r="Y154" s="193"/>
      <c r="Z154" s="193"/>
      <c r="AA154" s="920"/>
      <c r="AB154" s="258" t="s">
        <v>757</v>
      </c>
      <c r="AC154" s="259"/>
      <c r="AD154" s="259"/>
      <c r="AE154" s="264" t="s">
        <v>757</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3"/>
      <c r="B155" s="255"/>
      <c r="C155" s="254"/>
      <c r="D155" s="255"/>
      <c r="E155" s="254"/>
      <c r="F155" s="316"/>
      <c r="G155" s="236"/>
      <c r="H155" s="237"/>
      <c r="I155" s="237"/>
      <c r="J155" s="237"/>
      <c r="K155" s="237"/>
      <c r="L155" s="237"/>
      <c r="M155" s="237"/>
      <c r="N155" s="237"/>
      <c r="O155" s="237"/>
      <c r="P155" s="238"/>
      <c r="Q155" s="427"/>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3"/>
      <c r="B156" s="255"/>
      <c r="C156" s="254"/>
      <c r="D156" s="255"/>
      <c r="E156" s="254"/>
      <c r="F156" s="316"/>
      <c r="G156" s="236"/>
      <c r="H156" s="237"/>
      <c r="I156" s="237"/>
      <c r="J156" s="237"/>
      <c r="K156" s="237"/>
      <c r="L156" s="237"/>
      <c r="M156" s="237"/>
      <c r="N156" s="237"/>
      <c r="O156" s="237"/>
      <c r="P156" s="238"/>
      <c r="Q156" s="427"/>
      <c r="R156" s="237"/>
      <c r="S156" s="237"/>
      <c r="T156" s="237"/>
      <c r="U156" s="237"/>
      <c r="V156" s="237"/>
      <c r="W156" s="237"/>
      <c r="X156" s="237"/>
      <c r="Y156" s="237"/>
      <c r="Z156" s="237"/>
      <c r="AA156" s="92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3"/>
      <c r="B157" s="255"/>
      <c r="C157" s="254"/>
      <c r="D157" s="255"/>
      <c r="E157" s="254"/>
      <c r="F157" s="316"/>
      <c r="G157" s="236"/>
      <c r="H157" s="237"/>
      <c r="I157" s="237"/>
      <c r="J157" s="237"/>
      <c r="K157" s="237"/>
      <c r="L157" s="237"/>
      <c r="M157" s="237"/>
      <c r="N157" s="237"/>
      <c r="O157" s="237"/>
      <c r="P157" s="238"/>
      <c r="Q157" s="427"/>
      <c r="R157" s="237"/>
      <c r="S157" s="237"/>
      <c r="T157" s="237"/>
      <c r="U157" s="237"/>
      <c r="V157" s="237"/>
      <c r="W157" s="237"/>
      <c r="X157" s="237"/>
      <c r="Y157" s="237"/>
      <c r="Z157" s="237"/>
      <c r="AA157" s="921"/>
      <c r="AB157" s="260"/>
      <c r="AC157" s="261"/>
      <c r="AD157" s="261"/>
      <c r="AE157" s="192" t="s">
        <v>757</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993"/>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3"/>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3"/>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3"/>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6"/>
      <c r="G162" s="236"/>
      <c r="H162" s="237"/>
      <c r="I162" s="237"/>
      <c r="J162" s="237"/>
      <c r="K162" s="237"/>
      <c r="L162" s="237"/>
      <c r="M162" s="237"/>
      <c r="N162" s="237"/>
      <c r="O162" s="237"/>
      <c r="P162" s="238"/>
      <c r="Q162" s="427"/>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6"/>
      <c r="G163" s="236"/>
      <c r="H163" s="237"/>
      <c r="I163" s="237"/>
      <c r="J163" s="237"/>
      <c r="K163" s="237"/>
      <c r="L163" s="237"/>
      <c r="M163" s="237"/>
      <c r="N163" s="237"/>
      <c r="O163" s="237"/>
      <c r="P163" s="238"/>
      <c r="Q163" s="427"/>
      <c r="R163" s="237"/>
      <c r="S163" s="237"/>
      <c r="T163" s="237"/>
      <c r="U163" s="237"/>
      <c r="V163" s="237"/>
      <c r="W163" s="237"/>
      <c r="X163" s="237"/>
      <c r="Y163" s="237"/>
      <c r="Z163" s="237"/>
      <c r="AA163" s="92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3"/>
      <c r="B164" s="255"/>
      <c r="C164" s="254"/>
      <c r="D164" s="255"/>
      <c r="E164" s="254"/>
      <c r="F164" s="316"/>
      <c r="G164" s="236"/>
      <c r="H164" s="237"/>
      <c r="I164" s="237"/>
      <c r="J164" s="237"/>
      <c r="K164" s="237"/>
      <c r="L164" s="237"/>
      <c r="M164" s="237"/>
      <c r="N164" s="237"/>
      <c r="O164" s="237"/>
      <c r="P164" s="238"/>
      <c r="Q164" s="427"/>
      <c r="R164" s="237"/>
      <c r="S164" s="237"/>
      <c r="T164" s="237"/>
      <c r="U164" s="237"/>
      <c r="V164" s="237"/>
      <c r="W164" s="237"/>
      <c r="X164" s="237"/>
      <c r="Y164" s="237"/>
      <c r="Z164" s="237"/>
      <c r="AA164" s="92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3"/>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3"/>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3"/>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3"/>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6"/>
      <c r="G169" s="236"/>
      <c r="H169" s="237"/>
      <c r="I169" s="237"/>
      <c r="J169" s="237"/>
      <c r="K169" s="237"/>
      <c r="L169" s="237"/>
      <c r="M169" s="237"/>
      <c r="N169" s="237"/>
      <c r="O169" s="237"/>
      <c r="P169" s="238"/>
      <c r="Q169" s="427"/>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6"/>
      <c r="G170" s="236"/>
      <c r="H170" s="237"/>
      <c r="I170" s="237"/>
      <c r="J170" s="237"/>
      <c r="K170" s="237"/>
      <c r="L170" s="237"/>
      <c r="M170" s="237"/>
      <c r="N170" s="237"/>
      <c r="O170" s="237"/>
      <c r="P170" s="238"/>
      <c r="Q170" s="427"/>
      <c r="R170" s="237"/>
      <c r="S170" s="237"/>
      <c r="T170" s="237"/>
      <c r="U170" s="237"/>
      <c r="V170" s="237"/>
      <c r="W170" s="237"/>
      <c r="X170" s="237"/>
      <c r="Y170" s="237"/>
      <c r="Z170" s="237"/>
      <c r="AA170" s="92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3"/>
      <c r="B171" s="255"/>
      <c r="C171" s="254"/>
      <c r="D171" s="255"/>
      <c r="E171" s="254"/>
      <c r="F171" s="316"/>
      <c r="G171" s="236"/>
      <c r="H171" s="237"/>
      <c r="I171" s="237"/>
      <c r="J171" s="237"/>
      <c r="K171" s="237"/>
      <c r="L171" s="237"/>
      <c r="M171" s="237"/>
      <c r="N171" s="237"/>
      <c r="O171" s="237"/>
      <c r="P171" s="238"/>
      <c r="Q171" s="427"/>
      <c r="R171" s="237"/>
      <c r="S171" s="237"/>
      <c r="T171" s="237"/>
      <c r="U171" s="237"/>
      <c r="V171" s="237"/>
      <c r="W171" s="237"/>
      <c r="X171" s="237"/>
      <c r="Y171" s="237"/>
      <c r="Z171" s="237"/>
      <c r="AA171" s="92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3"/>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3"/>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3"/>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3"/>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6"/>
      <c r="G176" s="236"/>
      <c r="H176" s="237"/>
      <c r="I176" s="237"/>
      <c r="J176" s="237"/>
      <c r="K176" s="237"/>
      <c r="L176" s="237"/>
      <c r="M176" s="237"/>
      <c r="N176" s="237"/>
      <c r="O176" s="237"/>
      <c r="P176" s="238"/>
      <c r="Q176" s="427"/>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6"/>
      <c r="G177" s="236"/>
      <c r="H177" s="237"/>
      <c r="I177" s="237"/>
      <c r="J177" s="237"/>
      <c r="K177" s="237"/>
      <c r="L177" s="237"/>
      <c r="M177" s="237"/>
      <c r="N177" s="237"/>
      <c r="O177" s="237"/>
      <c r="P177" s="238"/>
      <c r="Q177" s="427"/>
      <c r="R177" s="237"/>
      <c r="S177" s="237"/>
      <c r="T177" s="237"/>
      <c r="U177" s="237"/>
      <c r="V177" s="237"/>
      <c r="W177" s="237"/>
      <c r="X177" s="237"/>
      <c r="Y177" s="237"/>
      <c r="Z177" s="237"/>
      <c r="AA177" s="92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3"/>
      <c r="B178" s="255"/>
      <c r="C178" s="254"/>
      <c r="D178" s="255"/>
      <c r="E178" s="254"/>
      <c r="F178" s="316"/>
      <c r="G178" s="236"/>
      <c r="H178" s="237"/>
      <c r="I178" s="237"/>
      <c r="J178" s="237"/>
      <c r="K178" s="237"/>
      <c r="L178" s="237"/>
      <c r="M178" s="237"/>
      <c r="N178" s="237"/>
      <c r="O178" s="237"/>
      <c r="P178" s="238"/>
      <c r="Q178" s="427"/>
      <c r="R178" s="237"/>
      <c r="S178" s="237"/>
      <c r="T178" s="237"/>
      <c r="U178" s="237"/>
      <c r="V178" s="237"/>
      <c r="W178" s="237"/>
      <c r="X178" s="237"/>
      <c r="Y178" s="237"/>
      <c r="Z178" s="237"/>
      <c r="AA178" s="92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3"/>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3"/>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3"/>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3"/>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6"/>
      <c r="G183" s="236"/>
      <c r="H183" s="237"/>
      <c r="I183" s="237"/>
      <c r="J183" s="237"/>
      <c r="K183" s="237"/>
      <c r="L183" s="237"/>
      <c r="M183" s="237"/>
      <c r="N183" s="237"/>
      <c r="O183" s="237"/>
      <c r="P183" s="238"/>
      <c r="Q183" s="427"/>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6"/>
      <c r="G184" s="236"/>
      <c r="H184" s="237"/>
      <c r="I184" s="237"/>
      <c r="J184" s="237"/>
      <c r="K184" s="237"/>
      <c r="L184" s="237"/>
      <c r="M184" s="237"/>
      <c r="N184" s="237"/>
      <c r="O184" s="237"/>
      <c r="P184" s="238"/>
      <c r="Q184" s="427"/>
      <c r="R184" s="237"/>
      <c r="S184" s="237"/>
      <c r="T184" s="237"/>
      <c r="U184" s="237"/>
      <c r="V184" s="237"/>
      <c r="W184" s="237"/>
      <c r="X184" s="237"/>
      <c r="Y184" s="237"/>
      <c r="Z184" s="237"/>
      <c r="AA184" s="92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6"/>
      <c r="G185" s="236"/>
      <c r="H185" s="237"/>
      <c r="I185" s="237"/>
      <c r="J185" s="237"/>
      <c r="K185" s="237"/>
      <c r="L185" s="237"/>
      <c r="M185" s="237"/>
      <c r="N185" s="237"/>
      <c r="O185" s="237"/>
      <c r="P185" s="238"/>
      <c r="Q185" s="427"/>
      <c r="R185" s="237"/>
      <c r="S185" s="237"/>
      <c r="T185" s="237"/>
      <c r="U185" s="237"/>
      <c r="V185" s="237"/>
      <c r="W185" s="237"/>
      <c r="X185" s="237"/>
      <c r="Y185" s="237"/>
      <c r="Z185" s="237"/>
      <c r="AA185" s="92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3"/>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3"/>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3"/>
      <c r="B188" s="255"/>
      <c r="C188" s="254"/>
      <c r="D188" s="255"/>
      <c r="E188" s="192" t="s">
        <v>812</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3"/>
      <c r="B189" s="255"/>
      <c r="C189" s="254"/>
      <c r="D189" s="255"/>
      <c r="E189" s="427"/>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8"/>
      <c r="AY189">
        <f>$AY$187</f>
        <v>1</v>
      </c>
    </row>
    <row r="190" spans="1:51" ht="45" hidden="1" customHeight="1" x14ac:dyDescent="0.15">
      <c r="A190" s="993"/>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3"/>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3"/>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702</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3"/>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3"/>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3"/>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3"/>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702</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3"/>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3"/>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3"/>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3"/>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702</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3"/>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3"/>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3"/>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3"/>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702</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3"/>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3"/>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3"/>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3"/>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702</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3"/>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3"/>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3"/>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3"/>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6"/>
      <c r="AY212">
        <f>COUNTA($G$214)</f>
        <v>0</v>
      </c>
    </row>
    <row r="213" spans="1:51" ht="22.5" hidden="1" customHeight="1" x14ac:dyDescent="0.15">
      <c r="A213" s="993"/>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3"/>
      <c r="B214" s="255"/>
      <c r="C214" s="254"/>
      <c r="D214" s="255"/>
      <c r="E214" s="254"/>
      <c r="F214" s="316"/>
      <c r="G214" s="234"/>
      <c r="H214" s="193"/>
      <c r="I214" s="193"/>
      <c r="J214" s="193"/>
      <c r="K214" s="193"/>
      <c r="L214" s="193"/>
      <c r="M214" s="193"/>
      <c r="N214" s="193"/>
      <c r="O214" s="193"/>
      <c r="P214" s="235"/>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6"/>
      <c r="G215" s="236"/>
      <c r="H215" s="237"/>
      <c r="I215" s="237"/>
      <c r="J215" s="237"/>
      <c r="K215" s="237"/>
      <c r="L215" s="237"/>
      <c r="M215" s="237"/>
      <c r="N215" s="237"/>
      <c r="O215" s="237"/>
      <c r="P215" s="238"/>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6"/>
      <c r="G216" s="236"/>
      <c r="H216" s="237"/>
      <c r="I216" s="237"/>
      <c r="J216" s="237"/>
      <c r="K216" s="237"/>
      <c r="L216" s="237"/>
      <c r="M216" s="237"/>
      <c r="N216" s="237"/>
      <c r="O216" s="237"/>
      <c r="P216" s="238"/>
      <c r="Q216" s="983"/>
      <c r="R216" s="984"/>
      <c r="S216" s="984"/>
      <c r="T216" s="984"/>
      <c r="U216" s="984"/>
      <c r="V216" s="984"/>
      <c r="W216" s="984"/>
      <c r="X216" s="984"/>
      <c r="Y216" s="984"/>
      <c r="Z216" s="984"/>
      <c r="AA216" s="985"/>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3"/>
      <c r="B217" s="255"/>
      <c r="C217" s="254"/>
      <c r="D217" s="255"/>
      <c r="E217" s="254"/>
      <c r="F217" s="316"/>
      <c r="G217" s="236"/>
      <c r="H217" s="237"/>
      <c r="I217" s="237"/>
      <c r="J217" s="237"/>
      <c r="K217" s="237"/>
      <c r="L217" s="237"/>
      <c r="M217" s="237"/>
      <c r="N217" s="237"/>
      <c r="O217" s="237"/>
      <c r="P217" s="238"/>
      <c r="Q217" s="983"/>
      <c r="R217" s="984"/>
      <c r="S217" s="984"/>
      <c r="T217" s="984"/>
      <c r="U217" s="984"/>
      <c r="V217" s="984"/>
      <c r="W217" s="984"/>
      <c r="X217" s="984"/>
      <c r="Y217" s="984"/>
      <c r="Z217" s="984"/>
      <c r="AA217" s="985"/>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3"/>
      <c r="B218" s="255"/>
      <c r="C218" s="254"/>
      <c r="D218" s="255"/>
      <c r="E218" s="254"/>
      <c r="F218" s="316"/>
      <c r="G218" s="239"/>
      <c r="H218" s="196"/>
      <c r="I218" s="196"/>
      <c r="J218" s="196"/>
      <c r="K218" s="196"/>
      <c r="L218" s="196"/>
      <c r="M218" s="196"/>
      <c r="N218" s="196"/>
      <c r="O218" s="196"/>
      <c r="P218" s="240"/>
      <c r="Q218" s="986"/>
      <c r="R218" s="987"/>
      <c r="S218" s="987"/>
      <c r="T218" s="987"/>
      <c r="U218" s="987"/>
      <c r="V218" s="987"/>
      <c r="W218" s="987"/>
      <c r="X218" s="987"/>
      <c r="Y218" s="987"/>
      <c r="Z218" s="987"/>
      <c r="AA218" s="988"/>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3"/>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3"/>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3"/>
      <c r="B221" s="255"/>
      <c r="C221" s="254"/>
      <c r="D221" s="255"/>
      <c r="E221" s="254"/>
      <c r="F221" s="316"/>
      <c r="G221" s="234"/>
      <c r="H221" s="193"/>
      <c r="I221" s="193"/>
      <c r="J221" s="193"/>
      <c r="K221" s="193"/>
      <c r="L221" s="193"/>
      <c r="M221" s="193"/>
      <c r="N221" s="193"/>
      <c r="O221" s="193"/>
      <c r="P221" s="235"/>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6"/>
      <c r="G222" s="236"/>
      <c r="H222" s="237"/>
      <c r="I222" s="237"/>
      <c r="J222" s="237"/>
      <c r="K222" s="237"/>
      <c r="L222" s="237"/>
      <c r="M222" s="237"/>
      <c r="N222" s="237"/>
      <c r="O222" s="237"/>
      <c r="P222" s="238"/>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6"/>
      <c r="G223" s="236"/>
      <c r="H223" s="237"/>
      <c r="I223" s="237"/>
      <c r="J223" s="237"/>
      <c r="K223" s="237"/>
      <c r="L223" s="237"/>
      <c r="M223" s="237"/>
      <c r="N223" s="237"/>
      <c r="O223" s="237"/>
      <c r="P223" s="238"/>
      <c r="Q223" s="983"/>
      <c r="R223" s="984"/>
      <c r="S223" s="984"/>
      <c r="T223" s="984"/>
      <c r="U223" s="984"/>
      <c r="V223" s="984"/>
      <c r="W223" s="984"/>
      <c r="X223" s="984"/>
      <c r="Y223" s="984"/>
      <c r="Z223" s="984"/>
      <c r="AA223" s="985"/>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3"/>
      <c r="B224" s="255"/>
      <c r="C224" s="254"/>
      <c r="D224" s="255"/>
      <c r="E224" s="254"/>
      <c r="F224" s="316"/>
      <c r="G224" s="236"/>
      <c r="H224" s="237"/>
      <c r="I224" s="237"/>
      <c r="J224" s="237"/>
      <c r="K224" s="237"/>
      <c r="L224" s="237"/>
      <c r="M224" s="237"/>
      <c r="N224" s="237"/>
      <c r="O224" s="237"/>
      <c r="P224" s="238"/>
      <c r="Q224" s="983"/>
      <c r="R224" s="984"/>
      <c r="S224" s="984"/>
      <c r="T224" s="984"/>
      <c r="U224" s="984"/>
      <c r="V224" s="984"/>
      <c r="W224" s="984"/>
      <c r="X224" s="984"/>
      <c r="Y224" s="984"/>
      <c r="Z224" s="984"/>
      <c r="AA224" s="985"/>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3"/>
      <c r="B225" s="255"/>
      <c r="C225" s="254"/>
      <c r="D225" s="255"/>
      <c r="E225" s="254"/>
      <c r="F225" s="316"/>
      <c r="G225" s="239"/>
      <c r="H225" s="196"/>
      <c r="I225" s="196"/>
      <c r="J225" s="196"/>
      <c r="K225" s="196"/>
      <c r="L225" s="196"/>
      <c r="M225" s="196"/>
      <c r="N225" s="196"/>
      <c r="O225" s="196"/>
      <c r="P225" s="240"/>
      <c r="Q225" s="986"/>
      <c r="R225" s="987"/>
      <c r="S225" s="987"/>
      <c r="T225" s="987"/>
      <c r="U225" s="987"/>
      <c r="V225" s="987"/>
      <c r="W225" s="987"/>
      <c r="X225" s="987"/>
      <c r="Y225" s="987"/>
      <c r="Z225" s="987"/>
      <c r="AA225" s="988"/>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3"/>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3"/>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3"/>
      <c r="B228" s="255"/>
      <c r="C228" s="254"/>
      <c r="D228" s="255"/>
      <c r="E228" s="254"/>
      <c r="F228" s="316"/>
      <c r="G228" s="234"/>
      <c r="H228" s="193"/>
      <c r="I228" s="193"/>
      <c r="J228" s="193"/>
      <c r="K228" s="193"/>
      <c r="L228" s="193"/>
      <c r="M228" s="193"/>
      <c r="N228" s="193"/>
      <c r="O228" s="193"/>
      <c r="P228" s="235"/>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6"/>
      <c r="G229" s="236"/>
      <c r="H229" s="237"/>
      <c r="I229" s="237"/>
      <c r="J229" s="237"/>
      <c r="K229" s="237"/>
      <c r="L229" s="237"/>
      <c r="M229" s="237"/>
      <c r="N229" s="237"/>
      <c r="O229" s="237"/>
      <c r="P229" s="238"/>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6"/>
      <c r="G230" s="236"/>
      <c r="H230" s="237"/>
      <c r="I230" s="237"/>
      <c r="J230" s="237"/>
      <c r="K230" s="237"/>
      <c r="L230" s="237"/>
      <c r="M230" s="237"/>
      <c r="N230" s="237"/>
      <c r="O230" s="237"/>
      <c r="P230" s="238"/>
      <c r="Q230" s="983"/>
      <c r="R230" s="984"/>
      <c r="S230" s="984"/>
      <c r="T230" s="984"/>
      <c r="U230" s="984"/>
      <c r="V230" s="984"/>
      <c r="W230" s="984"/>
      <c r="X230" s="984"/>
      <c r="Y230" s="984"/>
      <c r="Z230" s="984"/>
      <c r="AA230" s="985"/>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3"/>
      <c r="B231" s="255"/>
      <c r="C231" s="254"/>
      <c r="D231" s="255"/>
      <c r="E231" s="254"/>
      <c r="F231" s="316"/>
      <c r="G231" s="236"/>
      <c r="H231" s="237"/>
      <c r="I231" s="237"/>
      <c r="J231" s="237"/>
      <c r="K231" s="237"/>
      <c r="L231" s="237"/>
      <c r="M231" s="237"/>
      <c r="N231" s="237"/>
      <c r="O231" s="237"/>
      <c r="P231" s="238"/>
      <c r="Q231" s="983"/>
      <c r="R231" s="984"/>
      <c r="S231" s="984"/>
      <c r="T231" s="984"/>
      <c r="U231" s="984"/>
      <c r="V231" s="984"/>
      <c r="W231" s="984"/>
      <c r="X231" s="984"/>
      <c r="Y231" s="984"/>
      <c r="Z231" s="984"/>
      <c r="AA231" s="985"/>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3"/>
      <c r="B232" s="255"/>
      <c r="C232" s="254"/>
      <c r="D232" s="255"/>
      <c r="E232" s="254"/>
      <c r="F232" s="316"/>
      <c r="G232" s="239"/>
      <c r="H232" s="196"/>
      <c r="I232" s="196"/>
      <c r="J232" s="196"/>
      <c r="K232" s="196"/>
      <c r="L232" s="196"/>
      <c r="M232" s="196"/>
      <c r="N232" s="196"/>
      <c r="O232" s="196"/>
      <c r="P232" s="240"/>
      <c r="Q232" s="986"/>
      <c r="R232" s="987"/>
      <c r="S232" s="987"/>
      <c r="T232" s="987"/>
      <c r="U232" s="987"/>
      <c r="V232" s="987"/>
      <c r="W232" s="987"/>
      <c r="X232" s="987"/>
      <c r="Y232" s="987"/>
      <c r="Z232" s="987"/>
      <c r="AA232" s="988"/>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3"/>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3"/>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3"/>
      <c r="B235" s="255"/>
      <c r="C235" s="254"/>
      <c r="D235" s="255"/>
      <c r="E235" s="254"/>
      <c r="F235" s="316"/>
      <c r="G235" s="234"/>
      <c r="H235" s="193"/>
      <c r="I235" s="193"/>
      <c r="J235" s="193"/>
      <c r="K235" s="193"/>
      <c r="L235" s="193"/>
      <c r="M235" s="193"/>
      <c r="N235" s="193"/>
      <c r="O235" s="193"/>
      <c r="P235" s="235"/>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6"/>
      <c r="G236" s="236"/>
      <c r="H236" s="237"/>
      <c r="I236" s="237"/>
      <c r="J236" s="237"/>
      <c r="K236" s="237"/>
      <c r="L236" s="237"/>
      <c r="M236" s="237"/>
      <c r="N236" s="237"/>
      <c r="O236" s="237"/>
      <c r="P236" s="238"/>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6"/>
      <c r="G237" s="236"/>
      <c r="H237" s="237"/>
      <c r="I237" s="237"/>
      <c r="J237" s="237"/>
      <c r="K237" s="237"/>
      <c r="L237" s="237"/>
      <c r="M237" s="237"/>
      <c r="N237" s="237"/>
      <c r="O237" s="237"/>
      <c r="P237" s="238"/>
      <c r="Q237" s="983"/>
      <c r="R237" s="984"/>
      <c r="S237" s="984"/>
      <c r="T237" s="984"/>
      <c r="U237" s="984"/>
      <c r="V237" s="984"/>
      <c r="W237" s="984"/>
      <c r="X237" s="984"/>
      <c r="Y237" s="984"/>
      <c r="Z237" s="984"/>
      <c r="AA237" s="985"/>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3"/>
      <c r="B238" s="255"/>
      <c r="C238" s="254"/>
      <c r="D238" s="255"/>
      <c r="E238" s="254"/>
      <c r="F238" s="316"/>
      <c r="G238" s="236"/>
      <c r="H238" s="237"/>
      <c r="I238" s="237"/>
      <c r="J238" s="237"/>
      <c r="K238" s="237"/>
      <c r="L238" s="237"/>
      <c r="M238" s="237"/>
      <c r="N238" s="237"/>
      <c r="O238" s="237"/>
      <c r="P238" s="238"/>
      <c r="Q238" s="983"/>
      <c r="R238" s="984"/>
      <c r="S238" s="984"/>
      <c r="T238" s="984"/>
      <c r="U238" s="984"/>
      <c r="V238" s="984"/>
      <c r="W238" s="984"/>
      <c r="X238" s="984"/>
      <c r="Y238" s="984"/>
      <c r="Z238" s="984"/>
      <c r="AA238" s="985"/>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3"/>
      <c r="B239" s="255"/>
      <c r="C239" s="254"/>
      <c r="D239" s="255"/>
      <c r="E239" s="254"/>
      <c r="F239" s="316"/>
      <c r="G239" s="239"/>
      <c r="H239" s="196"/>
      <c r="I239" s="196"/>
      <c r="J239" s="196"/>
      <c r="K239" s="196"/>
      <c r="L239" s="196"/>
      <c r="M239" s="196"/>
      <c r="N239" s="196"/>
      <c r="O239" s="196"/>
      <c r="P239" s="240"/>
      <c r="Q239" s="986"/>
      <c r="R239" s="987"/>
      <c r="S239" s="987"/>
      <c r="T239" s="987"/>
      <c r="U239" s="987"/>
      <c r="V239" s="987"/>
      <c r="W239" s="987"/>
      <c r="X239" s="987"/>
      <c r="Y239" s="987"/>
      <c r="Z239" s="987"/>
      <c r="AA239" s="988"/>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3"/>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3"/>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3"/>
      <c r="B242" s="255"/>
      <c r="C242" s="254"/>
      <c r="D242" s="255"/>
      <c r="E242" s="254"/>
      <c r="F242" s="316"/>
      <c r="G242" s="234"/>
      <c r="H242" s="193"/>
      <c r="I242" s="193"/>
      <c r="J242" s="193"/>
      <c r="K242" s="193"/>
      <c r="L242" s="193"/>
      <c r="M242" s="193"/>
      <c r="N242" s="193"/>
      <c r="O242" s="193"/>
      <c r="P242" s="235"/>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6"/>
      <c r="G243" s="236"/>
      <c r="H243" s="237"/>
      <c r="I243" s="237"/>
      <c r="J243" s="237"/>
      <c r="K243" s="237"/>
      <c r="L243" s="237"/>
      <c r="M243" s="237"/>
      <c r="N243" s="237"/>
      <c r="O243" s="237"/>
      <c r="P243" s="238"/>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6"/>
      <c r="G244" s="236"/>
      <c r="H244" s="237"/>
      <c r="I244" s="237"/>
      <c r="J244" s="237"/>
      <c r="K244" s="237"/>
      <c r="L244" s="237"/>
      <c r="M244" s="237"/>
      <c r="N244" s="237"/>
      <c r="O244" s="237"/>
      <c r="P244" s="238"/>
      <c r="Q244" s="983"/>
      <c r="R244" s="984"/>
      <c r="S244" s="984"/>
      <c r="T244" s="984"/>
      <c r="U244" s="984"/>
      <c r="V244" s="984"/>
      <c r="W244" s="984"/>
      <c r="X244" s="984"/>
      <c r="Y244" s="984"/>
      <c r="Z244" s="984"/>
      <c r="AA244" s="9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6"/>
      <c r="G245" s="236"/>
      <c r="H245" s="237"/>
      <c r="I245" s="237"/>
      <c r="J245" s="237"/>
      <c r="K245" s="237"/>
      <c r="L245" s="237"/>
      <c r="M245" s="237"/>
      <c r="N245" s="237"/>
      <c r="O245" s="237"/>
      <c r="P245" s="238"/>
      <c r="Q245" s="983"/>
      <c r="R245" s="984"/>
      <c r="S245" s="984"/>
      <c r="T245" s="984"/>
      <c r="U245" s="984"/>
      <c r="V245" s="984"/>
      <c r="W245" s="984"/>
      <c r="X245" s="984"/>
      <c r="Y245" s="984"/>
      <c r="Z245" s="984"/>
      <c r="AA245" s="985"/>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3"/>
      <c r="B246" s="255"/>
      <c r="C246" s="254"/>
      <c r="D246" s="255"/>
      <c r="E246" s="317"/>
      <c r="F246" s="318"/>
      <c r="G246" s="239"/>
      <c r="H246" s="196"/>
      <c r="I246" s="196"/>
      <c r="J246" s="196"/>
      <c r="K246" s="196"/>
      <c r="L246" s="196"/>
      <c r="M246" s="196"/>
      <c r="N246" s="196"/>
      <c r="O246" s="196"/>
      <c r="P246" s="240"/>
      <c r="Q246" s="986"/>
      <c r="R246" s="987"/>
      <c r="S246" s="987"/>
      <c r="T246" s="987"/>
      <c r="U246" s="987"/>
      <c r="V246" s="987"/>
      <c r="W246" s="987"/>
      <c r="X246" s="987"/>
      <c r="Y246" s="987"/>
      <c r="Z246" s="987"/>
      <c r="AA246" s="988"/>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3"/>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3"/>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3"/>
      <c r="B249" s="255"/>
      <c r="C249" s="254"/>
      <c r="D249" s="255"/>
      <c r="E249" s="427"/>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8"/>
      <c r="AY249">
        <f>$AY$247</f>
        <v>0</v>
      </c>
    </row>
    <row r="250" spans="1:51" ht="45" hidden="1" customHeight="1" x14ac:dyDescent="0.15">
      <c r="A250" s="993"/>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3"/>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3"/>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702</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3"/>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3"/>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3"/>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3"/>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702</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3"/>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3"/>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3"/>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3"/>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702</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3"/>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3"/>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3"/>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3"/>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702</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3"/>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3"/>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3"/>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3"/>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702</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3"/>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3"/>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3"/>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3"/>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6"/>
      <c r="AY272">
        <f>COUNTA($G$274)</f>
        <v>0</v>
      </c>
    </row>
    <row r="273" spans="1:51" ht="22.5" hidden="1" customHeight="1" x14ac:dyDescent="0.15">
      <c r="A273" s="993"/>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3"/>
      <c r="B274" s="255"/>
      <c r="C274" s="254"/>
      <c r="D274" s="255"/>
      <c r="E274" s="254"/>
      <c r="F274" s="316"/>
      <c r="G274" s="234"/>
      <c r="H274" s="193"/>
      <c r="I274" s="193"/>
      <c r="J274" s="193"/>
      <c r="K274" s="193"/>
      <c r="L274" s="193"/>
      <c r="M274" s="193"/>
      <c r="N274" s="193"/>
      <c r="O274" s="193"/>
      <c r="P274" s="235"/>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6"/>
      <c r="G275" s="236"/>
      <c r="H275" s="237"/>
      <c r="I275" s="237"/>
      <c r="J275" s="237"/>
      <c r="K275" s="237"/>
      <c r="L275" s="237"/>
      <c r="M275" s="237"/>
      <c r="N275" s="237"/>
      <c r="O275" s="237"/>
      <c r="P275" s="238"/>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6"/>
      <c r="G276" s="236"/>
      <c r="H276" s="237"/>
      <c r="I276" s="237"/>
      <c r="J276" s="237"/>
      <c r="K276" s="237"/>
      <c r="L276" s="237"/>
      <c r="M276" s="237"/>
      <c r="N276" s="237"/>
      <c r="O276" s="237"/>
      <c r="P276" s="238"/>
      <c r="Q276" s="983"/>
      <c r="R276" s="984"/>
      <c r="S276" s="984"/>
      <c r="T276" s="984"/>
      <c r="U276" s="984"/>
      <c r="V276" s="984"/>
      <c r="W276" s="984"/>
      <c r="X276" s="984"/>
      <c r="Y276" s="984"/>
      <c r="Z276" s="984"/>
      <c r="AA276" s="985"/>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3"/>
      <c r="B277" s="255"/>
      <c r="C277" s="254"/>
      <c r="D277" s="255"/>
      <c r="E277" s="254"/>
      <c r="F277" s="316"/>
      <c r="G277" s="236"/>
      <c r="H277" s="237"/>
      <c r="I277" s="237"/>
      <c r="J277" s="237"/>
      <c r="K277" s="237"/>
      <c r="L277" s="237"/>
      <c r="M277" s="237"/>
      <c r="N277" s="237"/>
      <c r="O277" s="237"/>
      <c r="P277" s="238"/>
      <c r="Q277" s="983"/>
      <c r="R277" s="984"/>
      <c r="S277" s="984"/>
      <c r="T277" s="984"/>
      <c r="U277" s="984"/>
      <c r="V277" s="984"/>
      <c r="W277" s="984"/>
      <c r="X277" s="984"/>
      <c r="Y277" s="984"/>
      <c r="Z277" s="984"/>
      <c r="AA277" s="985"/>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3"/>
      <c r="B278" s="255"/>
      <c r="C278" s="254"/>
      <c r="D278" s="255"/>
      <c r="E278" s="254"/>
      <c r="F278" s="316"/>
      <c r="G278" s="239"/>
      <c r="H278" s="196"/>
      <c r="I278" s="196"/>
      <c r="J278" s="196"/>
      <c r="K278" s="196"/>
      <c r="L278" s="196"/>
      <c r="M278" s="196"/>
      <c r="N278" s="196"/>
      <c r="O278" s="196"/>
      <c r="P278" s="240"/>
      <c r="Q278" s="986"/>
      <c r="R278" s="987"/>
      <c r="S278" s="987"/>
      <c r="T278" s="987"/>
      <c r="U278" s="987"/>
      <c r="V278" s="987"/>
      <c r="W278" s="987"/>
      <c r="X278" s="987"/>
      <c r="Y278" s="987"/>
      <c r="Z278" s="987"/>
      <c r="AA278" s="988"/>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3"/>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3"/>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3"/>
      <c r="B281" s="255"/>
      <c r="C281" s="254"/>
      <c r="D281" s="255"/>
      <c r="E281" s="254"/>
      <c r="F281" s="316"/>
      <c r="G281" s="234"/>
      <c r="H281" s="193"/>
      <c r="I281" s="193"/>
      <c r="J281" s="193"/>
      <c r="K281" s="193"/>
      <c r="L281" s="193"/>
      <c r="M281" s="193"/>
      <c r="N281" s="193"/>
      <c r="O281" s="193"/>
      <c r="P281" s="235"/>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6"/>
      <c r="G282" s="236"/>
      <c r="H282" s="237"/>
      <c r="I282" s="237"/>
      <c r="J282" s="237"/>
      <c r="K282" s="237"/>
      <c r="L282" s="237"/>
      <c r="M282" s="237"/>
      <c r="N282" s="237"/>
      <c r="O282" s="237"/>
      <c r="P282" s="238"/>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6"/>
      <c r="G283" s="236"/>
      <c r="H283" s="237"/>
      <c r="I283" s="237"/>
      <c r="J283" s="237"/>
      <c r="K283" s="237"/>
      <c r="L283" s="237"/>
      <c r="M283" s="237"/>
      <c r="N283" s="237"/>
      <c r="O283" s="237"/>
      <c r="P283" s="238"/>
      <c r="Q283" s="983"/>
      <c r="R283" s="984"/>
      <c r="S283" s="984"/>
      <c r="T283" s="984"/>
      <c r="U283" s="984"/>
      <c r="V283" s="984"/>
      <c r="W283" s="984"/>
      <c r="X283" s="984"/>
      <c r="Y283" s="984"/>
      <c r="Z283" s="984"/>
      <c r="AA283" s="985"/>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3"/>
      <c r="B284" s="255"/>
      <c r="C284" s="254"/>
      <c r="D284" s="255"/>
      <c r="E284" s="254"/>
      <c r="F284" s="316"/>
      <c r="G284" s="236"/>
      <c r="H284" s="237"/>
      <c r="I284" s="237"/>
      <c r="J284" s="237"/>
      <c r="K284" s="237"/>
      <c r="L284" s="237"/>
      <c r="M284" s="237"/>
      <c r="N284" s="237"/>
      <c r="O284" s="237"/>
      <c r="P284" s="238"/>
      <c r="Q284" s="983"/>
      <c r="R284" s="984"/>
      <c r="S284" s="984"/>
      <c r="T284" s="984"/>
      <c r="U284" s="984"/>
      <c r="V284" s="984"/>
      <c r="W284" s="984"/>
      <c r="X284" s="984"/>
      <c r="Y284" s="984"/>
      <c r="Z284" s="984"/>
      <c r="AA284" s="985"/>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3"/>
      <c r="B285" s="255"/>
      <c r="C285" s="254"/>
      <c r="D285" s="255"/>
      <c r="E285" s="254"/>
      <c r="F285" s="316"/>
      <c r="G285" s="239"/>
      <c r="H285" s="196"/>
      <c r="I285" s="196"/>
      <c r="J285" s="196"/>
      <c r="K285" s="196"/>
      <c r="L285" s="196"/>
      <c r="M285" s="196"/>
      <c r="N285" s="196"/>
      <c r="O285" s="196"/>
      <c r="P285" s="240"/>
      <c r="Q285" s="986"/>
      <c r="R285" s="987"/>
      <c r="S285" s="987"/>
      <c r="T285" s="987"/>
      <c r="U285" s="987"/>
      <c r="V285" s="987"/>
      <c r="W285" s="987"/>
      <c r="X285" s="987"/>
      <c r="Y285" s="987"/>
      <c r="Z285" s="987"/>
      <c r="AA285" s="988"/>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3"/>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3"/>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3"/>
      <c r="B288" s="255"/>
      <c r="C288" s="254"/>
      <c r="D288" s="255"/>
      <c r="E288" s="254"/>
      <c r="F288" s="316"/>
      <c r="G288" s="234"/>
      <c r="H288" s="193"/>
      <c r="I288" s="193"/>
      <c r="J288" s="193"/>
      <c r="K288" s="193"/>
      <c r="L288" s="193"/>
      <c r="M288" s="193"/>
      <c r="N288" s="193"/>
      <c r="O288" s="193"/>
      <c r="P288" s="235"/>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6"/>
      <c r="G289" s="236"/>
      <c r="H289" s="237"/>
      <c r="I289" s="237"/>
      <c r="J289" s="237"/>
      <c r="K289" s="237"/>
      <c r="L289" s="237"/>
      <c r="M289" s="237"/>
      <c r="N289" s="237"/>
      <c r="O289" s="237"/>
      <c r="P289" s="238"/>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6"/>
      <c r="G290" s="236"/>
      <c r="H290" s="237"/>
      <c r="I290" s="237"/>
      <c r="J290" s="237"/>
      <c r="K290" s="237"/>
      <c r="L290" s="237"/>
      <c r="M290" s="237"/>
      <c r="N290" s="237"/>
      <c r="O290" s="237"/>
      <c r="P290" s="238"/>
      <c r="Q290" s="983"/>
      <c r="R290" s="984"/>
      <c r="S290" s="984"/>
      <c r="T290" s="984"/>
      <c r="U290" s="984"/>
      <c r="V290" s="984"/>
      <c r="W290" s="984"/>
      <c r="X290" s="984"/>
      <c r="Y290" s="984"/>
      <c r="Z290" s="984"/>
      <c r="AA290" s="985"/>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3"/>
      <c r="B291" s="255"/>
      <c r="C291" s="254"/>
      <c r="D291" s="255"/>
      <c r="E291" s="254"/>
      <c r="F291" s="316"/>
      <c r="G291" s="236"/>
      <c r="H291" s="237"/>
      <c r="I291" s="237"/>
      <c r="J291" s="237"/>
      <c r="K291" s="237"/>
      <c r="L291" s="237"/>
      <c r="M291" s="237"/>
      <c r="N291" s="237"/>
      <c r="O291" s="237"/>
      <c r="P291" s="238"/>
      <c r="Q291" s="983"/>
      <c r="R291" s="984"/>
      <c r="S291" s="984"/>
      <c r="T291" s="984"/>
      <c r="U291" s="984"/>
      <c r="V291" s="984"/>
      <c r="W291" s="984"/>
      <c r="X291" s="984"/>
      <c r="Y291" s="984"/>
      <c r="Z291" s="984"/>
      <c r="AA291" s="985"/>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3"/>
      <c r="B292" s="255"/>
      <c r="C292" s="254"/>
      <c r="D292" s="255"/>
      <c r="E292" s="254"/>
      <c r="F292" s="316"/>
      <c r="G292" s="239"/>
      <c r="H292" s="196"/>
      <c r="I292" s="196"/>
      <c r="J292" s="196"/>
      <c r="K292" s="196"/>
      <c r="L292" s="196"/>
      <c r="M292" s="196"/>
      <c r="N292" s="196"/>
      <c r="O292" s="196"/>
      <c r="P292" s="240"/>
      <c r="Q292" s="986"/>
      <c r="R292" s="987"/>
      <c r="S292" s="987"/>
      <c r="T292" s="987"/>
      <c r="U292" s="987"/>
      <c r="V292" s="987"/>
      <c r="W292" s="987"/>
      <c r="X292" s="987"/>
      <c r="Y292" s="987"/>
      <c r="Z292" s="987"/>
      <c r="AA292" s="988"/>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3"/>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3"/>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3"/>
      <c r="B295" s="255"/>
      <c r="C295" s="254"/>
      <c r="D295" s="255"/>
      <c r="E295" s="254"/>
      <c r="F295" s="316"/>
      <c r="G295" s="234"/>
      <c r="H295" s="193"/>
      <c r="I295" s="193"/>
      <c r="J295" s="193"/>
      <c r="K295" s="193"/>
      <c r="L295" s="193"/>
      <c r="M295" s="193"/>
      <c r="N295" s="193"/>
      <c r="O295" s="193"/>
      <c r="P295" s="235"/>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6"/>
      <c r="G296" s="236"/>
      <c r="H296" s="237"/>
      <c r="I296" s="237"/>
      <c r="J296" s="237"/>
      <c r="K296" s="237"/>
      <c r="L296" s="237"/>
      <c r="M296" s="237"/>
      <c r="N296" s="237"/>
      <c r="O296" s="237"/>
      <c r="P296" s="238"/>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6"/>
      <c r="G297" s="236"/>
      <c r="H297" s="237"/>
      <c r="I297" s="237"/>
      <c r="J297" s="237"/>
      <c r="K297" s="237"/>
      <c r="L297" s="237"/>
      <c r="M297" s="237"/>
      <c r="N297" s="237"/>
      <c r="O297" s="237"/>
      <c r="P297" s="238"/>
      <c r="Q297" s="983"/>
      <c r="R297" s="984"/>
      <c r="S297" s="984"/>
      <c r="T297" s="984"/>
      <c r="U297" s="984"/>
      <c r="V297" s="984"/>
      <c r="W297" s="984"/>
      <c r="X297" s="984"/>
      <c r="Y297" s="984"/>
      <c r="Z297" s="984"/>
      <c r="AA297" s="985"/>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3"/>
      <c r="B298" s="255"/>
      <c r="C298" s="254"/>
      <c r="D298" s="255"/>
      <c r="E298" s="254"/>
      <c r="F298" s="316"/>
      <c r="G298" s="236"/>
      <c r="H298" s="237"/>
      <c r="I298" s="237"/>
      <c r="J298" s="237"/>
      <c r="K298" s="237"/>
      <c r="L298" s="237"/>
      <c r="M298" s="237"/>
      <c r="N298" s="237"/>
      <c r="O298" s="237"/>
      <c r="P298" s="238"/>
      <c r="Q298" s="983"/>
      <c r="R298" s="984"/>
      <c r="S298" s="984"/>
      <c r="T298" s="984"/>
      <c r="U298" s="984"/>
      <c r="V298" s="984"/>
      <c r="W298" s="984"/>
      <c r="X298" s="984"/>
      <c r="Y298" s="984"/>
      <c r="Z298" s="984"/>
      <c r="AA298" s="985"/>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3"/>
      <c r="B299" s="255"/>
      <c r="C299" s="254"/>
      <c r="D299" s="255"/>
      <c r="E299" s="254"/>
      <c r="F299" s="316"/>
      <c r="G299" s="239"/>
      <c r="H299" s="196"/>
      <c r="I299" s="196"/>
      <c r="J299" s="196"/>
      <c r="K299" s="196"/>
      <c r="L299" s="196"/>
      <c r="M299" s="196"/>
      <c r="N299" s="196"/>
      <c r="O299" s="196"/>
      <c r="P299" s="240"/>
      <c r="Q299" s="986"/>
      <c r="R299" s="987"/>
      <c r="S299" s="987"/>
      <c r="T299" s="987"/>
      <c r="U299" s="987"/>
      <c r="V299" s="987"/>
      <c r="W299" s="987"/>
      <c r="X299" s="987"/>
      <c r="Y299" s="987"/>
      <c r="Z299" s="987"/>
      <c r="AA299" s="988"/>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3"/>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3"/>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3"/>
      <c r="B302" s="255"/>
      <c r="C302" s="254"/>
      <c r="D302" s="255"/>
      <c r="E302" s="254"/>
      <c r="F302" s="316"/>
      <c r="G302" s="234"/>
      <c r="H302" s="193"/>
      <c r="I302" s="193"/>
      <c r="J302" s="193"/>
      <c r="K302" s="193"/>
      <c r="L302" s="193"/>
      <c r="M302" s="193"/>
      <c r="N302" s="193"/>
      <c r="O302" s="193"/>
      <c r="P302" s="235"/>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6"/>
      <c r="G303" s="236"/>
      <c r="H303" s="237"/>
      <c r="I303" s="237"/>
      <c r="J303" s="237"/>
      <c r="K303" s="237"/>
      <c r="L303" s="237"/>
      <c r="M303" s="237"/>
      <c r="N303" s="237"/>
      <c r="O303" s="237"/>
      <c r="P303" s="238"/>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6"/>
      <c r="G304" s="236"/>
      <c r="H304" s="237"/>
      <c r="I304" s="237"/>
      <c r="J304" s="237"/>
      <c r="K304" s="237"/>
      <c r="L304" s="237"/>
      <c r="M304" s="237"/>
      <c r="N304" s="237"/>
      <c r="O304" s="237"/>
      <c r="P304" s="238"/>
      <c r="Q304" s="983"/>
      <c r="R304" s="984"/>
      <c r="S304" s="984"/>
      <c r="T304" s="984"/>
      <c r="U304" s="984"/>
      <c r="V304" s="984"/>
      <c r="W304" s="984"/>
      <c r="X304" s="984"/>
      <c r="Y304" s="984"/>
      <c r="Z304" s="984"/>
      <c r="AA304" s="9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6"/>
      <c r="G305" s="236"/>
      <c r="H305" s="237"/>
      <c r="I305" s="237"/>
      <c r="J305" s="237"/>
      <c r="K305" s="237"/>
      <c r="L305" s="237"/>
      <c r="M305" s="237"/>
      <c r="N305" s="237"/>
      <c r="O305" s="237"/>
      <c r="P305" s="238"/>
      <c r="Q305" s="983"/>
      <c r="R305" s="984"/>
      <c r="S305" s="984"/>
      <c r="T305" s="984"/>
      <c r="U305" s="984"/>
      <c r="V305" s="984"/>
      <c r="W305" s="984"/>
      <c r="X305" s="984"/>
      <c r="Y305" s="984"/>
      <c r="Z305" s="984"/>
      <c r="AA305" s="985"/>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3"/>
      <c r="B306" s="255"/>
      <c r="C306" s="254"/>
      <c r="D306" s="255"/>
      <c r="E306" s="317"/>
      <c r="F306" s="318"/>
      <c r="G306" s="239"/>
      <c r="H306" s="196"/>
      <c r="I306" s="196"/>
      <c r="J306" s="196"/>
      <c r="K306" s="196"/>
      <c r="L306" s="196"/>
      <c r="M306" s="196"/>
      <c r="N306" s="196"/>
      <c r="O306" s="196"/>
      <c r="P306" s="240"/>
      <c r="Q306" s="986"/>
      <c r="R306" s="987"/>
      <c r="S306" s="987"/>
      <c r="T306" s="987"/>
      <c r="U306" s="987"/>
      <c r="V306" s="987"/>
      <c r="W306" s="987"/>
      <c r="X306" s="987"/>
      <c r="Y306" s="987"/>
      <c r="Z306" s="987"/>
      <c r="AA306" s="988"/>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3"/>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3"/>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3"/>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3"/>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702</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3"/>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3"/>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3"/>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3"/>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702</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3"/>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3"/>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3"/>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3"/>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702</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3"/>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3"/>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3"/>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3"/>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702</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3"/>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3"/>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3"/>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3"/>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702</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3"/>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3"/>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3"/>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3"/>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6"/>
      <c r="AY332">
        <f>COUNTA($G$334)</f>
        <v>0</v>
      </c>
    </row>
    <row r="333" spans="1:51" ht="22.5" hidden="1" customHeight="1" x14ac:dyDescent="0.15">
      <c r="A333" s="993"/>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3"/>
      <c r="B334" s="255"/>
      <c r="C334" s="254"/>
      <c r="D334" s="255"/>
      <c r="E334" s="254"/>
      <c r="F334" s="316"/>
      <c r="G334" s="234"/>
      <c r="H334" s="193"/>
      <c r="I334" s="193"/>
      <c r="J334" s="193"/>
      <c r="K334" s="193"/>
      <c r="L334" s="193"/>
      <c r="M334" s="193"/>
      <c r="N334" s="193"/>
      <c r="O334" s="193"/>
      <c r="P334" s="235"/>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6"/>
      <c r="G335" s="236"/>
      <c r="H335" s="237"/>
      <c r="I335" s="237"/>
      <c r="J335" s="237"/>
      <c r="K335" s="237"/>
      <c r="L335" s="237"/>
      <c r="M335" s="237"/>
      <c r="N335" s="237"/>
      <c r="O335" s="237"/>
      <c r="P335" s="238"/>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6"/>
      <c r="G336" s="236"/>
      <c r="H336" s="237"/>
      <c r="I336" s="237"/>
      <c r="J336" s="237"/>
      <c r="K336" s="237"/>
      <c r="L336" s="237"/>
      <c r="M336" s="237"/>
      <c r="N336" s="237"/>
      <c r="O336" s="237"/>
      <c r="P336" s="238"/>
      <c r="Q336" s="983"/>
      <c r="R336" s="984"/>
      <c r="S336" s="984"/>
      <c r="T336" s="984"/>
      <c r="U336" s="984"/>
      <c r="V336" s="984"/>
      <c r="W336" s="984"/>
      <c r="X336" s="984"/>
      <c r="Y336" s="984"/>
      <c r="Z336" s="984"/>
      <c r="AA336" s="985"/>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3"/>
      <c r="B337" s="255"/>
      <c r="C337" s="254"/>
      <c r="D337" s="255"/>
      <c r="E337" s="254"/>
      <c r="F337" s="316"/>
      <c r="G337" s="236"/>
      <c r="H337" s="237"/>
      <c r="I337" s="237"/>
      <c r="J337" s="237"/>
      <c r="K337" s="237"/>
      <c r="L337" s="237"/>
      <c r="M337" s="237"/>
      <c r="N337" s="237"/>
      <c r="O337" s="237"/>
      <c r="P337" s="238"/>
      <c r="Q337" s="983"/>
      <c r="R337" s="984"/>
      <c r="S337" s="984"/>
      <c r="T337" s="984"/>
      <c r="U337" s="984"/>
      <c r="V337" s="984"/>
      <c r="W337" s="984"/>
      <c r="X337" s="984"/>
      <c r="Y337" s="984"/>
      <c r="Z337" s="984"/>
      <c r="AA337" s="985"/>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3"/>
      <c r="B338" s="255"/>
      <c r="C338" s="254"/>
      <c r="D338" s="255"/>
      <c r="E338" s="254"/>
      <c r="F338" s="316"/>
      <c r="G338" s="239"/>
      <c r="H338" s="196"/>
      <c r="I338" s="196"/>
      <c r="J338" s="196"/>
      <c r="K338" s="196"/>
      <c r="L338" s="196"/>
      <c r="M338" s="196"/>
      <c r="N338" s="196"/>
      <c r="O338" s="196"/>
      <c r="P338" s="240"/>
      <c r="Q338" s="986"/>
      <c r="R338" s="987"/>
      <c r="S338" s="987"/>
      <c r="T338" s="987"/>
      <c r="U338" s="987"/>
      <c r="V338" s="987"/>
      <c r="W338" s="987"/>
      <c r="X338" s="987"/>
      <c r="Y338" s="987"/>
      <c r="Z338" s="987"/>
      <c r="AA338" s="988"/>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3"/>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3"/>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3"/>
      <c r="B341" s="255"/>
      <c r="C341" s="254"/>
      <c r="D341" s="255"/>
      <c r="E341" s="254"/>
      <c r="F341" s="316"/>
      <c r="G341" s="234"/>
      <c r="H341" s="193"/>
      <c r="I341" s="193"/>
      <c r="J341" s="193"/>
      <c r="K341" s="193"/>
      <c r="L341" s="193"/>
      <c r="M341" s="193"/>
      <c r="N341" s="193"/>
      <c r="O341" s="193"/>
      <c r="P341" s="235"/>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6"/>
      <c r="G342" s="236"/>
      <c r="H342" s="237"/>
      <c r="I342" s="237"/>
      <c r="J342" s="237"/>
      <c r="K342" s="237"/>
      <c r="L342" s="237"/>
      <c r="M342" s="237"/>
      <c r="N342" s="237"/>
      <c r="O342" s="237"/>
      <c r="P342" s="238"/>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6"/>
      <c r="G343" s="236"/>
      <c r="H343" s="237"/>
      <c r="I343" s="237"/>
      <c r="J343" s="237"/>
      <c r="K343" s="237"/>
      <c r="L343" s="237"/>
      <c r="M343" s="237"/>
      <c r="N343" s="237"/>
      <c r="O343" s="237"/>
      <c r="P343" s="238"/>
      <c r="Q343" s="983"/>
      <c r="R343" s="984"/>
      <c r="S343" s="984"/>
      <c r="T343" s="984"/>
      <c r="U343" s="984"/>
      <c r="V343" s="984"/>
      <c r="W343" s="984"/>
      <c r="X343" s="984"/>
      <c r="Y343" s="984"/>
      <c r="Z343" s="984"/>
      <c r="AA343" s="985"/>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3"/>
      <c r="B344" s="255"/>
      <c r="C344" s="254"/>
      <c r="D344" s="255"/>
      <c r="E344" s="254"/>
      <c r="F344" s="316"/>
      <c r="G344" s="236"/>
      <c r="H344" s="237"/>
      <c r="I344" s="237"/>
      <c r="J344" s="237"/>
      <c r="K344" s="237"/>
      <c r="L344" s="237"/>
      <c r="M344" s="237"/>
      <c r="N344" s="237"/>
      <c r="O344" s="237"/>
      <c r="P344" s="238"/>
      <c r="Q344" s="983"/>
      <c r="R344" s="984"/>
      <c r="S344" s="984"/>
      <c r="T344" s="984"/>
      <c r="U344" s="984"/>
      <c r="V344" s="984"/>
      <c r="W344" s="984"/>
      <c r="X344" s="984"/>
      <c r="Y344" s="984"/>
      <c r="Z344" s="984"/>
      <c r="AA344" s="985"/>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3"/>
      <c r="B345" s="255"/>
      <c r="C345" s="254"/>
      <c r="D345" s="255"/>
      <c r="E345" s="254"/>
      <c r="F345" s="316"/>
      <c r="G345" s="239"/>
      <c r="H345" s="196"/>
      <c r="I345" s="196"/>
      <c r="J345" s="196"/>
      <c r="K345" s="196"/>
      <c r="L345" s="196"/>
      <c r="M345" s="196"/>
      <c r="N345" s="196"/>
      <c r="O345" s="196"/>
      <c r="P345" s="240"/>
      <c r="Q345" s="986"/>
      <c r="R345" s="987"/>
      <c r="S345" s="987"/>
      <c r="T345" s="987"/>
      <c r="U345" s="987"/>
      <c r="V345" s="987"/>
      <c r="W345" s="987"/>
      <c r="X345" s="987"/>
      <c r="Y345" s="987"/>
      <c r="Z345" s="987"/>
      <c r="AA345" s="988"/>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3"/>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3"/>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3"/>
      <c r="B348" s="255"/>
      <c r="C348" s="254"/>
      <c r="D348" s="255"/>
      <c r="E348" s="254"/>
      <c r="F348" s="316"/>
      <c r="G348" s="234"/>
      <c r="H348" s="193"/>
      <c r="I348" s="193"/>
      <c r="J348" s="193"/>
      <c r="K348" s="193"/>
      <c r="L348" s="193"/>
      <c r="M348" s="193"/>
      <c r="N348" s="193"/>
      <c r="O348" s="193"/>
      <c r="P348" s="235"/>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6"/>
      <c r="G349" s="236"/>
      <c r="H349" s="237"/>
      <c r="I349" s="237"/>
      <c r="J349" s="237"/>
      <c r="K349" s="237"/>
      <c r="L349" s="237"/>
      <c r="M349" s="237"/>
      <c r="N349" s="237"/>
      <c r="O349" s="237"/>
      <c r="P349" s="238"/>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6"/>
      <c r="G350" s="236"/>
      <c r="H350" s="237"/>
      <c r="I350" s="237"/>
      <c r="J350" s="237"/>
      <c r="K350" s="237"/>
      <c r="L350" s="237"/>
      <c r="M350" s="237"/>
      <c r="N350" s="237"/>
      <c r="O350" s="237"/>
      <c r="P350" s="238"/>
      <c r="Q350" s="983"/>
      <c r="R350" s="984"/>
      <c r="S350" s="984"/>
      <c r="T350" s="984"/>
      <c r="U350" s="984"/>
      <c r="V350" s="984"/>
      <c r="W350" s="984"/>
      <c r="X350" s="984"/>
      <c r="Y350" s="984"/>
      <c r="Z350" s="984"/>
      <c r="AA350" s="985"/>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3"/>
      <c r="B351" s="255"/>
      <c r="C351" s="254"/>
      <c r="D351" s="255"/>
      <c r="E351" s="254"/>
      <c r="F351" s="316"/>
      <c r="G351" s="236"/>
      <c r="H351" s="237"/>
      <c r="I351" s="237"/>
      <c r="J351" s="237"/>
      <c r="K351" s="237"/>
      <c r="L351" s="237"/>
      <c r="M351" s="237"/>
      <c r="N351" s="237"/>
      <c r="O351" s="237"/>
      <c r="P351" s="238"/>
      <c r="Q351" s="983"/>
      <c r="R351" s="984"/>
      <c r="S351" s="984"/>
      <c r="T351" s="984"/>
      <c r="U351" s="984"/>
      <c r="V351" s="984"/>
      <c r="W351" s="984"/>
      <c r="X351" s="984"/>
      <c r="Y351" s="984"/>
      <c r="Z351" s="984"/>
      <c r="AA351" s="985"/>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3"/>
      <c r="B352" s="255"/>
      <c r="C352" s="254"/>
      <c r="D352" s="255"/>
      <c r="E352" s="254"/>
      <c r="F352" s="316"/>
      <c r="G352" s="239"/>
      <c r="H352" s="196"/>
      <c r="I352" s="196"/>
      <c r="J352" s="196"/>
      <c r="K352" s="196"/>
      <c r="L352" s="196"/>
      <c r="M352" s="196"/>
      <c r="N352" s="196"/>
      <c r="O352" s="196"/>
      <c r="P352" s="240"/>
      <c r="Q352" s="986"/>
      <c r="R352" s="987"/>
      <c r="S352" s="987"/>
      <c r="T352" s="987"/>
      <c r="U352" s="987"/>
      <c r="V352" s="987"/>
      <c r="W352" s="987"/>
      <c r="X352" s="987"/>
      <c r="Y352" s="987"/>
      <c r="Z352" s="987"/>
      <c r="AA352" s="988"/>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3"/>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3"/>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3"/>
      <c r="B355" s="255"/>
      <c r="C355" s="254"/>
      <c r="D355" s="255"/>
      <c r="E355" s="254"/>
      <c r="F355" s="316"/>
      <c r="G355" s="234"/>
      <c r="H355" s="193"/>
      <c r="I355" s="193"/>
      <c r="J355" s="193"/>
      <c r="K355" s="193"/>
      <c r="L355" s="193"/>
      <c r="M355" s="193"/>
      <c r="N355" s="193"/>
      <c r="O355" s="193"/>
      <c r="P355" s="235"/>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6"/>
      <c r="G356" s="236"/>
      <c r="H356" s="237"/>
      <c r="I356" s="237"/>
      <c r="J356" s="237"/>
      <c r="K356" s="237"/>
      <c r="L356" s="237"/>
      <c r="M356" s="237"/>
      <c r="N356" s="237"/>
      <c r="O356" s="237"/>
      <c r="P356" s="238"/>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6"/>
      <c r="G357" s="236"/>
      <c r="H357" s="237"/>
      <c r="I357" s="237"/>
      <c r="J357" s="237"/>
      <c r="K357" s="237"/>
      <c r="L357" s="237"/>
      <c r="M357" s="237"/>
      <c r="N357" s="237"/>
      <c r="O357" s="237"/>
      <c r="P357" s="238"/>
      <c r="Q357" s="983"/>
      <c r="R357" s="984"/>
      <c r="S357" s="984"/>
      <c r="T357" s="984"/>
      <c r="U357" s="984"/>
      <c r="V357" s="984"/>
      <c r="W357" s="984"/>
      <c r="X357" s="984"/>
      <c r="Y357" s="984"/>
      <c r="Z357" s="984"/>
      <c r="AA357" s="985"/>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3"/>
      <c r="B358" s="255"/>
      <c r="C358" s="254"/>
      <c r="D358" s="255"/>
      <c r="E358" s="254"/>
      <c r="F358" s="316"/>
      <c r="G358" s="236"/>
      <c r="H358" s="237"/>
      <c r="I358" s="237"/>
      <c r="J358" s="237"/>
      <c r="K358" s="237"/>
      <c r="L358" s="237"/>
      <c r="M358" s="237"/>
      <c r="N358" s="237"/>
      <c r="O358" s="237"/>
      <c r="P358" s="238"/>
      <c r="Q358" s="983"/>
      <c r="R358" s="984"/>
      <c r="S358" s="984"/>
      <c r="T358" s="984"/>
      <c r="U358" s="984"/>
      <c r="V358" s="984"/>
      <c r="W358" s="984"/>
      <c r="X358" s="984"/>
      <c r="Y358" s="984"/>
      <c r="Z358" s="984"/>
      <c r="AA358" s="985"/>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3"/>
      <c r="B359" s="255"/>
      <c r="C359" s="254"/>
      <c r="D359" s="255"/>
      <c r="E359" s="254"/>
      <c r="F359" s="316"/>
      <c r="G359" s="239"/>
      <c r="H359" s="196"/>
      <c r="I359" s="196"/>
      <c r="J359" s="196"/>
      <c r="K359" s="196"/>
      <c r="L359" s="196"/>
      <c r="M359" s="196"/>
      <c r="N359" s="196"/>
      <c r="O359" s="196"/>
      <c r="P359" s="240"/>
      <c r="Q359" s="986"/>
      <c r="R359" s="987"/>
      <c r="S359" s="987"/>
      <c r="T359" s="987"/>
      <c r="U359" s="987"/>
      <c r="V359" s="987"/>
      <c r="W359" s="987"/>
      <c r="X359" s="987"/>
      <c r="Y359" s="987"/>
      <c r="Z359" s="987"/>
      <c r="AA359" s="988"/>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3"/>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3"/>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3"/>
      <c r="B362" s="255"/>
      <c r="C362" s="254"/>
      <c r="D362" s="255"/>
      <c r="E362" s="254"/>
      <c r="F362" s="316"/>
      <c r="G362" s="234"/>
      <c r="H362" s="193"/>
      <c r="I362" s="193"/>
      <c r="J362" s="193"/>
      <c r="K362" s="193"/>
      <c r="L362" s="193"/>
      <c r="M362" s="193"/>
      <c r="N362" s="193"/>
      <c r="O362" s="193"/>
      <c r="P362" s="235"/>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6"/>
      <c r="G363" s="236"/>
      <c r="H363" s="237"/>
      <c r="I363" s="237"/>
      <c r="J363" s="237"/>
      <c r="K363" s="237"/>
      <c r="L363" s="237"/>
      <c r="M363" s="237"/>
      <c r="N363" s="237"/>
      <c r="O363" s="237"/>
      <c r="P363" s="238"/>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6"/>
      <c r="G364" s="236"/>
      <c r="H364" s="237"/>
      <c r="I364" s="237"/>
      <c r="J364" s="237"/>
      <c r="K364" s="237"/>
      <c r="L364" s="237"/>
      <c r="M364" s="237"/>
      <c r="N364" s="237"/>
      <c r="O364" s="237"/>
      <c r="P364" s="238"/>
      <c r="Q364" s="983"/>
      <c r="R364" s="984"/>
      <c r="S364" s="984"/>
      <c r="T364" s="984"/>
      <c r="U364" s="984"/>
      <c r="V364" s="984"/>
      <c r="W364" s="984"/>
      <c r="X364" s="984"/>
      <c r="Y364" s="984"/>
      <c r="Z364" s="984"/>
      <c r="AA364" s="9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6"/>
      <c r="G365" s="236"/>
      <c r="H365" s="237"/>
      <c r="I365" s="237"/>
      <c r="J365" s="237"/>
      <c r="K365" s="237"/>
      <c r="L365" s="237"/>
      <c r="M365" s="237"/>
      <c r="N365" s="237"/>
      <c r="O365" s="237"/>
      <c r="P365" s="238"/>
      <c r="Q365" s="983"/>
      <c r="R365" s="984"/>
      <c r="S365" s="984"/>
      <c r="T365" s="984"/>
      <c r="U365" s="984"/>
      <c r="V365" s="984"/>
      <c r="W365" s="984"/>
      <c r="X365" s="984"/>
      <c r="Y365" s="984"/>
      <c r="Z365" s="984"/>
      <c r="AA365" s="985"/>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3"/>
      <c r="B366" s="255"/>
      <c r="C366" s="254"/>
      <c r="D366" s="255"/>
      <c r="E366" s="317"/>
      <c r="F366" s="318"/>
      <c r="G366" s="239"/>
      <c r="H366" s="196"/>
      <c r="I366" s="196"/>
      <c r="J366" s="196"/>
      <c r="K366" s="196"/>
      <c r="L366" s="196"/>
      <c r="M366" s="196"/>
      <c r="N366" s="196"/>
      <c r="O366" s="196"/>
      <c r="P366" s="240"/>
      <c r="Q366" s="986"/>
      <c r="R366" s="987"/>
      <c r="S366" s="987"/>
      <c r="T366" s="987"/>
      <c r="U366" s="987"/>
      <c r="V366" s="987"/>
      <c r="W366" s="987"/>
      <c r="X366" s="987"/>
      <c r="Y366" s="987"/>
      <c r="Z366" s="987"/>
      <c r="AA366" s="988"/>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3"/>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3"/>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3"/>
      <c r="B369" s="255"/>
      <c r="C369" s="254"/>
      <c r="D369" s="255"/>
      <c r="E369" s="427"/>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8"/>
      <c r="AY369">
        <f>$AY$367</f>
        <v>0</v>
      </c>
    </row>
    <row r="370" spans="1:51" ht="45" hidden="1" customHeight="1" x14ac:dyDescent="0.15">
      <c r="A370" s="993"/>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3"/>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3"/>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702</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3"/>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3"/>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3"/>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3"/>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702</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3"/>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3"/>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3"/>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3"/>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702</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3"/>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3"/>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3"/>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3"/>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702</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3"/>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3"/>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3"/>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3"/>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702</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3"/>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3"/>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3"/>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3"/>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6"/>
      <c r="AY392">
        <f>COUNTA($G$394)</f>
        <v>0</v>
      </c>
    </row>
    <row r="393" spans="1:51" ht="22.5" hidden="1" customHeight="1" x14ac:dyDescent="0.15">
      <c r="A393" s="993"/>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3"/>
      <c r="B394" s="255"/>
      <c r="C394" s="254"/>
      <c r="D394" s="255"/>
      <c r="E394" s="254"/>
      <c r="F394" s="316"/>
      <c r="G394" s="234"/>
      <c r="H394" s="193"/>
      <c r="I394" s="193"/>
      <c r="J394" s="193"/>
      <c r="K394" s="193"/>
      <c r="L394" s="193"/>
      <c r="M394" s="193"/>
      <c r="N394" s="193"/>
      <c r="O394" s="193"/>
      <c r="P394" s="235"/>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6"/>
      <c r="G395" s="236"/>
      <c r="H395" s="237"/>
      <c r="I395" s="237"/>
      <c r="J395" s="237"/>
      <c r="K395" s="237"/>
      <c r="L395" s="237"/>
      <c r="M395" s="237"/>
      <c r="N395" s="237"/>
      <c r="O395" s="237"/>
      <c r="P395" s="238"/>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6"/>
      <c r="G396" s="236"/>
      <c r="H396" s="237"/>
      <c r="I396" s="237"/>
      <c r="J396" s="237"/>
      <c r="K396" s="237"/>
      <c r="L396" s="237"/>
      <c r="M396" s="237"/>
      <c r="N396" s="237"/>
      <c r="O396" s="237"/>
      <c r="P396" s="238"/>
      <c r="Q396" s="983"/>
      <c r="R396" s="984"/>
      <c r="S396" s="984"/>
      <c r="T396" s="984"/>
      <c r="U396" s="984"/>
      <c r="V396" s="984"/>
      <c r="W396" s="984"/>
      <c r="X396" s="984"/>
      <c r="Y396" s="984"/>
      <c r="Z396" s="984"/>
      <c r="AA396" s="985"/>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3"/>
      <c r="B397" s="255"/>
      <c r="C397" s="254"/>
      <c r="D397" s="255"/>
      <c r="E397" s="254"/>
      <c r="F397" s="316"/>
      <c r="G397" s="236"/>
      <c r="H397" s="237"/>
      <c r="I397" s="237"/>
      <c r="J397" s="237"/>
      <c r="K397" s="237"/>
      <c r="L397" s="237"/>
      <c r="M397" s="237"/>
      <c r="N397" s="237"/>
      <c r="O397" s="237"/>
      <c r="P397" s="238"/>
      <c r="Q397" s="983"/>
      <c r="R397" s="984"/>
      <c r="S397" s="984"/>
      <c r="T397" s="984"/>
      <c r="U397" s="984"/>
      <c r="V397" s="984"/>
      <c r="W397" s="984"/>
      <c r="X397" s="984"/>
      <c r="Y397" s="984"/>
      <c r="Z397" s="984"/>
      <c r="AA397" s="985"/>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3"/>
      <c r="B398" s="255"/>
      <c r="C398" s="254"/>
      <c r="D398" s="255"/>
      <c r="E398" s="254"/>
      <c r="F398" s="316"/>
      <c r="G398" s="239"/>
      <c r="H398" s="196"/>
      <c r="I398" s="196"/>
      <c r="J398" s="196"/>
      <c r="K398" s="196"/>
      <c r="L398" s="196"/>
      <c r="M398" s="196"/>
      <c r="N398" s="196"/>
      <c r="O398" s="196"/>
      <c r="P398" s="240"/>
      <c r="Q398" s="986"/>
      <c r="R398" s="987"/>
      <c r="S398" s="987"/>
      <c r="T398" s="987"/>
      <c r="U398" s="987"/>
      <c r="V398" s="987"/>
      <c r="W398" s="987"/>
      <c r="X398" s="987"/>
      <c r="Y398" s="987"/>
      <c r="Z398" s="987"/>
      <c r="AA398" s="988"/>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3"/>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3"/>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3"/>
      <c r="B401" s="255"/>
      <c r="C401" s="254"/>
      <c r="D401" s="255"/>
      <c r="E401" s="254"/>
      <c r="F401" s="316"/>
      <c r="G401" s="234"/>
      <c r="H401" s="193"/>
      <c r="I401" s="193"/>
      <c r="J401" s="193"/>
      <c r="K401" s="193"/>
      <c r="L401" s="193"/>
      <c r="M401" s="193"/>
      <c r="N401" s="193"/>
      <c r="O401" s="193"/>
      <c r="P401" s="235"/>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6"/>
      <c r="G402" s="236"/>
      <c r="H402" s="237"/>
      <c r="I402" s="237"/>
      <c r="J402" s="237"/>
      <c r="K402" s="237"/>
      <c r="L402" s="237"/>
      <c r="M402" s="237"/>
      <c r="N402" s="237"/>
      <c r="O402" s="237"/>
      <c r="P402" s="238"/>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6"/>
      <c r="G403" s="236"/>
      <c r="H403" s="237"/>
      <c r="I403" s="237"/>
      <c r="J403" s="237"/>
      <c r="K403" s="237"/>
      <c r="L403" s="237"/>
      <c r="M403" s="237"/>
      <c r="N403" s="237"/>
      <c r="O403" s="237"/>
      <c r="P403" s="238"/>
      <c r="Q403" s="983"/>
      <c r="R403" s="984"/>
      <c r="S403" s="984"/>
      <c r="T403" s="984"/>
      <c r="U403" s="984"/>
      <c r="V403" s="984"/>
      <c r="W403" s="984"/>
      <c r="X403" s="984"/>
      <c r="Y403" s="984"/>
      <c r="Z403" s="984"/>
      <c r="AA403" s="985"/>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3"/>
      <c r="B404" s="255"/>
      <c r="C404" s="254"/>
      <c r="D404" s="255"/>
      <c r="E404" s="254"/>
      <c r="F404" s="316"/>
      <c r="G404" s="236"/>
      <c r="H404" s="237"/>
      <c r="I404" s="237"/>
      <c r="J404" s="237"/>
      <c r="K404" s="237"/>
      <c r="L404" s="237"/>
      <c r="M404" s="237"/>
      <c r="N404" s="237"/>
      <c r="O404" s="237"/>
      <c r="P404" s="238"/>
      <c r="Q404" s="983"/>
      <c r="R404" s="984"/>
      <c r="S404" s="984"/>
      <c r="T404" s="984"/>
      <c r="U404" s="984"/>
      <c r="V404" s="984"/>
      <c r="W404" s="984"/>
      <c r="X404" s="984"/>
      <c r="Y404" s="984"/>
      <c r="Z404" s="984"/>
      <c r="AA404" s="985"/>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3"/>
      <c r="B405" s="255"/>
      <c r="C405" s="254"/>
      <c r="D405" s="255"/>
      <c r="E405" s="254"/>
      <c r="F405" s="316"/>
      <c r="G405" s="239"/>
      <c r="H405" s="196"/>
      <c r="I405" s="196"/>
      <c r="J405" s="196"/>
      <c r="K405" s="196"/>
      <c r="L405" s="196"/>
      <c r="M405" s="196"/>
      <c r="N405" s="196"/>
      <c r="O405" s="196"/>
      <c r="P405" s="240"/>
      <c r="Q405" s="986"/>
      <c r="R405" s="987"/>
      <c r="S405" s="987"/>
      <c r="T405" s="987"/>
      <c r="U405" s="987"/>
      <c r="V405" s="987"/>
      <c r="W405" s="987"/>
      <c r="X405" s="987"/>
      <c r="Y405" s="987"/>
      <c r="Z405" s="987"/>
      <c r="AA405" s="988"/>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3"/>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3"/>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3"/>
      <c r="B408" s="255"/>
      <c r="C408" s="254"/>
      <c r="D408" s="255"/>
      <c r="E408" s="254"/>
      <c r="F408" s="316"/>
      <c r="G408" s="234"/>
      <c r="H408" s="193"/>
      <c r="I408" s="193"/>
      <c r="J408" s="193"/>
      <c r="K408" s="193"/>
      <c r="L408" s="193"/>
      <c r="M408" s="193"/>
      <c r="N408" s="193"/>
      <c r="O408" s="193"/>
      <c r="P408" s="235"/>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6"/>
      <c r="G409" s="236"/>
      <c r="H409" s="237"/>
      <c r="I409" s="237"/>
      <c r="J409" s="237"/>
      <c r="K409" s="237"/>
      <c r="L409" s="237"/>
      <c r="M409" s="237"/>
      <c r="N409" s="237"/>
      <c r="O409" s="237"/>
      <c r="P409" s="238"/>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6"/>
      <c r="G410" s="236"/>
      <c r="H410" s="237"/>
      <c r="I410" s="237"/>
      <c r="J410" s="237"/>
      <c r="K410" s="237"/>
      <c r="L410" s="237"/>
      <c r="M410" s="237"/>
      <c r="N410" s="237"/>
      <c r="O410" s="237"/>
      <c r="P410" s="238"/>
      <c r="Q410" s="983"/>
      <c r="R410" s="984"/>
      <c r="S410" s="984"/>
      <c r="T410" s="984"/>
      <c r="U410" s="984"/>
      <c r="V410" s="984"/>
      <c r="W410" s="984"/>
      <c r="X410" s="984"/>
      <c r="Y410" s="984"/>
      <c r="Z410" s="984"/>
      <c r="AA410" s="985"/>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3"/>
      <c r="B411" s="255"/>
      <c r="C411" s="254"/>
      <c r="D411" s="255"/>
      <c r="E411" s="254"/>
      <c r="F411" s="316"/>
      <c r="G411" s="236"/>
      <c r="H411" s="237"/>
      <c r="I411" s="237"/>
      <c r="J411" s="237"/>
      <c r="K411" s="237"/>
      <c r="L411" s="237"/>
      <c r="M411" s="237"/>
      <c r="N411" s="237"/>
      <c r="O411" s="237"/>
      <c r="P411" s="238"/>
      <c r="Q411" s="983"/>
      <c r="R411" s="984"/>
      <c r="S411" s="984"/>
      <c r="T411" s="984"/>
      <c r="U411" s="984"/>
      <c r="V411" s="984"/>
      <c r="W411" s="984"/>
      <c r="X411" s="984"/>
      <c r="Y411" s="984"/>
      <c r="Z411" s="984"/>
      <c r="AA411" s="985"/>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3"/>
      <c r="B412" s="255"/>
      <c r="C412" s="254"/>
      <c r="D412" s="255"/>
      <c r="E412" s="254"/>
      <c r="F412" s="316"/>
      <c r="G412" s="239"/>
      <c r="H412" s="196"/>
      <c r="I412" s="196"/>
      <c r="J412" s="196"/>
      <c r="K412" s="196"/>
      <c r="L412" s="196"/>
      <c r="M412" s="196"/>
      <c r="N412" s="196"/>
      <c r="O412" s="196"/>
      <c r="P412" s="240"/>
      <c r="Q412" s="986"/>
      <c r="R412" s="987"/>
      <c r="S412" s="987"/>
      <c r="T412" s="987"/>
      <c r="U412" s="987"/>
      <c r="V412" s="987"/>
      <c r="W412" s="987"/>
      <c r="X412" s="987"/>
      <c r="Y412" s="987"/>
      <c r="Z412" s="987"/>
      <c r="AA412" s="988"/>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3"/>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3"/>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3"/>
      <c r="B415" s="255"/>
      <c r="C415" s="254"/>
      <c r="D415" s="255"/>
      <c r="E415" s="254"/>
      <c r="F415" s="316"/>
      <c r="G415" s="234"/>
      <c r="H415" s="193"/>
      <c r="I415" s="193"/>
      <c r="J415" s="193"/>
      <c r="K415" s="193"/>
      <c r="L415" s="193"/>
      <c r="M415" s="193"/>
      <c r="N415" s="193"/>
      <c r="O415" s="193"/>
      <c r="P415" s="235"/>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6"/>
      <c r="G416" s="236"/>
      <c r="H416" s="237"/>
      <c r="I416" s="237"/>
      <c r="J416" s="237"/>
      <c r="K416" s="237"/>
      <c r="L416" s="237"/>
      <c r="M416" s="237"/>
      <c r="N416" s="237"/>
      <c r="O416" s="237"/>
      <c r="P416" s="238"/>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6"/>
      <c r="G417" s="236"/>
      <c r="H417" s="237"/>
      <c r="I417" s="237"/>
      <c r="J417" s="237"/>
      <c r="K417" s="237"/>
      <c r="L417" s="237"/>
      <c r="M417" s="237"/>
      <c r="N417" s="237"/>
      <c r="O417" s="237"/>
      <c r="P417" s="238"/>
      <c r="Q417" s="983"/>
      <c r="R417" s="984"/>
      <c r="S417" s="984"/>
      <c r="T417" s="984"/>
      <c r="U417" s="984"/>
      <c r="V417" s="984"/>
      <c r="W417" s="984"/>
      <c r="X417" s="984"/>
      <c r="Y417" s="984"/>
      <c r="Z417" s="984"/>
      <c r="AA417" s="985"/>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3"/>
      <c r="B418" s="255"/>
      <c r="C418" s="254"/>
      <c r="D418" s="255"/>
      <c r="E418" s="254"/>
      <c r="F418" s="316"/>
      <c r="G418" s="236"/>
      <c r="H418" s="237"/>
      <c r="I418" s="237"/>
      <c r="J418" s="237"/>
      <c r="K418" s="237"/>
      <c r="L418" s="237"/>
      <c r="M418" s="237"/>
      <c r="N418" s="237"/>
      <c r="O418" s="237"/>
      <c r="P418" s="238"/>
      <c r="Q418" s="983"/>
      <c r="R418" s="984"/>
      <c r="S418" s="984"/>
      <c r="T418" s="984"/>
      <c r="U418" s="984"/>
      <c r="V418" s="984"/>
      <c r="W418" s="984"/>
      <c r="X418" s="984"/>
      <c r="Y418" s="984"/>
      <c r="Z418" s="984"/>
      <c r="AA418" s="985"/>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3"/>
      <c r="B419" s="255"/>
      <c r="C419" s="254"/>
      <c r="D419" s="255"/>
      <c r="E419" s="254"/>
      <c r="F419" s="316"/>
      <c r="G419" s="239"/>
      <c r="H419" s="196"/>
      <c r="I419" s="196"/>
      <c r="J419" s="196"/>
      <c r="K419" s="196"/>
      <c r="L419" s="196"/>
      <c r="M419" s="196"/>
      <c r="N419" s="196"/>
      <c r="O419" s="196"/>
      <c r="P419" s="240"/>
      <c r="Q419" s="986"/>
      <c r="R419" s="987"/>
      <c r="S419" s="987"/>
      <c r="T419" s="987"/>
      <c r="U419" s="987"/>
      <c r="V419" s="987"/>
      <c r="W419" s="987"/>
      <c r="X419" s="987"/>
      <c r="Y419" s="987"/>
      <c r="Z419" s="987"/>
      <c r="AA419" s="988"/>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3"/>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3"/>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3"/>
      <c r="B422" s="255"/>
      <c r="C422" s="254"/>
      <c r="D422" s="255"/>
      <c r="E422" s="254"/>
      <c r="F422" s="316"/>
      <c r="G422" s="234"/>
      <c r="H422" s="193"/>
      <c r="I422" s="193"/>
      <c r="J422" s="193"/>
      <c r="K422" s="193"/>
      <c r="L422" s="193"/>
      <c r="M422" s="193"/>
      <c r="N422" s="193"/>
      <c r="O422" s="193"/>
      <c r="P422" s="235"/>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6"/>
      <c r="G423" s="236"/>
      <c r="H423" s="237"/>
      <c r="I423" s="237"/>
      <c r="J423" s="237"/>
      <c r="K423" s="237"/>
      <c r="L423" s="237"/>
      <c r="M423" s="237"/>
      <c r="N423" s="237"/>
      <c r="O423" s="237"/>
      <c r="P423" s="238"/>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6"/>
      <c r="G424" s="236"/>
      <c r="H424" s="237"/>
      <c r="I424" s="237"/>
      <c r="J424" s="237"/>
      <c r="K424" s="237"/>
      <c r="L424" s="237"/>
      <c r="M424" s="237"/>
      <c r="N424" s="237"/>
      <c r="O424" s="237"/>
      <c r="P424" s="238"/>
      <c r="Q424" s="983"/>
      <c r="R424" s="984"/>
      <c r="S424" s="984"/>
      <c r="T424" s="984"/>
      <c r="U424" s="984"/>
      <c r="V424" s="984"/>
      <c r="W424" s="984"/>
      <c r="X424" s="984"/>
      <c r="Y424" s="984"/>
      <c r="Z424" s="984"/>
      <c r="AA424" s="9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6"/>
      <c r="G425" s="236"/>
      <c r="H425" s="237"/>
      <c r="I425" s="237"/>
      <c r="J425" s="237"/>
      <c r="K425" s="237"/>
      <c r="L425" s="237"/>
      <c r="M425" s="237"/>
      <c r="N425" s="237"/>
      <c r="O425" s="237"/>
      <c r="P425" s="238"/>
      <c r="Q425" s="983"/>
      <c r="R425" s="984"/>
      <c r="S425" s="984"/>
      <c r="T425" s="984"/>
      <c r="U425" s="984"/>
      <c r="V425" s="984"/>
      <c r="W425" s="984"/>
      <c r="X425" s="984"/>
      <c r="Y425" s="984"/>
      <c r="Z425" s="984"/>
      <c r="AA425" s="985"/>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3"/>
      <c r="B426" s="255"/>
      <c r="C426" s="254"/>
      <c r="D426" s="255"/>
      <c r="E426" s="317"/>
      <c r="F426" s="318"/>
      <c r="G426" s="239"/>
      <c r="H426" s="196"/>
      <c r="I426" s="196"/>
      <c r="J426" s="196"/>
      <c r="K426" s="196"/>
      <c r="L426" s="196"/>
      <c r="M426" s="196"/>
      <c r="N426" s="196"/>
      <c r="O426" s="196"/>
      <c r="P426" s="240"/>
      <c r="Q426" s="986"/>
      <c r="R426" s="987"/>
      <c r="S426" s="987"/>
      <c r="T426" s="987"/>
      <c r="U426" s="987"/>
      <c r="V426" s="987"/>
      <c r="W426" s="987"/>
      <c r="X426" s="987"/>
      <c r="Y426" s="987"/>
      <c r="Z426" s="987"/>
      <c r="AA426" s="988"/>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3"/>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3"/>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3"/>
      <c r="B429" s="255"/>
      <c r="C429" s="317"/>
      <c r="D429" s="991"/>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3"/>
      <c r="B430" s="255"/>
      <c r="C430" s="252" t="s">
        <v>674</v>
      </c>
      <c r="D430" s="253"/>
      <c r="E430" s="241" t="s">
        <v>400</v>
      </c>
      <c r="F430" s="447"/>
      <c r="G430" s="243" t="s">
        <v>252</v>
      </c>
      <c r="H430" s="190"/>
      <c r="I430" s="190"/>
      <c r="J430" s="244" t="s">
        <v>722</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3"/>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546</v>
      </c>
      <c r="AJ431" s="216"/>
      <c r="AK431" s="216"/>
      <c r="AL431" s="217"/>
      <c r="AM431" s="216" t="s">
        <v>547</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3"/>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722</v>
      </c>
      <c r="AF432" s="180"/>
      <c r="AG432" s="181" t="s">
        <v>233</v>
      </c>
      <c r="AH432" s="204"/>
      <c r="AI432" s="218"/>
      <c r="AJ432" s="218"/>
      <c r="AK432" s="218"/>
      <c r="AL432" s="219"/>
      <c r="AM432" s="218"/>
      <c r="AN432" s="218"/>
      <c r="AO432" s="218"/>
      <c r="AP432" s="219"/>
      <c r="AQ432" s="233" t="s">
        <v>722</v>
      </c>
      <c r="AR432" s="180"/>
      <c r="AS432" s="181" t="s">
        <v>233</v>
      </c>
      <c r="AT432" s="204"/>
      <c r="AU432" s="180" t="s">
        <v>722</v>
      </c>
      <c r="AV432" s="180"/>
      <c r="AW432" s="181" t="s">
        <v>179</v>
      </c>
      <c r="AX432" s="182"/>
      <c r="AY432">
        <f>$AY$431</f>
        <v>1</v>
      </c>
    </row>
    <row r="433" spans="1:51" ht="23.25" customHeight="1" x14ac:dyDescent="0.15">
      <c r="A433" s="993"/>
      <c r="B433" s="255"/>
      <c r="C433" s="254"/>
      <c r="D433" s="255"/>
      <c r="E433" s="198"/>
      <c r="F433" s="199"/>
      <c r="G433" s="234" t="s">
        <v>722</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722</v>
      </c>
      <c r="AC433" s="177"/>
      <c r="AD433" s="177"/>
      <c r="AE433" s="168" t="s">
        <v>722</v>
      </c>
      <c r="AF433" s="169"/>
      <c r="AG433" s="169"/>
      <c r="AH433" s="169"/>
      <c r="AI433" s="168" t="s">
        <v>722</v>
      </c>
      <c r="AJ433" s="169"/>
      <c r="AK433" s="169"/>
      <c r="AL433" s="169"/>
      <c r="AM433" s="168" t="s">
        <v>722</v>
      </c>
      <c r="AN433" s="169"/>
      <c r="AO433" s="169"/>
      <c r="AP433" s="169"/>
      <c r="AQ433" s="168" t="s">
        <v>722</v>
      </c>
      <c r="AR433" s="169"/>
      <c r="AS433" s="169"/>
      <c r="AT433" s="169"/>
      <c r="AU433" s="168" t="s">
        <v>722</v>
      </c>
      <c r="AV433" s="169"/>
      <c r="AW433" s="169"/>
      <c r="AX433" s="169"/>
      <c r="AY433">
        <f t="shared" ref="AY433:AY435" si="63">$AY$431</f>
        <v>1</v>
      </c>
    </row>
    <row r="434" spans="1:51" ht="23.25" customHeight="1" x14ac:dyDescent="0.15">
      <c r="A434" s="993"/>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722</v>
      </c>
      <c r="AC434" s="226"/>
      <c r="AD434" s="226"/>
      <c r="AE434" s="168" t="s">
        <v>722</v>
      </c>
      <c r="AF434" s="169"/>
      <c r="AG434" s="169"/>
      <c r="AH434" s="169"/>
      <c r="AI434" s="168" t="s">
        <v>722</v>
      </c>
      <c r="AJ434" s="169"/>
      <c r="AK434" s="169"/>
      <c r="AL434" s="169"/>
      <c r="AM434" s="168" t="s">
        <v>722</v>
      </c>
      <c r="AN434" s="169"/>
      <c r="AO434" s="169"/>
      <c r="AP434" s="169"/>
      <c r="AQ434" s="168" t="s">
        <v>722</v>
      </c>
      <c r="AR434" s="169"/>
      <c r="AS434" s="169"/>
      <c r="AT434" s="169"/>
      <c r="AU434" s="168" t="s">
        <v>722</v>
      </c>
      <c r="AV434" s="169"/>
      <c r="AW434" s="169"/>
      <c r="AX434" s="169"/>
      <c r="AY434">
        <f t="shared" si="63"/>
        <v>1</v>
      </c>
    </row>
    <row r="435" spans="1:51" ht="23.25" customHeight="1" x14ac:dyDescent="0.15">
      <c r="A435" s="993"/>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722</v>
      </c>
      <c r="AF435" s="169"/>
      <c r="AG435" s="169"/>
      <c r="AH435" s="169"/>
      <c r="AI435" s="168" t="s">
        <v>722</v>
      </c>
      <c r="AJ435" s="169"/>
      <c r="AK435" s="169"/>
      <c r="AL435" s="169"/>
      <c r="AM435" s="168" t="s">
        <v>722</v>
      </c>
      <c r="AN435" s="169"/>
      <c r="AO435" s="169"/>
      <c r="AP435" s="169"/>
      <c r="AQ435" s="168" t="s">
        <v>722</v>
      </c>
      <c r="AR435" s="169"/>
      <c r="AS435" s="169"/>
      <c r="AT435" s="169"/>
      <c r="AU435" s="168" t="s">
        <v>722</v>
      </c>
      <c r="AV435" s="169"/>
      <c r="AW435" s="169"/>
      <c r="AX435" s="169"/>
      <c r="AY435">
        <f t="shared" si="63"/>
        <v>1</v>
      </c>
    </row>
    <row r="436" spans="1:51" ht="18.75" hidden="1" customHeight="1" x14ac:dyDescent="0.15">
      <c r="A436" s="993"/>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546</v>
      </c>
      <c r="AJ436" s="216"/>
      <c r="AK436" s="216"/>
      <c r="AL436" s="217"/>
      <c r="AM436" s="216" t="s">
        <v>547</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3"/>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3"/>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3"/>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3"/>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3"/>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546</v>
      </c>
      <c r="AJ441" s="216"/>
      <c r="AK441" s="216"/>
      <c r="AL441" s="217"/>
      <c r="AM441" s="216" t="s">
        <v>547</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3"/>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3"/>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3"/>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3"/>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3"/>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546</v>
      </c>
      <c r="AJ446" s="216"/>
      <c r="AK446" s="216"/>
      <c r="AL446" s="217"/>
      <c r="AM446" s="216" t="s">
        <v>547</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3"/>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3"/>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3"/>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3"/>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3"/>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546</v>
      </c>
      <c r="AJ451" s="216"/>
      <c r="AK451" s="216"/>
      <c r="AL451" s="217"/>
      <c r="AM451" s="216" t="s">
        <v>547</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3"/>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3"/>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3"/>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3"/>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3"/>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546</v>
      </c>
      <c r="AJ456" s="216"/>
      <c r="AK456" s="216"/>
      <c r="AL456" s="217"/>
      <c r="AM456" s="216" t="s">
        <v>547</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3"/>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722</v>
      </c>
      <c r="AF457" s="180"/>
      <c r="AG457" s="181" t="s">
        <v>233</v>
      </c>
      <c r="AH457" s="204"/>
      <c r="AI457" s="218"/>
      <c r="AJ457" s="218"/>
      <c r="AK457" s="218"/>
      <c r="AL457" s="219"/>
      <c r="AM457" s="218"/>
      <c r="AN457" s="218"/>
      <c r="AO457" s="218"/>
      <c r="AP457" s="219"/>
      <c r="AQ457" s="233" t="s">
        <v>722</v>
      </c>
      <c r="AR457" s="180"/>
      <c r="AS457" s="181" t="s">
        <v>233</v>
      </c>
      <c r="AT457" s="204"/>
      <c r="AU457" s="180" t="s">
        <v>722</v>
      </c>
      <c r="AV457" s="180"/>
      <c r="AW457" s="181" t="s">
        <v>179</v>
      </c>
      <c r="AX457" s="182"/>
      <c r="AY457">
        <f>$AY$456</f>
        <v>1</v>
      </c>
    </row>
    <row r="458" spans="1:51" ht="23.25" customHeight="1" x14ac:dyDescent="0.15">
      <c r="A458" s="993"/>
      <c r="B458" s="255"/>
      <c r="C458" s="254"/>
      <c r="D458" s="255"/>
      <c r="E458" s="198"/>
      <c r="F458" s="199"/>
      <c r="G458" s="234" t="s">
        <v>722</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722</v>
      </c>
      <c r="AC458" s="177"/>
      <c r="AD458" s="177"/>
      <c r="AE458" s="168" t="s">
        <v>722</v>
      </c>
      <c r="AF458" s="169"/>
      <c r="AG458" s="169"/>
      <c r="AH458" s="170"/>
      <c r="AI458" s="168" t="s">
        <v>722</v>
      </c>
      <c r="AJ458" s="169"/>
      <c r="AK458" s="169"/>
      <c r="AL458" s="170"/>
      <c r="AM458" s="168" t="s">
        <v>722</v>
      </c>
      <c r="AN458" s="169"/>
      <c r="AO458" s="169"/>
      <c r="AP458" s="170"/>
      <c r="AQ458" s="168" t="s">
        <v>722</v>
      </c>
      <c r="AR458" s="169"/>
      <c r="AS458" s="169"/>
      <c r="AT458" s="170"/>
      <c r="AU458" s="168" t="s">
        <v>722</v>
      </c>
      <c r="AV458" s="169"/>
      <c r="AW458" s="169"/>
      <c r="AX458" s="170"/>
      <c r="AY458">
        <f t="shared" ref="AY458:AY460" si="68">$AY$456</f>
        <v>1</v>
      </c>
    </row>
    <row r="459" spans="1:51" ht="23.25" customHeight="1" x14ac:dyDescent="0.15">
      <c r="A459" s="993"/>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722</v>
      </c>
      <c r="AC459" s="226"/>
      <c r="AD459" s="226"/>
      <c r="AE459" s="168" t="s">
        <v>722</v>
      </c>
      <c r="AF459" s="169"/>
      <c r="AG459" s="169"/>
      <c r="AH459" s="170"/>
      <c r="AI459" s="168" t="s">
        <v>722</v>
      </c>
      <c r="AJ459" s="169"/>
      <c r="AK459" s="169"/>
      <c r="AL459" s="170"/>
      <c r="AM459" s="168" t="s">
        <v>722</v>
      </c>
      <c r="AN459" s="169"/>
      <c r="AO459" s="169"/>
      <c r="AP459" s="170"/>
      <c r="AQ459" s="168" t="s">
        <v>722</v>
      </c>
      <c r="AR459" s="169"/>
      <c r="AS459" s="169"/>
      <c r="AT459" s="170"/>
      <c r="AU459" s="168" t="s">
        <v>722</v>
      </c>
      <c r="AV459" s="169"/>
      <c r="AW459" s="169"/>
      <c r="AX459" s="170"/>
      <c r="AY459">
        <f t="shared" si="68"/>
        <v>1</v>
      </c>
    </row>
    <row r="460" spans="1:51" ht="23.25" customHeight="1" x14ac:dyDescent="0.15">
      <c r="A460" s="993"/>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722</v>
      </c>
      <c r="AF460" s="169"/>
      <c r="AG460" s="169"/>
      <c r="AH460" s="170"/>
      <c r="AI460" s="168" t="s">
        <v>722</v>
      </c>
      <c r="AJ460" s="169"/>
      <c r="AK460" s="169"/>
      <c r="AL460" s="170"/>
      <c r="AM460" s="168" t="s">
        <v>722</v>
      </c>
      <c r="AN460" s="169"/>
      <c r="AO460" s="169"/>
      <c r="AP460" s="170"/>
      <c r="AQ460" s="168" t="s">
        <v>722</v>
      </c>
      <c r="AR460" s="169"/>
      <c r="AS460" s="169"/>
      <c r="AT460" s="170"/>
      <c r="AU460" s="168" t="s">
        <v>722</v>
      </c>
      <c r="AV460" s="169"/>
      <c r="AW460" s="169"/>
      <c r="AX460" s="170"/>
      <c r="AY460">
        <f t="shared" si="68"/>
        <v>1</v>
      </c>
    </row>
    <row r="461" spans="1:51" ht="18.75" hidden="1" customHeight="1" x14ac:dyDescent="0.15">
      <c r="A461" s="993"/>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546</v>
      </c>
      <c r="AJ461" s="216"/>
      <c r="AK461" s="216"/>
      <c r="AL461" s="217"/>
      <c r="AM461" s="216" t="s">
        <v>547</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3"/>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3"/>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3"/>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3"/>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3"/>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546</v>
      </c>
      <c r="AJ466" s="216"/>
      <c r="AK466" s="216"/>
      <c r="AL466" s="217"/>
      <c r="AM466" s="216" t="s">
        <v>547</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3"/>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3"/>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3"/>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3"/>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3"/>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546</v>
      </c>
      <c r="AJ471" s="216"/>
      <c r="AK471" s="216"/>
      <c r="AL471" s="217"/>
      <c r="AM471" s="216" t="s">
        <v>547</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3"/>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3"/>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3"/>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3"/>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3"/>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546</v>
      </c>
      <c r="AJ476" s="216"/>
      <c r="AK476" s="216"/>
      <c r="AL476" s="217"/>
      <c r="AM476" s="216" t="s">
        <v>547</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3"/>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3"/>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3"/>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3"/>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3"/>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3"/>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3"/>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3"/>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3"/>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546</v>
      </c>
      <c r="AJ485" s="216"/>
      <c r="AK485" s="216"/>
      <c r="AL485" s="217"/>
      <c r="AM485" s="216" t="s">
        <v>547</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3"/>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3"/>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3"/>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3"/>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3"/>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546</v>
      </c>
      <c r="AJ490" s="216"/>
      <c r="AK490" s="216"/>
      <c r="AL490" s="217"/>
      <c r="AM490" s="216" t="s">
        <v>547</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3"/>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3"/>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3"/>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3"/>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3"/>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546</v>
      </c>
      <c r="AJ495" s="216"/>
      <c r="AK495" s="216"/>
      <c r="AL495" s="217"/>
      <c r="AM495" s="216" t="s">
        <v>547</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3"/>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3"/>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3"/>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3"/>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3"/>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546</v>
      </c>
      <c r="AJ500" s="216"/>
      <c r="AK500" s="216"/>
      <c r="AL500" s="217"/>
      <c r="AM500" s="216" t="s">
        <v>547</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3"/>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3"/>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3"/>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3"/>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3"/>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546</v>
      </c>
      <c r="AJ505" s="216"/>
      <c r="AK505" s="216"/>
      <c r="AL505" s="217"/>
      <c r="AM505" s="216" t="s">
        <v>547</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3"/>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3"/>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3"/>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3"/>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3"/>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546</v>
      </c>
      <c r="AJ510" s="216"/>
      <c r="AK510" s="216"/>
      <c r="AL510" s="217"/>
      <c r="AM510" s="216" t="s">
        <v>547</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3"/>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3"/>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3"/>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3"/>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3"/>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546</v>
      </c>
      <c r="AJ515" s="216"/>
      <c r="AK515" s="216"/>
      <c r="AL515" s="217"/>
      <c r="AM515" s="216" t="s">
        <v>547</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3"/>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3"/>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3"/>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3"/>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3"/>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546</v>
      </c>
      <c r="AJ520" s="216"/>
      <c r="AK520" s="216"/>
      <c r="AL520" s="217"/>
      <c r="AM520" s="216" t="s">
        <v>547</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3"/>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3"/>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3"/>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3"/>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3"/>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546</v>
      </c>
      <c r="AJ525" s="216"/>
      <c r="AK525" s="216"/>
      <c r="AL525" s="217"/>
      <c r="AM525" s="216" t="s">
        <v>547</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3"/>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3"/>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3"/>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3"/>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3"/>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546</v>
      </c>
      <c r="AJ530" s="216"/>
      <c r="AK530" s="216"/>
      <c r="AL530" s="217"/>
      <c r="AM530" s="216" t="s">
        <v>547</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3"/>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3"/>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3"/>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3"/>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3"/>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3"/>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3"/>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3"/>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3"/>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546</v>
      </c>
      <c r="AJ539" s="216"/>
      <c r="AK539" s="216"/>
      <c r="AL539" s="217"/>
      <c r="AM539" s="216" t="s">
        <v>547</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3"/>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3"/>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3"/>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3"/>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3"/>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546</v>
      </c>
      <c r="AJ544" s="216"/>
      <c r="AK544" s="216"/>
      <c r="AL544" s="217"/>
      <c r="AM544" s="216" t="s">
        <v>547</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3"/>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3"/>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3"/>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3"/>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3"/>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546</v>
      </c>
      <c r="AJ549" s="216"/>
      <c r="AK549" s="216"/>
      <c r="AL549" s="217"/>
      <c r="AM549" s="216" t="s">
        <v>547</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3"/>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3"/>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3"/>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3"/>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3"/>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546</v>
      </c>
      <c r="AJ554" s="216"/>
      <c r="AK554" s="216"/>
      <c r="AL554" s="217"/>
      <c r="AM554" s="216" t="s">
        <v>547</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3"/>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3"/>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3"/>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3"/>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3"/>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546</v>
      </c>
      <c r="AJ559" s="216"/>
      <c r="AK559" s="216"/>
      <c r="AL559" s="217"/>
      <c r="AM559" s="216" t="s">
        <v>547</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3"/>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3"/>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3"/>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3"/>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3"/>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546</v>
      </c>
      <c r="AJ564" s="216"/>
      <c r="AK564" s="216"/>
      <c r="AL564" s="217"/>
      <c r="AM564" s="216" t="s">
        <v>547</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3"/>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3"/>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3"/>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3"/>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3"/>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546</v>
      </c>
      <c r="AJ569" s="216"/>
      <c r="AK569" s="216"/>
      <c r="AL569" s="217"/>
      <c r="AM569" s="216" t="s">
        <v>547</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3"/>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3"/>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3"/>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3"/>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3"/>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546</v>
      </c>
      <c r="AJ574" s="216"/>
      <c r="AK574" s="216"/>
      <c r="AL574" s="217"/>
      <c r="AM574" s="216" t="s">
        <v>547</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3"/>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3"/>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3"/>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3"/>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3"/>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546</v>
      </c>
      <c r="AJ579" s="216"/>
      <c r="AK579" s="216"/>
      <c r="AL579" s="217"/>
      <c r="AM579" s="216" t="s">
        <v>547</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3"/>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3"/>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3"/>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3"/>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3"/>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546</v>
      </c>
      <c r="AJ584" s="216"/>
      <c r="AK584" s="216"/>
      <c r="AL584" s="217"/>
      <c r="AM584" s="216" t="s">
        <v>547</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3"/>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3"/>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3"/>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3"/>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3"/>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3"/>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3"/>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3"/>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3"/>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546</v>
      </c>
      <c r="AJ593" s="216"/>
      <c r="AK593" s="216"/>
      <c r="AL593" s="217"/>
      <c r="AM593" s="216" t="s">
        <v>547</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3"/>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3"/>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3"/>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3"/>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3"/>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546</v>
      </c>
      <c r="AJ598" s="216"/>
      <c r="AK598" s="216"/>
      <c r="AL598" s="217"/>
      <c r="AM598" s="216" t="s">
        <v>547</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3"/>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3"/>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3"/>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3"/>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3"/>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546</v>
      </c>
      <c r="AJ603" s="216"/>
      <c r="AK603" s="216"/>
      <c r="AL603" s="217"/>
      <c r="AM603" s="216" t="s">
        <v>547</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3"/>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3"/>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3"/>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3"/>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3"/>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546</v>
      </c>
      <c r="AJ608" s="216"/>
      <c r="AK608" s="216"/>
      <c r="AL608" s="217"/>
      <c r="AM608" s="216" t="s">
        <v>547</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3"/>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3"/>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3"/>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3"/>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3"/>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546</v>
      </c>
      <c r="AJ613" s="216"/>
      <c r="AK613" s="216"/>
      <c r="AL613" s="217"/>
      <c r="AM613" s="216" t="s">
        <v>547</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3"/>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3"/>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3"/>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3"/>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3"/>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546</v>
      </c>
      <c r="AJ618" s="216"/>
      <c r="AK618" s="216"/>
      <c r="AL618" s="217"/>
      <c r="AM618" s="216" t="s">
        <v>547</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3"/>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3"/>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3"/>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3"/>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3"/>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546</v>
      </c>
      <c r="AJ623" s="216"/>
      <c r="AK623" s="216"/>
      <c r="AL623" s="217"/>
      <c r="AM623" s="216" t="s">
        <v>547</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3"/>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3"/>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3"/>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3"/>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3"/>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546</v>
      </c>
      <c r="AJ628" s="216"/>
      <c r="AK628" s="216"/>
      <c r="AL628" s="217"/>
      <c r="AM628" s="216" t="s">
        <v>547</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3"/>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3"/>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3"/>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3"/>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3"/>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546</v>
      </c>
      <c r="AJ633" s="216"/>
      <c r="AK633" s="216"/>
      <c r="AL633" s="217"/>
      <c r="AM633" s="216" t="s">
        <v>547</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3"/>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3"/>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3"/>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3"/>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3"/>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546</v>
      </c>
      <c r="AJ638" s="216"/>
      <c r="AK638" s="216"/>
      <c r="AL638" s="217"/>
      <c r="AM638" s="216" t="s">
        <v>547</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3"/>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3"/>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3"/>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3"/>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3"/>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3"/>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3"/>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3"/>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3"/>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546</v>
      </c>
      <c r="AJ647" s="216"/>
      <c r="AK647" s="216"/>
      <c r="AL647" s="217"/>
      <c r="AM647" s="216" t="s">
        <v>547</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3"/>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3"/>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3"/>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3"/>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3"/>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546</v>
      </c>
      <c r="AJ652" s="216"/>
      <c r="AK652" s="216"/>
      <c r="AL652" s="217"/>
      <c r="AM652" s="216" t="s">
        <v>547</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3"/>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3"/>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3"/>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3"/>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3"/>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546</v>
      </c>
      <c r="AJ657" s="216"/>
      <c r="AK657" s="216"/>
      <c r="AL657" s="217"/>
      <c r="AM657" s="216" t="s">
        <v>547</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3"/>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3"/>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3"/>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3"/>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3"/>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546</v>
      </c>
      <c r="AJ662" s="216"/>
      <c r="AK662" s="216"/>
      <c r="AL662" s="217"/>
      <c r="AM662" s="216" t="s">
        <v>547</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3"/>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3"/>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3"/>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3"/>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3"/>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546</v>
      </c>
      <c r="AJ667" s="216"/>
      <c r="AK667" s="216"/>
      <c r="AL667" s="217"/>
      <c r="AM667" s="216" t="s">
        <v>547</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3"/>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3"/>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3"/>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3"/>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3"/>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546</v>
      </c>
      <c r="AJ672" s="216"/>
      <c r="AK672" s="216"/>
      <c r="AL672" s="217"/>
      <c r="AM672" s="216" t="s">
        <v>547</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3"/>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3"/>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3"/>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3"/>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3"/>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546</v>
      </c>
      <c r="AJ677" s="216"/>
      <c r="AK677" s="216"/>
      <c r="AL677" s="217"/>
      <c r="AM677" s="216" t="s">
        <v>547</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3"/>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3"/>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3"/>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3"/>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3"/>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546</v>
      </c>
      <c r="AJ682" s="216"/>
      <c r="AK682" s="216"/>
      <c r="AL682" s="217"/>
      <c r="AM682" s="216" t="s">
        <v>547</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3"/>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3"/>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3"/>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3"/>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3"/>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546</v>
      </c>
      <c r="AJ687" s="216"/>
      <c r="AK687" s="216"/>
      <c r="AL687" s="217"/>
      <c r="AM687" s="216" t="s">
        <v>547</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3"/>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3"/>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3"/>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3"/>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3"/>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546</v>
      </c>
      <c r="AJ692" s="216"/>
      <c r="AK692" s="216"/>
      <c r="AL692" s="217"/>
      <c r="AM692" s="216" t="s">
        <v>547</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3"/>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3"/>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3"/>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3"/>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customHeight="1" x14ac:dyDescent="0.15">
      <c r="A697" s="993"/>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1</v>
      </c>
    </row>
    <row r="698" spans="1:51" ht="24.75" customHeight="1" x14ac:dyDescent="0.15">
      <c r="A698" s="993"/>
      <c r="B698" s="255"/>
      <c r="C698" s="254"/>
      <c r="D698" s="255"/>
      <c r="E698" s="192" t="s">
        <v>722</v>
      </c>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1</v>
      </c>
    </row>
    <row r="699" spans="1:51" ht="24.75"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7.5"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718</v>
      </c>
      <c r="AE702" s="895"/>
      <c r="AF702" s="895"/>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74.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6" t="s">
        <v>718</v>
      </c>
      <c r="AE703" s="187"/>
      <c r="AF703" s="187"/>
      <c r="AG703" s="593" t="s">
        <v>735</v>
      </c>
      <c r="AH703" s="594"/>
      <c r="AI703" s="594"/>
      <c r="AJ703" s="594"/>
      <c r="AK703" s="594"/>
      <c r="AL703" s="594"/>
      <c r="AM703" s="594"/>
      <c r="AN703" s="594"/>
      <c r="AO703" s="594"/>
      <c r="AP703" s="594"/>
      <c r="AQ703" s="594"/>
      <c r="AR703" s="594"/>
      <c r="AS703" s="594"/>
      <c r="AT703" s="594"/>
      <c r="AU703" s="594"/>
      <c r="AV703" s="594"/>
      <c r="AW703" s="594"/>
      <c r="AX703" s="595"/>
    </row>
    <row r="704" spans="1:51" ht="65.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718</v>
      </c>
      <c r="AE704" s="585"/>
      <c r="AF704" s="585"/>
      <c r="AG704" s="427" t="s">
        <v>736</v>
      </c>
      <c r="AH704" s="237"/>
      <c r="AI704" s="237"/>
      <c r="AJ704" s="237"/>
      <c r="AK704" s="237"/>
      <c r="AL704" s="237"/>
      <c r="AM704" s="237"/>
      <c r="AN704" s="237"/>
      <c r="AO704" s="237"/>
      <c r="AP704" s="237"/>
      <c r="AQ704" s="237"/>
      <c r="AR704" s="237"/>
      <c r="AS704" s="237"/>
      <c r="AT704" s="237"/>
      <c r="AU704" s="237"/>
      <c r="AV704" s="237"/>
      <c r="AW704" s="237"/>
      <c r="AX704" s="428"/>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737</v>
      </c>
      <c r="AE705" s="732"/>
      <c r="AF705" s="732"/>
      <c r="AG705" s="192" t="s">
        <v>737</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7"/>
      <c r="B706" s="766"/>
      <c r="C706" s="613"/>
      <c r="D706" s="614"/>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6" t="s">
        <v>744</v>
      </c>
      <c r="AE706" s="187"/>
      <c r="AF706" s="188"/>
      <c r="AG706" s="427"/>
      <c r="AH706" s="237"/>
      <c r="AI706" s="237"/>
      <c r="AJ706" s="237"/>
      <c r="AK706" s="237"/>
      <c r="AL706" s="237"/>
      <c r="AM706" s="237"/>
      <c r="AN706" s="237"/>
      <c r="AO706" s="237"/>
      <c r="AP706" s="237"/>
      <c r="AQ706" s="237"/>
      <c r="AR706" s="237"/>
      <c r="AS706" s="237"/>
      <c r="AT706" s="237"/>
      <c r="AU706" s="237"/>
      <c r="AV706" s="237"/>
      <c r="AW706" s="237"/>
      <c r="AX706" s="428"/>
    </row>
    <row r="707" spans="1:50" ht="26.25" customHeight="1" x14ac:dyDescent="0.15">
      <c r="A707" s="657"/>
      <c r="B707" s="766"/>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744</v>
      </c>
      <c r="AE707" s="583"/>
      <c r="AF707" s="583"/>
      <c r="AG707" s="427"/>
      <c r="AH707" s="237"/>
      <c r="AI707" s="237"/>
      <c r="AJ707" s="237"/>
      <c r="AK707" s="237"/>
      <c r="AL707" s="237"/>
      <c r="AM707" s="237"/>
      <c r="AN707" s="237"/>
      <c r="AO707" s="237"/>
      <c r="AP707" s="237"/>
      <c r="AQ707" s="237"/>
      <c r="AR707" s="237"/>
      <c r="AS707" s="237"/>
      <c r="AT707" s="237"/>
      <c r="AU707" s="237"/>
      <c r="AV707" s="237"/>
      <c r="AW707" s="237"/>
      <c r="AX707" s="428"/>
    </row>
    <row r="708" spans="1:50" ht="44.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718</v>
      </c>
      <c r="AE708" s="667"/>
      <c r="AF708" s="667"/>
      <c r="AG708" s="525" t="s">
        <v>738</v>
      </c>
      <c r="AH708" s="526"/>
      <c r="AI708" s="526"/>
      <c r="AJ708" s="526"/>
      <c r="AK708" s="526"/>
      <c r="AL708" s="526"/>
      <c r="AM708" s="526"/>
      <c r="AN708" s="526"/>
      <c r="AO708" s="526"/>
      <c r="AP708" s="526"/>
      <c r="AQ708" s="526"/>
      <c r="AR708" s="526"/>
      <c r="AS708" s="526"/>
      <c r="AT708" s="526"/>
      <c r="AU708" s="526"/>
      <c r="AV708" s="526"/>
      <c r="AW708" s="526"/>
      <c r="AX708" s="527"/>
    </row>
    <row r="709" spans="1:50" ht="54"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6" t="s">
        <v>718</v>
      </c>
      <c r="AE709" s="187"/>
      <c r="AF709" s="187"/>
      <c r="AG709" s="593" t="s">
        <v>739</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6" t="s">
        <v>737</v>
      </c>
      <c r="AE710" s="187"/>
      <c r="AF710" s="187"/>
      <c r="AG710" s="593" t="s">
        <v>740</v>
      </c>
      <c r="AH710" s="594"/>
      <c r="AI710" s="594"/>
      <c r="AJ710" s="594"/>
      <c r="AK710" s="594"/>
      <c r="AL710" s="594"/>
      <c r="AM710" s="594"/>
      <c r="AN710" s="594"/>
      <c r="AO710" s="594"/>
      <c r="AP710" s="594"/>
      <c r="AQ710" s="594"/>
      <c r="AR710" s="594"/>
      <c r="AS710" s="594"/>
      <c r="AT710" s="594"/>
      <c r="AU710" s="594"/>
      <c r="AV710" s="594"/>
      <c r="AW710" s="594"/>
      <c r="AX710" s="595"/>
    </row>
    <row r="711" spans="1:50" ht="41.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6" t="s">
        <v>718</v>
      </c>
      <c r="AE711" s="187"/>
      <c r="AF711" s="187"/>
      <c r="AG711" s="593" t="s">
        <v>741</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737</v>
      </c>
      <c r="AE712" s="585"/>
      <c r="AF712" s="585"/>
      <c r="AG712" s="593" t="s">
        <v>742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737</v>
      </c>
      <c r="AE713" s="187"/>
      <c r="AF713" s="188"/>
      <c r="AG713" s="593" t="s">
        <v>737</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737</v>
      </c>
      <c r="AE714" s="591"/>
      <c r="AF714" s="592"/>
      <c r="AG714" s="688" t="s">
        <v>737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737</v>
      </c>
      <c r="AE715" s="667"/>
      <c r="AF715" s="773"/>
      <c r="AG715" s="525" t="s">
        <v>737</v>
      </c>
      <c r="AH715" s="526"/>
      <c r="AI715" s="526"/>
      <c r="AJ715" s="526"/>
      <c r="AK715" s="526"/>
      <c r="AL715" s="526"/>
      <c r="AM715" s="526"/>
      <c r="AN715" s="526"/>
      <c r="AO715" s="526"/>
      <c r="AP715" s="526"/>
      <c r="AQ715" s="526"/>
      <c r="AR715" s="526"/>
      <c r="AS715" s="526"/>
      <c r="AT715" s="526"/>
      <c r="AU715" s="526"/>
      <c r="AV715" s="526"/>
      <c r="AW715" s="526"/>
      <c r="AX715" s="527"/>
    </row>
    <row r="716" spans="1:50" ht="4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718</v>
      </c>
      <c r="AE716" s="755"/>
      <c r="AF716" s="755"/>
      <c r="AG716" s="593" t="s">
        <v>738</v>
      </c>
      <c r="AH716" s="594"/>
      <c r="AI716" s="594"/>
      <c r="AJ716" s="594"/>
      <c r="AK716" s="594"/>
      <c r="AL716" s="594"/>
      <c r="AM716" s="594"/>
      <c r="AN716" s="594"/>
      <c r="AO716" s="594"/>
      <c r="AP716" s="594"/>
      <c r="AQ716" s="594"/>
      <c r="AR716" s="594"/>
      <c r="AS716" s="594"/>
      <c r="AT716" s="594"/>
      <c r="AU716" s="594"/>
      <c r="AV716" s="594"/>
      <c r="AW716" s="594"/>
      <c r="AX716" s="595"/>
    </row>
    <row r="717" spans="1:50" ht="32.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6" t="s">
        <v>718</v>
      </c>
      <c r="AE717" s="187"/>
      <c r="AF717" s="187"/>
      <c r="AG717" s="593" t="s">
        <v>743</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6" t="s">
        <v>737</v>
      </c>
      <c r="AE718" s="187"/>
      <c r="AF718" s="187"/>
      <c r="AG718" s="195" t="s">
        <v>740</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6" t="s">
        <v>718</v>
      </c>
      <c r="AE719" s="667"/>
      <c r="AF719" s="667"/>
      <c r="AG719" s="192" t="s">
        <v>748</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7"/>
      <c r="AH720" s="237"/>
      <c r="AI720" s="237"/>
      <c r="AJ720" s="237"/>
      <c r="AK720" s="237"/>
      <c r="AL720" s="237"/>
      <c r="AM720" s="237"/>
      <c r="AN720" s="237"/>
      <c r="AO720" s="237"/>
      <c r="AP720" s="237"/>
      <c r="AQ720" s="237"/>
      <c r="AR720" s="237"/>
      <c r="AS720" s="237"/>
      <c r="AT720" s="237"/>
      <c r="AU720" s="237"/>
      <c r="AV720" s="237"/>
      <c r="AW720" s="237"/>
      <c r="AX720" s="428"/>
    </row>
    <row r="721" spans="1:52" ht="24.75" customHeight="1" x14ac:dyDescent="0.15">
      <c r="A721" s="652"/>
      <c r="B721" s="653"/>
      <c r="C721" s="917" t="s">
        <v>714</v>
      </c>
      <c r="D721" s="918"/>
      <c r="E721" s="918"/>
      <c r="F721" s="919"/>
      <c r="G721" s="935"/>
      <c r="H721" s="936"/>
      <c r="I721" s="77" t="str">
        <f>IF(OR(G721="　", G721=""), "", "-")</f>
        <v/>
      </c>
      <c r="J721" s="916">
        <v>737</v>
      </c>
      <c r="K721" s="916"/>
      <c r="L721" s="77" t="str">
        <f>IF(M721="","","-")</f>
        <v/>
      </c>
      <c r="M721" s="78"/>
      <c r="N721" s="913" t="s">
        <v>747</v>
      </c>
      <c r="O721" s="914"/>
      <c r="P721" s="914"/>
      <c r="Q721" s="914"/>
      <c r="R721" s="914"/>
      <c r="S721" s="914"/>
      <c r="T721" s="914"/>
      <c r="U721" s="914"/>
      <c r="V721" s="914"/>
      <c r="W721" s="914"/>
      <c r="X721" s="914"/>
      <c r="Y721" s="914"/>
      <c r="Z721" s="914"/>
      <c r="AA721" s="914"/>
      <c r="AB721" s="914"/>
      <c r="AC721" s="914"/>
      <c r="AD721" s="914"/>
      <c r="AE721" s="914"/>
      <c r="AF721" s="915"/>
      <c r="AG721" s="427"/>
      <c r="AH721" s="237"/>
      <c r="AI721" s="237"/>
      <c r="AJ721" s="237"/>
      <c r="AK721" s="237"/>
      <c r="AL721" s="237"/>
      <c r="AM721" s="237"/>
      <c r="AN721" s="237"/>
      <c r="AO721" s="237"/>
      <c r="AP721" s="237"/>
      <c r="AQ721" s="237"/>
      <c r="AR721" s="237"/>
      <c r="AS721" s="237"/>
      <c r="AT721" s="237"/>
      <c r="AU721" s="237"/>
      <c r="AV721" s="237"/>
      <c r="AW721" s="237"/>
      <c r="AX721" s="428"/>
    </row>
    <row r="722" spans="1:52" ht="24.75" hidden="1" customHeight="1" x14ac:dyDescent="0.15">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7"/>
      <c r="AI722" s="237"/>
      <c r="AJ722" s="237"/>
      <c r="AK722" s="237"/>
      <c r="AL722" s="237"/>
      <c r="AM722" s="237"/>
      <c r="AN722" s="237"/>
      <c r="AO722" s="237"/>
      <c r="AP722" s="237"/>
      <c r="AQ722" s="237"/>
      <c r="AR722" s="237"/>
      <c r="AS722" s="237"/>
      <c r="AT722" s="237"/>
      <c r="AU722" s="237"/>
      <c r="AV722" s="237"/>
      <c r="AW722" s="237"/>
      <c r="AX722" s="428"/>
    </row>
    <row r="723" spans="1:52" ht="24.75" hidden="1" customHeight="1" x14ac:dyDescent="0.15">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7"/>
      <c r="AI723" s="237"/>
      <c r="AJ723" s="237"/>
      <c r="AK723" s="237"/>
      <c r="AL723" s="237"/>
      <c r="AM723" s="237"/>
      <c r="AN723" s="237"/>
      <c r="AO723" s="237"/>
      <c r="AP723" s="237"/>
      <c r="AQ723" s="237"/>
      <c r="AR723" s="237"/>
      <c r="AS723" s="237"/>
      <c r="AT723" s="237"/>
      <c r="AU723" s="237"/>
      <c r="AV723" s="237"/>
      <c r="AW723" s="237"/>
      <c r="AX723" s="428"/>
    </row>
    <row r="724" spans="1:52" ht="24.75" hidden="1" customHeight="1" x14ac:dyDescent="0.15">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7"/>
      <c r="AI724" s="237"/>
      <c r="AJ724" s="237"/>
      <c r="AK724" s="237"/>
      <c r="AL724" s="237"/>
      <c r="AM724" s="237"/>
      <c r="AN724" s="237"/>
      <c r="AO724" s="237"/>
      <c r="AP724" s="237"/>
      <c r="AQ724" s="237"/>
      <c r="AR724" s="237"/>
      <c r="AS724" s="237"/>
      <c r="AT724" s="237"/>
      <c r="AU724" s="237"/>
      <c r="AV724" s="237"/>
      <c r="AW724" s="237"/>
      <c r="AX724" s="428"/>
    </row>
    <row r="725" spans="1:52" ht="24.75" hidden="1" customHeight="1" x14ac:dyDescent="0.15">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0" t="s">
        <v>48</v>
      </c>
      <c r="B726" s="621"/>
      <c r="C726" s="442" t="s">
        <v>53</v>
      </c>
      <c r="D726" s="580"/>
      <c r="E726" s="580"/>
      <c r="F726" s="581"/>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79" t="s">
        <v>803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2" t="s">
        <v>814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9" t="s">
        <v>675</v>
      </c>
      <c r="B737" s="160"/>
      <c r="C737" s="160"/>
      <c r="D737" s="161"/>
      <c r="E737" s="107" t="s">
        <v>737</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398</v>
      </c>
      <c r="B738" s="111"/>
      <c r="C738" s="111"/>
      <c r="D738" s="111"/>
      <c r="E738" s="107" t="s">
        <v>749</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397</v>
      </c>
      <c r="B739" s="111"/>
      <c r="C739" s="111"/>
      <c r="D739" s="111"/>
      <c r="E739" s="107" t="s">
        <v>750</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396</v>
      </c>
      <c r="B740" s="111"/>
      <c r="C740" s="111"/>
      <c r="D740" s="111"/>
      <c r="E740" s="107" t="s">
        <v>751</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395</v>
      </c>
      <c r="B741" s="111"/>
      <c r="C741" s="111"/>
      <c r="D741" s="111"/>
      <c r="E741" s="107" t="s">
        <v>753</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394</v>
      </c>
      <c r="B742" s="111"/>
      <c r="C742" s="111"/>
      <c r="D742" s="111"/>
      <c r="E742" s="107" t="s">
        <v>752</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393</v>
      </c>
      <c r="B743" s="111"/>
      <c r="C743" s="111"/>
      <c r="D743" s="111"/>
      <c r="E743" s="107" t="s">
        <v>754</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392</v>
      </c>
      <c r="B744" s="111"/>
      <c r="C744" s="111"/>
      <c r="D744" s="111"/>
      <c r="E744" s="107" t="s">
        <v>755</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391</v>
      </c>
      <c r="B745" s="111"/>
      <c r="C745" s="111"/>
      <c r="D745" s="111"/>
      <c r="E745" s="116" t="s">
        <v>756</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548</v>
      </c>
      <c r="B746" s="111"/>
      <c r="C746" s="111"/>
      <c r="D746" s="111"/>
      <c r="E746" s="114" t="s">
        <v>714</v>
      </c>
      <c r="F746" s="115"/>
      <c r="G746" s="115"/>
      <c r="H746" s="100" t="str">
        <f>IF(E746="","","-")</f>
        <v>-</v>
      </c>
      <c r="I746" s="115"/>
      <c r="J746" s="115"/>
      <c r="K746" s="100" t="str">
        <f>IF(I746="","","-")</f>
        <v/>
      </c>
      <c r="L746" s="106">
        <v>737</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510</v>
      </c>
      <c r="B747" s="111"/>
      <c r="C747" s="111"/>
      <c r="D747" s="111"/>
      <c r="E747" s="114" t="s">
        <v>714</v>
      </c>
      <c r="F747" s="115"/>
      <c r="G747" s="115"/>
      <c r="H747" s="100" t="str">
        <f>IF(E747="","","-")</f>
        <v>-</v>
      </c>
      <c r="I747" s="115"/>
      <c r="J747" s="115"/>
      <c r="K747" s="100" t="str">
        <f>IF(I747="","","-")</f>
        <v/>
      </c>
      <c r="L747" s="106">
        <v>755</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385</v>
      </c>
      <c r="B748" s="123"/>
      <c r="C748" s="123"/>
      <c r="D748" s="123"/>
      <c r="E748" s="123"/>
      <c r="F748" s="12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104"/>
      <c r="AP751" s="104"/>
      <c r="AQ751" s="104"/>
      <c r="AR751" s="104"/>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104"/>
      <c r="AP752" s="104"/>
      <c r="AQ752" s="104"/>
      <c r="AR752" s="104"/>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105"/>
      <c r="X753" s="45"/>
      <c r="Y753" s="45" t="s">
        <v>762</v>
      </c>
      <c r="Z753" s="45"/>
      <c r="AA753" s="45"/>
      <c r="AB753" s="45"/>
      <c r="AC753" s="45"/>
      <c r="AD753" s="45"/>
      <c r="AE753" s="45"/>
      <c r="AF753" s="45"/>
      <c r="AG753" s="45"/>
      <c r="AH753" s="45"/>
      <c r="AI753" s="45"/>
      <c r="AJ753" s="45"/>
      <c r="AK753" s="45"/>
      <c r="AL753" s="45"/>
      <c r="AM753" s="45"/>
      <c r="AN753" s="45"/>
      <c r="AO753" s="104"/>
      <c r="AP753" s="104"/>
      <c r="AQ753" s="104"/>
      <c r="AR753" s="104"/>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t="s">
        <v>762</v>
      </c>
      <c r="V754" s="45"/>
      <c r="W754" s="104" t="s">
        <v>763</v>
      </c>
      <c r="X754" s="45"/>
      <c r="Y754" s="45"/>
      <c r="Z754" s="45"/>
      <c r="AA754" s="45"/>
      <c r="AB754" s="45"/>
      <c r="AC754" s="45"/>
      <c r="AD754" s="45"/>
      <c r="AE754" s="45"/>
      <c r="AF754" s="45"/>
      <c r="AG754" s="45"/>
      <c r="AH754" s="45"/>
      <c r="AI754" s="45"/>
      <c r="AJ754" s="45"/>
      <c r="AK754" s="45"/>
      <c r="AL754" s="45"/>
      <c r="AM754" s="45"/>
      <c r="AN754" s="45"/>
      <c r="AO754" s="104"/>
      <c r="AP754" s="104"/>
      <c r="AQ754" s="104"/>
      <c r="AR754" s="104"/>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t="s">
        <v>764</v>
      </c>
      <c r="X755" s="45"/>
      <c r="Y755" s="45"/>
      <c r="Z755" s="45"/>
      <c r="AA755" s="45"/>
      <c r="AB755" s="45"/>
      <c r="AC755" s="45"/>
      <c r="AD755" s="45"/>
      <c r="AE755" s="45"/>
      <c r="AF755" s="45"/>
      <c r="AG755" s="45"/>
      <c r="AH755" s="45"/>
      <c r="AI755" s="45"/>
      <c r="AJ755" s="45"/>
      <c r="AK755" s="45"/>
      <c r="AL755" s="45"/>
      <c r="AM755" s="45"/>
      <c r="AN755" s="45"/>
      <c r="AO755" s="104"/>
      <c r="AP755" s="104"/>
      <c r="AQ755" s="104"/>
      <c r="AR755" s="104"/>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4"/>
      <c r="AP756" s="104"/>
      <c r="AQ756" s="104"/>
      <c r="AR756" s="104"/>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t="s">
        <v>765</v>
      </c>
      <c r="U757" s="45"/>
      <c r="V757" s="45"/>
      <c r="W757" s="45"/>
      <c r="X757" s="45"/>
      <c r="Y757" s="45"/>
      <c r="Z757" s="45"/>
      <c r="AA757" s="45"/>
      <c r="AB757" s="45"/>
      <c r="AC757" s="45"/>
      <c r="AD757" s="45"/>
      <c r="AE757" s="45"/>
      <c r="AF757" s="45"/>
      <c r="AG757" s="45"/>
      <c r="AH757" s="45"/>
      <c r="AI757" s="45"/>
      <c r="AJ757" s="45"/>
      <c r="AK757" s="45"/>
      <c r="AL757" s="45"/>
      <c r="AM757" s="45"/>
      <c r="AN757" s="45"/>
      <c r="AO757" s="104"/>
      <c r="AP757" s="104"/>
      <c r="AQ757" s="104"/>
      <c r="AR757" s="104"/>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104"/>
      <c r="AQ758" s="104"/>
      <c r="AR758" s="104"/>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104"/>
      <c r="AQ759" s="104"/>
      <c r="AR759" s="104"/>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104"/>
      <c r="AQ760" s="104"/>
      <c r="AR760" s="104"/>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t="s">
        <v>766</v>
      </c>
      <c r="X761" s="45"/>
      <c r="Y761" s="45"/>
      <c r="Z761" s="45"/>
      <c r="AA761" s="45"/>
      <c r="AB761" s="45"/>
      <c r="AC761" s="45"/>
      <c r="AD761" s="45"/>
      <c r="AE761" s="45"/>
      <c r="AF761" s="45"/>
      <c r="AG761" s="45"/>
      <c r="AH761" s="45"/>
      <c r="AI761" s="45"/>
      <c r="AJ761" s="45"/>
      <c r="AK761" s="45"/>
      <c r="AL761" s="45"/>
      <c r="AM761" s="45"/>
      <c r="AN761" s="45"/>
      <c r="AO761" s="104"/>
      <c r="AP761" s="104"/>
      <c r="AQ761" s="104"/>
      <c r="AR761" s="104"/>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104"/>
      <c r="AQ762" s="104"/>
      <c r="AR762" s="104"/>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t="s">
        <v>767</v>
      </c>
      <c r="U763" s="45"/>
      <c r="V763" s="45"/>
      <c r="W763" s="45"/>
      <c r="X763" s="45"/>
      <c r="Y763" s="45"/>
      <c r="Z763" s="45"/>
      <c r="AA763" s="45"/>
      <c r="AB763" s="45"/>
      <c r="AC763" s="45"/>
      <c r="AD763" s="45"/>
      <c r="AE763" s="45"/>
      <c r="AF763" s="45"/>
      <c r="AG763" s="45"/>
      <c r="AH763" s="45"/>
      <c r="AI763" s="45"/>
      <c r="AJ763" s="45"/>
      <c r="AK763" s="45"/>
      <c r="AL763" s="45"/>
      <c r="AM763" s="45"/>
      <c r="AN763" s="45"/>
      <c r="AO763" s="104"/>
      <c r="AP763" s="104"/>
      <c r="AQ763" s="104"/>
      <c r="AR763" s="104"/>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104"/>
      <c r="AQ764" s="104"/>
      <c r="AR764" s="104"/>
      <c r="AS764" s="45"/>
      <c r="AT764" s="45"/>
      <c r="AU764" s="45"/>
      <c r="AV764" s="45"/>
      <c r="AW764" s="45"/>
      <c r="AX764" s="46"/>
    </row>
    <row r="765" spans="1:50" ht="52.5" customHeight="1" thickBot="1" x14ac:dyDescent="0.2">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104"/>
      <c r="AQ765" s="104"/>
      <c r="AR765" s="104"/>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104"/>
      <c r="AQ766" s="104"/>
      <c r="AR766" s="104"/>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104"/>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04"/>
      <c r="AM767" s="104"/>
      <c r="AN767" s="104"/>
      <c r="AO767" s="104"/>
      <c r="AP767" s="104"/>
      <c r="AQ767" s="104"/>
      <c r="AR767" s="104"/>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104"/>
      <c r="P768" s="104"/>
      <c r="Q768" s="104"/>
      <c r="R768" s="104"/>
      <c r="S768" s="104"/>
      <c r="T768" s="104"/>
      <c r="U768" s="104"/>
      <c r="V768" s="104"/>
      <c r="W768" s="104"/>
      <c r="X768" s="104"/>
      <c r="Y768" s="104"/>
      <c r="Z768" s="104"/>
      <c r="AA768" s="104"/>
      <c r="AB768" s="104"/>
      <c r="AC768" s="104"/>
      <c r="AD768" s="104"/>
      <c r="AE768" s="104"/>
      <c r="AF768" s="104"/>
      <c r="AG768" s="104"/>
      <c r="AH768" s="104"/>
      <c r="AI768" s="104"/>
      <c r="AJ768" s="104"/>
      <c r="AK768" s="104"/>
      <c r="AL768" s="104"/>
      <c r="AM768" s="104"/>
      <c r="AN768" s="104"/>
      <c r="AO768" s="104"/>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04"/>
      <c r="AM769" s="104"/>
      <c r="AN769" s="104"/>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104"/>
      <c r="P770" s="104"/>
      <c r="Q770" s="104"/>
      <c r="R770" s="104"/>
      <c r="S770" s="104"/>
      <c r="T770" s="104"/>
      <c r="U770" s="104"/>
      <c r="V770" s="104"/>
      <c r="W770" s="104"/>
      <c r="X770" s="104"/>
      <c r="Y770" s="104"/>
      <c r="Z770" s="104"/>
      <c r="AA770" s="104"/>
      <c r="AB770" s="104"/>
      <c r="AC770" s="104"/>
      <c r="AD770" s="104"/>
      <c r="AE770" s="104"/>
      <c r="AF770" s="104"/>
      <c r="AG770" s="104"/>
      <c r="AH770" s="104"/>
      <c r="AI770" s="104"/>
      <c r="AJ770" s="104"/>
      <c r="AK770" s="104"/>
      <c r="AL770" s="104"/>
      <c r="AM770" s="104"/>
      <c r="AN770" s="104"/>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104"/>
      <c r="P771" s="104"/>
      <c r="Q771" s="104"/>
      <c r="R771" s="104"/>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104"/>
      <c r="P772" s="104"/>
      <c r="Q772" s="104"/>
      <c r="R772" s="104"/>
      <c r="S772" s="104"/>
      <c r="T772" s="104"/>
      <c r="U772" s="104"/>
      <c r="V772" s="104"/>
      <c r="W772" s="104"/>
      <c r="X772" s="104"/>
      <c r="Y772" s="104"/>
      <c r="Z772" s="104"/>
      <c r="AA772" s="104"/>
      <c r="AB772" s="104"/>
      <c r="AC772" s="104"/>
      <c r="AD772" s="104"/>
      <c r="AE772" s="104"/>
      <c r="AF772" s="104"/>
      <c r="AG772" s="104"/>
      <c r="AH772" s="104"/>
      <c r="AI772" s="104"/>
      <c r="AJ772" s="104"/>
      <c r="AK772" s="104"/>
      <c r="AL772" s="104"/>
      <c r="AM772" s="104"/>
      <c r="AN772" s="104"/>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8" t="s">
        <v>776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59"/>
      <c r="C789" s="759"/>
      <c r="D789" s="759"/>
      <c r="E789" s="759"/>
      <c r="F789" s="760"/>
      <c r="G789" s="448" t="s">
        <v>768</v>
      </c>
      <c r="H789" s="449"/>
      <c r="I789" s="449"/>
      <c r="J789" s="449"/>
      <c r="K789" s="450"/>
      <c r="L789" s="451" t="s">
        <v>769</v>
      </c>
      <c r="M789" s="452"/>
      <c r="N789" s="452"/>
      <c r="O789" s="452"/>
      <c r="P789" s="452"/>
      <c r="Q789" s="452"/>
      <c r="R789" s="452"/>
      <c r="S789" s="452"/>
      <c r="T789" s="452"/>
      <c r="U789" s="452"/>
      <c r="V789" s="452"/>
      <c r="W789" s="452"/>
      <c r="X789" s="453"/>
      <c r="Y789" s="454">
        <v>107616</v>
      </c>
      <c r="Z789" s="455"/>
      <c r="AA789" s="455"/>
      <c r="AB789" s="556"/>
      <c r="AC789" s="448" t="s">
        <v>770</v>
      </c>
      <c r="AD789" s="449"/>
      <c r="AE789" s="449"/>
      <c r="AF789" s="449"/>
      <c r="AG789" s="450"/>
      <c r="AH789" s="451" t="s">
        <v>771</v>
      </c>
      <c r="AI789" s="452"/>
      <c r="AJ789" s="452"/>
      <c r="AK789" s="452"/>
      <c r="AL789" s="452"/>
      <c r="AM789" s="452"/>
      <c r="AN789" s="452"/>
      <c r="AO789" s="452"/>
      <c r="AP789" s="452"/>
      <c r="AQ789" s="452"/>
      <c r="AR789" s="452"/>
      <c r="AS789" s="452"/>
      <c r="AT789" s="453"/>
      <c r="AU789" s="454">
        <v>38427</v>
      </c>
      <c r="AV789" s="455"/>
      <c r="AW789" s="455"/>
      <c r="AX789" s="456"/>
    </row>
    <row r="790" spans="1:51" ht="24.75" customHeight="1" x14ac:dyDescent="0.15">
      <c r="A790" s="555"/>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t="s">
        <v>770</v>
      </c>
      <c r="AD790" s="352"/>
      <c r="AE790" s="352"/>
      <c r="AF790" s="352"/>
      <c r="AG790" s="353"/>
      <c r="AH790" s="401" t="s">
        <v>772</v>
      </c>
      <c r="AI790" s="402"/>
      <c r="AJ790" s="402"/>
      <c r="AK790" s="402"/>
      <c r="AL790" s="402"/>
      <c r="AM790" s="402"/>
      <c r="AN790" s="402"/>
      <c r="AO790" s="402"/>
      <c r="AP790" s="402"/>
      <c r="AQ790" s="402"/>
      <c r="AR790" s="402"/>
      <c r="AS790" s="402"/>
      <c r="AT790" s="403"/>
      <c r="AU790" s="398">
        <v>912</v>
      </c>
      <c r="AV790" s="399"/>
      <c r="AW790" s="399"/>
      <c r="AX790" s="400"/>
    </row>
    <row r="791" spans="1:51" ht="24.75" customHeight="1" x14ac:dyDescent="0.15">
      <c r="A791" s="555"/>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6"/>
      <c r="AC791" s="351" t="s">
        <v>770</v>
      </c>
      <c r="AD791" s="352"/>
      <c r="AE791" s="352"/>
      <c r="AF791" s="352"/>
      <c r="AG791" s="353"/>
      <c r="AH791" s="401" t="s">
        <v>773</v>
      </c>
      <c r="AI791" s="402"/>
      <c r="AJ791" s="402"/>
      <c r="AK791" s="402"/>
      <c r="AL791" s="402"/>
      <c r="AM791" s="402"/>
      <c r="AN791" s="402"/>
      <c r="AO791" s="402"/>
      <c r="AP791" s="402"/>
      <c r="AQ791" s="402"/>
      <c r="AR791" s="402"/>
      <c r="AS791" s="402"/>
      <c r="AT791" s="403"/>
      <c r="AU791" s="398">
        <v>385</v>
      </c>
      <c r="AV791" s="399"/>
      <c r="AW791" s="399"/>
      <c r="AX791" s="400"/>
    </row>
    <row r="792" spans="1:51" ht="24.75" customHeight="1" x14ac:dyDescent="0.15">
      <c r="A792" s="555"/>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6"/>
      <c r="AC792" s="351" t="s">
        <v>770</v>
      </c>
      <c r="AD792" s="352"/>
      <c r="AE792" s="352"/>
      <c r="AF792" s="352"/>
      <c r="AG792" s="353"/>
      <c r="AH792" s="401" t="s">
        <v>774</v>
      </c>
      <c r="AI792" s="402"/>
      <c r="AJ792" s="402"/>
      <c r="AK792" s="402"/>
      <c r="AL792" s="402"/>
      <c r="AM792" s="402"/>
      <c r="AN792" s="402"/>
      <c r="AO792" s="402"/>
      <c r="AP792" s="402"/>
      <c r="AQ792" s="402"/>
      <c r="AR792" s="402"/>
      <c r="AS792" s="402"/>
      <c r="AT792" s="403"/>
      <c r="AU792" s="398">
        <v>132</v>
      </c>
      <c r="AV792" s="399"/>
      <c r="AW792" s="399"/>
      <c r="AX792" s="400"/>
    </row>
    <row r="793" spans="1:51" ht="24.75" hidden="1" customHeight="1" x14ac:dyDescent="0.15">
      <c r="A793" s="555"/>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6"/>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6"/>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59"/>
      <c r="C799" s="759"/>
      <c r="D799" s="759"/>
      <c r="E799" s="759"/>
      <c r="F799" s="760"/>
      <c r="G799" s="410" t="s">
        <v>20</v>
      </c>
      <c r="H799" s="411"/>
      <c r="I799" s="411"/>
      <c r="J799" s="411"/>
      <c r="K799" s="411"/>
      <c r="L799" s="412"/>
      <c r="M799" s="413"/>
      <c r="N799" s="413"/>
      <c r="O799" s="413"/>
      <c r="P799" s="413"/>
      <c r="Q799" s="413"/>
      <c r="R799" s="413"/>
      <c r="S799" s="413"/>
      <c r="T799" s="413"/>
      <c r="U799" s="413"/>
      <c r="V799" s="413"/>
      <c r="W799" s="413"/>
      <c r="X799" s="414"/>
      <c r="Y799" s="415">
        <f>SUM(Y789:AB798)</f>
        <v>107616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39856</v>
      </c>
      <c r="AV799" s="416"/>
      <c r="AW799" s="416"/>
      <c r="AX799" s="418"/>
    </row>
    <row r="800" spans="1:51" ht="24.75" hidden="1" customHeight="1" x14ac:dyDescent="0.15">
      <c r="A800" s="555"/>
      <c r="B800" s="759"/>
      <c r="C800" s="759"/>
      <c r="D800" s="759"/>
      <c r="E800" s="759"/>
      <c r="F800" s="760"/>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59"/>
      <c r="C802" s="759"/>
      <c r="D802" s="759"/>
      <c r="E802" s="759"/>
      <c r="F802" s="760"/>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6"/>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6"/>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6"/>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6"/>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59"/>
      <c r="C812" s="759"/>
      <c r="D812" s="759"/>
      <c r="E812" s="759"/>
      <c r="F812" s="760"/>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59"/>
      <c r="C813" s="759"/>
      <c r="D813" s="759"/>
      <c r="E813" s="759"/>
      <c r="F813" s="760"/>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59"/>
      <c r="C815" s="759"/>
      <c r="D815" s="759"/>
      <c r="E815" s="759"/>
      <c r="F815" s="760"/>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6"/>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6"/>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6"/>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6"/>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59"/>
      <c r="C825" s="759"/>
      <c r="D825" s="759"/>
      <c r="E825" s="759"/>
      <c r="F825" s="760"/>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59"/>
      <c r="C826" s="759"/>
      <c r="D826" s="759"/>
      <c r="E826" s="759"/>
      <c r="F826" s="76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59"/>
      <c r="C828" s="759"/>
      <c r="D828" s="759"/>
      <c r="E828" s="759"/>
      <c r="F828" s="760"/>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6"/>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6"/>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6"/>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6"/>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6"/>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6"/>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6"/>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6"/>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59"/>
      <c r="C838" s="759"/>
      <c r="D838" s="759"/>
      <c r="E838" s="759"/>
      <c r="F838" s="760"/>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9" t="s">
        <v>297</v>
      </c>
      <c r="K844" s="111"/>
      <c r="L844" s="111"/>
      <c r="M844" s="111"/>
      <c r="N844" s="111"/>
      <c r="O844" s="111"/>
      <c r="P844" s="338" t="s">
        <v>244</v>
      </c>
      <c r="Q844" s="338"/>
      <c r="R844" s="338"/>
      <c r="S844" s="338"/>
      <c r="T844" s="338"/>
      <c r="U844" s="338"/>
      <c r="V844" s="338"/>
      <c r="W844" s="338"/>
      <c r="X844" s="338"/>
      <c r="Y844" s="348" t="s">
        <v>295</v>
      </c>
      <c r="Z844" s="349"/>
      <c r="AA844" s="349"/>
      <c r="AB844" s="349"/>
      <c r="AC844" s="279" t="s">
        <v>338</v>
      </c>
      <c r="AD844" s="279"/>
      <c r="AE844" s="279"/>
      <c r="AF844" s="279"/>
      <c r="AG844" s="279"/>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63.75" customHeight="1" x14ac:dyDescent="0.15">
      <c r="A845" s="405">
        <v>1</v>
      </c>
      <c r="B845" s="405">
        <v>1</v>
      </c>
      <c r="C845" s="889" t="s">
        <v>778</v>
      </c>
      <c r="D845" s="890"/>
      <c r="E845" s="890"/>
      <c r="F845" s="890"/>
      <c r="G845" s="890"/>
      <c r="H845" s="890"/>
      <c r="I845" s="891"/>
      <c r="J845" s="420">
        <v>4000020270008</v>
      </c>
      <c r="K845" s="421"/>
      <c r="L845" s="421"/>
      <c r="M845" s="421"/>
      <c r="N845" s="421"/>
      <c r="O845" s="421"/>
      <c r="P845" s="319" t="s">
        <v>775</v>
      </c>
      <c r="Q845" s="320"/>
      <c r="R845" s="320"/>
      <c r="S845" s="320"/>
      <c r="T845" s="320"/>
      <c r="U845" s="320"/>
      <c r="V845" s="320"/>
      <c r="W845" s="320"/>
      <c r="X845" s="320"/>
      <c r="Y845" s="321">
        <v>107616</v>
      </c>
      <c r="Z845" s="322"/>
      <c r="AA845" s="322"/>
      <c r="AB845" s="323"/>
      <c r="AC845" s="325" t="s">
        <v>779</v>
      </c>
      <c r="AD845" s="326"/>
      <c r="AE845" s="326"/>
      <c r="AF845" s="326"/>
      <c r="AG845" s="326"/>
      <c r="AH845" s="327" t="s">
        <v>757</v>
      </c>
      <c r="AI845" s="328"/>
      <c r="AJ845" s="328"/>
      <c r="AK845" s="328"/>
      <c r="AL845" s="329" t="s">
        <v>757</v>
      </c>
      <c r="AM845" s="330"/>
      <c r="AN845" s="330"/>
      <c r="AO845" s="331"/>
      <c r="AP845" s="324" t="s">
        <v>757</v>
      </c>
      <c r="AQ845" s="324"/>
      <c r="AR845" s="324"/>
      <c r="AS845" s="324"/>
      <c r="AT845" s="324"/>
      <c r="AU845" s="324"/>
      <c r="AV845" s="324"/>
      <c r="AW845" s="324"/>
      <c r="AX845" s="324"/>
    </row>
    <row r="846" spans="1:51" ht="57" customHeight="1" x14ac:dyDescent="0.15">
      <c r="A846" s="405">
        <v>2</v>
      </c>
      <c r="B846" s="405">
        <v>1</v>
      </c>
      <c r="C846" s="889" t="s">
        <v>780</v>
      </c>
      <c r="D846" s="890"/>
      <c r="E846" s="890"/>
      <c r="F846" s="890"/>
      <c r="G846" s="890"/>
      <c r="H846" s="890"/>
      <c r="I846" s="891"/>
      <c r="J846" s="420">
        <v>8000020130001</v>
      </c>
      <c r="K846" s="421"/>
      <c r="L846" s="421"/>
      <c r="M846" s="421"/>
      <c r="N846" s="421"/>
      <c r="O846" s="421"/>
      <c r="P846" s="319" t="s">
        <v>775</v>
      </c>
      <c r="Q846" s="320"/>
      <c r="R846" s="320"/>
      <c r="S846" s="320"/>
      <c r="T846" s="320"/>
      <c r="U846" s="320"/>
      <c r="V846" s="320"/>
      <c r="W846" s="320"/>
      <c r="X846" s="320"/>
      <c r="Y846" s="321">
        <v>104061</v>
      </c>
      <c r="Z846" s="322"/>
      <c r="AA846" s="322"/>
      <c r="AB846" s="323"/>
      <c r="AC846" s="325" t="s">
        <v>779</v>
      </c>
      <c r="AD846" s="326"/>
      <c r="AE846" s="326"/>
      <c r="AF846" s="326"/>
      <c r="AG846" s="326"/>
      <c r="AH846" s="327" t="s">
        <v>757</v>
      </c>
      <c r="AI846" s="328"/>
      <c r="AJ846" s="328"/>
      <c r="AK846" s="328"/>
      <c r="AL846" s="329" t="s">
        <v>757</v>
      </c>
      <c r="AM846" s="330"/>
      <c r="AN846" s="330"/>
      <c r="AO846" s="331"/>
      <c r="AP846" s="324" t="s">
        <v>757</v>
      </c>
      <c r="AQ846" s="324"/>
      <c r="AR846" s="324"/>
      <c r="AS846" s="324"/>
      <c r="AT846" s="324"/>
      <c r="AU846" s="324"/>
      <c r="AV846" s="324"/>
      <c r="AW846" s="324"/>
      <c r="AX846" s="324"/>
      <c r="AY846">
        <f>COUNTA($C$846)</f>
        <v>1</v>
      </c>
    </row>
    <row r="847" spans="1:51" ht="57" customHeight="1" x14ac:dyDescent="0.15">
      <c r="A847" s="405">
        <v>3</v>
      </c>
      <c r="B847" s="405">
        <v>1</v>
      </c>
      <c r="C847" s="889" t="s">
        <v>781</v>
      </c>
      <c r="D847" s="890"/>
      <c r="E847" s="890"/>
      <c r="F847" s="890"/>
      <c r="G847" s="890"/>
      <c r="H847" s="890"/>
      <c r="I847" s="891"/>
      <c r="J847" s="420">
        <v>7000020010006</v>
      </c>
      <c r="K847" s="421"/>
      <c r="L847" s="421"/>
      <c r="M847" s="421"/>
      <c r="N847" s="421"/>
      <c r="O847" s="421"/>
      <c r="P847" s="319" t="s">
        <v>775</v>
      </c>
      <c r="Q847" s="320"/>
      <c r="R847" s="320"/>
      <c r="S847" s="320"/>
      <c r="T847" s="320"/>
      <c r="U847" s="320"/>
      <c r="V847" s="320"/>
      <c r="W847" s="320"/>
      <c r="X847" s="320"/>
      <c r="Y847" s="321">
        <v>75827</v>
      </c>
      <c r="Z847" s="322"/>
      <c r="AA847" s="322"/>
      <c r="AB847" s="323"/>
      <c r="AC847" s="325" t="s">
        <v>779</v>
      </c>
      <c r="AD847" s="326"/>
      <c r="AE847" s="326"/>
      <c r="AF847" s="326"/>
      <c r="AG847" s="326"/>
      <c r="AH847" s="327" t="s">
        <v>757</v>
      </c>
      <c r="AI847" s="328"/>
      <c r="AJ847" s="328"/>
      <c r="AK847" s="328"/>
      <c r="AL847" s="329" t="s">
        <v>757</v>
      </c>
      <c r="AM847" s="330"/>
      <c r="AN847" s="330"/>
      <c r="AO847" s="331"/>
      <c r="AP847" s="324" t="s">
        <v>757</v>
      </c>
      <c r="AQ847" s="324"/>
      <c r="AR847" s="324"/>
      <c r="AS847" s="324"/>
      <c r="AT847" s="324"/>
      <c r="AU847" s="324"/>
      <c r="AV847" s="324"/>
      <c r="AW847" s="324"/>
      <c r="AX847" s="324"/>
      <c r="AY847">
        <f>COUNTA($C$847)</f>
        <v>1</v>
      </c>
    </row>
    <row r="848" spans="1:51" ht="57" customHeight="1" x14ac:dyDescent="0.15">
      <c r="A848" s="405">
        <v>4</v>
      </c>
      <c r="B848" s="405">
        <v>1</v>
      </c>
      <c r="C848" s="889" t="s">
        <v>782</v>
      </c>
      <c r="D848" s="890"/>
      <c r="E848" s="890"/>
      <c r="F848" s="890"/>
      <c r="G848" s="890"/>
      <c r="H848" s="890"/>
      <c r="I848" s="891"/>
      <c r="J848" s="420">
        <v>1000020140007</v>
      </c>
      <c r="K848" s="421"/>
      <c r="L848" s="421"/>
      <c r="M848" s="421"/>
      <c r="N848" s="421"/>
      <c r="O848" s="421"/>
      <c r="P848" s="319" t="s">
        <v>775</v>
      </c>
      <c r="Q848" s="320"/>
      <c r="R848" s="320"/>
      <c r="S848" s="320"/>
      <c r="T848" s="320"/>
      <c r="U848" s="320"/>
      <c r="V848" s="320"/>
      <c r="W848" s="320"/>
      <c r="X848" s="320"/>
      <c r="Y848" s="321">
        <v>71695</v>
      </c>
      <c r="Z848" s="322"/>
      <c r="AA848" s="322"/>
      <c r="AB848" s="323"/>
      <c r="AC848" s="325" t="s">
        <v>779</v>
      </c>
      <c r="AD848" s="326"/>
      <c r="AE848" s="326"/>
      <c r="AF848" s="326"/>
      <c r="AG848" s="326"/>
      <c r="AH848" s="327" t="s">
        <v>757</v>
      </c>
      <c r="AI848" s="328"/>
      <c r="AJ848" s="328"/>
      <c r="AK848" s="328"/>
      <c r="AL848" s="329" t="s">
        <v>757</v>
      </c>
      <c r="AM848" s="330"/>
      <c r="AN848" s="330"/>
      <c r="AO848" s="331"/>
      <c r="AP848" s="324" t="s">
        <v>757</v>
      </c>
      <c r="AQ848" s="324"/>
      <c r="AR848" s="324"/>
      <c r="AS848" s="324"/>
      <c r="AT848" s="324"/>
      <c r="AU848" s="324"/>
      <c r="AV848" s="324"/>
      <c r="AW848" s="324"/>
      <c r="AX848" s="324"/>
      <c r="AY848">
        <f>COUNTA($C$848)</f>
        <v>1</v>
      </c>
    </row>
    <row r="849" spans="1:51" ht="57" customHeight="1" x14ac:dyDescent="0.15">
      <c r="A849" s="405">
        <v>5</v>
      </c>
      <c r="B849" s="405">
        <v>1</v>
      </c>
      <c r="C849" s="889" t="s">
        <v>783</v>
      </c>
      <c r="D849" s="890"/>
      <c r="E849" s="890"/>
      <c r="F849" s="890"/>
      <c r="G849" s="890"/>
      <c r="H849" s="890"/>
      <c r="I849" s="891"/>
      <c r="J849" s="420">
        <v>1000020230006</v>
      </c>
      <c r="K849" s="421"/>
      <c r="L849" s="421"/>
      <c r="M849" s="421"/>
      <c r="N849" s="421"/>
      <c r="O849" s="421"/>
      <c r="P849" s="319" t="s">
        <v>775</v>
      </c>
      <c r="Q849" s="320"/>
      <c r="R849" s="320"/>
      <c r="S849" s="320"/>
      <c r="T849" s="320"/>
      <c r="U849" s="320"/>
      <c r="V849" s="320"/>
      <c r="W849" s="320"/>
      <c r="X849" s="320"/>
      <c r="Y849" s="321">
        <v>62841</v>
      </c>
      <c r="Z849" s="322"/>
      <c r="AA849" s="322"/>
      <c r="AB849" s="323"/>
      <c r="AC849" s="325" t="s">
        <v>779</v>
      </c>
      <c r="AD849" s="326"/>
      <c r="AE849" s="326"/>
      <c r="AF849" s="326"/>
      <c r="AG849" s="326"/>
      <c r="AH849" s="327" t="s">
        <v>757</v>
      </c>
      <c r="AI849" s="328"/>
      <c r="AJ849" s="328"/>
      <c r="AK849" s="328"/>
      <c r="AL849" s="329" t="s">
        <v>757</v>
      </c>
      <c r="AM849" s="330"/>
      <c r="AN849" s="330"/>
      <c r="AO849" s="331"/>
      <c r="AP849" s="324" t="s">
        <v>757</v>
      </c>
      <c r="AQ849" s="324"/>
      <c r="AR849" s="324"/>
      <c r="AS849" s="324"/>
      <c r="AT849" s="324"/>
      <c r="AU849" s="324"/>
      <c r="AV849" s="324"/>
      <c r="AW849" s="324"/>
      <c r="AX849" s="324"/>
      <c r="AY849">
        <f>COUNTA($C$849)</f>
        <v>1</v>
      </c>
    </row>
    <row r="850" spans="1:51" ht="57" customHeight="1" x14ac:dyDescent="0.15">
      <c r="A850" s="405">
        <v>6</v>
      </c>
      <c r="B850" s="405">
        <v>1</v>
      </c>
      <c r="C850" s="889" t="s">
        <v>784</v>
      </c>
      <c r="D850" s="890"/>
      <c r="E850" s="890"/>
      <c r="F850" s="890"/>
      <c r="G850" s="890"/>
      <c r="H850" s="890"/>
      <c r="I850" s="891"/>
      <c r="J850" s="420">
        <v>6000020400009</v>
      </c>
      <c r="K850" s="421"/>
      <c r="L850" s="421"/>
      <c r="M850" s="421"/>
      <c r="N850" s="421"/>
      <c r="O850" s="421"/>
      <c r="P850" s="319" t="s">
        <v>775</v>
      </c>
      <c r="Q850" s="320"/>
      <c r="R850" s="320"/>
      <c r="S850" s="320"/>
      <c r="T850" s="320"/>
      <c r="U850" s="320"/>
      <c r="V850" s="320"/>
      <c r="W850" s="320"/>
      <c r="X850" s="320"/>
      <c r="Y850" s="321">
        <v>54505</v>
      </c>
      <c r="Z850" s="322"/>
      <c r="AA850" s="322"/>
      <c r="AB850" s="323"/>
      <c r="AC850" s="325" t="s">
        <v>779</v>
      </c>
      <c r="AD850" s="326"/>
      <c r="AE850" s="326"/>
      <c r="AF850" s="326"/>
      <c r="AG850" s="326"/>
      <c r="AH850" s="327" t="s">
        <v>757</v>
      </c>
      <c r="AI850" s="328"/>
      <c r="AJ850" s="328"/>
      <c r="AK850" s="328"/>
      <c r="AL850" s="329" t="s">
        <v>757</v>
      </c>
      <c r="AM850" s="330"/>
      <c r="AN850" s="330"/>
      <c r="AO850" s="331"/>
      <c r="AP850" s="324" t="s">
        <v>757</v>
      </c>
      <c r="AQ850" s="324"/>
      <c r="AR850" s="324"/>
      <c r="AS850" s="324"/>
      <c r="AT850" s="324"/>
      <c r="AU850" s="324"/>
      <c r="AV850" s="324"/>
      <c r="AW850" s="324"/>
      <c r="AX850" s="324"/>
      <c r="AY850">
        <f>COUNTA($C$850)</f>
        <v>1</v>
      </c>
    </row>
    <row r="851" spans="1:51" ht="57" customHeight="1" x14ac:dyDescent="0.15">
      <c r="A851" s="405">
        <v>7</v>
      </c>
      <c r="B851" s="405">
        <v>1</v>
      </c>
      <c r="C851" s="889" t="s">
        <v>785</v>
      </c>
      <c r="D851" s="890"/>
      <c r="E851" s="890"/>
      <c r="F851" s="890"/>
      <c r="G851" s="890"/>
      <c r="H851" s="890"/>
      <c r="I851" s="891"/>
      <c r="J851" s="420">
        <v>1000020110001</v>
      </c>
      <c r="K851" s="421"/>
      <c r="L851" s="421"/>
      <c r="M851" s="421"/>
      <c r="N851" s="421"/>
      <c r="O851" s="421"/>
      <c r="P851" s="319" t="s">
        <v>775</v>
      </c>
      <c r="Q851" s="320"/>
      <c r="R851" s="320"/>
      <c r="S851" s="320"/>
      <c r="T851" s="320"/>
      <c r="U851" s="320"/>
      <c r="V851" s="320"/>
      <c r="W851" s="320"/>
      <c r="X851" s="320"/>
      <c r="Y851" s="321">
        <v>52805</v>
      </c>
      <c r="Z851" s="322"/>
      <c r="AA851" s="322"/>
      <c r="AB851" s="323"/>
      <c r="AC851" s="325" t="s">
        <v>779</v>
      </c>
      <c r="AD851" s="326"/>
      <c r="AE851" s="326"/>
      <c r="AF851" s="326"/>
      <c r="AG851" s="326"/>
      <c r="AH851" s="327" t="s">
        <v>757</v>
      </c>
      <c r="AI851" s="328"/>
      <c r="AJ851" s="328"/>
      <c r="AK851" s="328"/>
      <c r="AL851" s="329" t="s">
        <v>757</v>
      </c>
      <c r="AM851" s="330"/>
      <c r="AN851" s="330"/>
      <c r="AO851" s="331"/>
      <c r="AP851" s="324" t="s">
        <v>757</v>
      </c>
      <c r="AQ851" s="324"/>
      <c r="AR851" s="324"/>
      <c r="AS851" s="324"/>
      <c r="AT851" s="324"/>
      <c r="AU851" s="324"/>
      <c r="AV851" s="324"/>
      <c r="AW851" s="324"/>
      <c r="AX851" s="324"/>
      <c r="AY851">
        <f>COUNTA($C$851)</f>
        <v>1</v>
      </c>
    </row>
    <row r="852" spans="1:51" ht="57" customHeight="1" x14ac:dyDescent="0.15">
      <c r="A852" s="405">
        <v>8</v>
      </c>
      <c r="B852" s="405">
        <v>1</v>
      </c>
      <c r="C852" s="889" t="s">
        <v>786</v>
      </c>
      <c r="D852" s="892"/>
      <c r="E852" s="892"/>
      <c r="F852" s="892"/>
      <c r="G852" s="892"/>
      <c r="H852" s="892"/>
      <c r="I852" s="893"/>
      <c r="J852" s="420">
        <v>8000020280003</v>
      </c>
      <c r="K852" s="421"/>
      <c r="L852" s="421"/>
      <c r="M852" s="421"/>
      <c r="N852" s="421"/>
      <c r="O852" s="421"/>
      <c r="P852" s="319" t="s">
        <v>775</v>
      </c>
      <c r="Q852" s="320"/>
      <c r="R852" s="320"/>
      <c r="S852" s="320"/>
      <c r="T852" s="320"/>
      <c r="U852" s="320"/>
      <c r="V852" s="320"/>
      <c r="W852" s="320"/>
      <c r="X852" s="320"/>
      <c r="Y852" s="321">
        <v>51660</v>
      </c>
      <c r="Z852" s="322"/>
      <c r="AA852" s="322"/>
      <c r="AB852" s="323"/>
      <c r="AC852" s="325" t="s">
        <v>779</v>
      </c>
      <c r="AD852" s="326"/>
      <c r="AE852" s="326"/>
      <c r="AF852" s="326"/>
      <c r="AG852" s="326"/>
      <c r="AH852" s="327" t="s">
        <v>757</v>
      </c>
      <c r="AI852" s="328"/>
      <c r="AJ852" s="328"/>
      <c r="AK852" s="328"/>
      <c r="AL852" s="329" t="s">
        <v>757</v>
      </c>
      <c r="AM852" s="330"/>
      <c r="AN852" s="330"/>
      <c r="AO852" s="331"/>
      <c r="AP852" s="324" t="s">
        <v>757</v>
      </c>
      <c r="AQ852" s="324"/>
      <c r="AR852" s="324"/>
      <c r="AS852" s="324"/>
      <c r="AT852" s="324"/>
      <c r="AU852" s="324"/>
      <c r="AV852" s="324"/>
      <c r="AW852" s="324"/>
      <c r="AX852" s="324"/>
      <c r="AY852">
        <f>COUNTA($C$852)</f>
        <v>1</v>
      </c>
    </row>
    <row r="853" spans="1:51" ht="57" customHeight="1" x14ac:dyDescent="0.15">
      <c r="A853" s="405">
        <v>9</v>
      </c>
      <c r="B853" s="405">
        <v>1</v>
      </c>
      <c r="C853" s="889" t="s">
        <v>787</v>
      </c>
      <c r="D853" s="892"/>
      <c r="E853" s="892"/>
      <c r="F853" s="892"/>
      <c r="G853" s="892"/>
      <c r="H853" s="892"/>
      <c r="I853" s="893"/>
      <c r="J853" s="420">
        <v>4000020120006</v>
      </c>
      <c r="K853" s="421"/>
      <c r="L853" s="421"/>
      <c r="M853" s="421"/>
      <c r="N853" s="421"/>
      <c r="O853" s="421"/>
      <c r="P853" s="319" t="s">
        <v>775</v>
      </c>
      <c r="Q853" s="320"/>
      <c r="R853" s="320"/>
      <c r="S853" s="320"/>
      <c r="T853" s="320"/>
      <c r="U853" s="320"/>
      <c r="V853" s="320"/>
      <c r="W853" s="320"/>
      <c r="X853" s="320"/>
      <c r="Y853" s="321">
        <v>45710</v>
      </c>
      <c r="Z853" s="322"/>
      <c r="AA853" s="322"/>
      <c r="AB853" s="323"/>
      <c r="AC853" s="325" t="s">
        <v>779</v>
      </c>
      <c r="AD853" s="326"/>
      <c r="AE853" s="326"/>
      <c r="AF853" s="326"/>
      <c r="AG853" s="326"/>
      <c r="AH853" s="327" t="s">
        <v>757</v>
      </c>
      <c r="AI853" s="328"/>
      <c r="AJ853" s="328"/>
      <c r="AK853" s="328"/>
      <c r="AL853" s="329" t="s">
        <v>757</v>
      </c>
      <c r="AM853" s="330"/>
      <c r="AN853" s="330"/>
      <c r="AO853" s="331"/>
      <c r="AP853" s="324" t="s">
        <v>757</v>
      </c>
      <c r="AQ853" s="324"/>
      <c r="AR853" s="324"/>
      <c r="AS853" s="324"/>
      <c r="AT853" s="324"/>
      <c r="AU853" s="324"/>
      <c r="AV853" s="324"/>
      <c r="AW853" s="324"/>
      <c r="AX853" s="324"/>
      <c r="AY853">
        <f>COUNTA($C$853)</f>
        <v>1</v>
      </c>
    </row>
    <row r="854" spans="1:51" ht="57" customHeight="1" x14ac:dyDescent="0.15">
      <c r="A854" s="405">
        <v>10</v>
      </c>
      <c r="B854" s="405">
        <v>1</v>
      </c>
      <c r="C854" s="889" t="s">
        <v>788</v>
      </c>
      <c r="D854" s="892"/>
      <c r="E854" s="892"/>
      <c r="F854" s="892"/>
      <c r="G854" s="892"/>
      <c r="H854" s="892"/>
      <c r="I854" s="893"/>
      <c r="J854" s="420">
        <v>7000020220001</v>
      </c>
      <c r="K854" s="421"/>
      <c r="L854" s="421"/>
      <c r="M854" s="421"/>
      <c r="N854" s="421"/>
      <c r="O854" s="421"/>
      <c r="P854" s="319" t="s">
        <v>775</v>
      </c>
      <c r="Q854" s="320"/>
      <c r="R854" s="320"/>
      <c r="S854" s="320"/>
      <c r="T854" s="320"/>
      <c r="U854" s="320"/>
      <c r="V854" s="320"/>
      <c r="W854" s="320"/>
      <c r="X854" s="320"/>
      <c r="Y854" s="321">
        <v>28197</v>
      </c>
      <c r="Z854" s="322"/>
      <c r="AA854" s="322"/>
      <c r="AB854" s="323"/>
      <c r="AC854" s="325" t="s">
        <v>779</v>
      </c>
      <c r="AD854" s="326"/>
      <c r="AE854" s="326"/>
      <c r="AF854" s="326"/>
      <c r="AG854" s="326"/>
      <c r="AH854" s="327" t="s">
        <v>757</v>
      </c>
      <c r="AI854" s="328"/>
      <c r="AJ854" s="328"/>
      <c r="AK854" s="328"/>
      <c r="AL854" s="329" t="s">
        <v>757</v>
      </c>
      <c r="AM854" s="330"/>
      <c r="AN854" s="330"/>
      <c r="AO854" s="331"/>
      <c r="AP854" s="324" t="s">
        <v>757</v>
      </c>
      <c r="AQ854" s="324"/>
      <c r="AR854" s="324"/>
      <c r="AS854" s="324"/>
      <c r="AT854" s="324"/>
      <c r="AU854" s="324"/>
      <c r="AV854" s="324"/>
      <c r="AW854" s="324"/>
      <c r="AX854" s="324"/>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t="s">
        <v>757</v>
      </c>
      <c r="AI855" s="328"/>
      <c r="AJ855" s="328"/>
      <c r="AK855" s="328"/>
      <c r="AL855" s="329" t="s">
        <v>757</v>
      </c>
      <c r="AM855" s="330"/>
      <c r="AN855" s="330"/>
      <c r="AO855" s="331"/>
      <c r="AP855" s="324" t="s">
        <v>757</v>
      </c>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t="s">
        <v>757</v>
      </c>
      <c r="AI856" s="328"/>
      <c r="AJ856" s="328"/>
      <c r="AK856" s="328"/>
      <c r="AL856" s="329" t="s">
        <v>757</v>
      </c>
      <c r="AM856" s="330"/>
      <c r="AN856" s="330"/>
      <c r="AO856" s="331"/>
      <c r="AP856" s="324" t="s">
        <v>757</v>
      </c>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t="s">
        <v>757</v>
      </c>
      <c r="AI857" s="328"/>
      <c r="AJ857" s="328"/>
      <c r="AK857" s="328"/>
      <c r="AL857" s="329" t="s">
        <v>757</v>
      </c>
      <c r="AM857" s="330"/>
      <c r="AN857" s="330"/>
      <c r="AO857" s="331"/>
      <c r="AP857" s="324" t="s">
        <v>757</v>
      </c>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t="s">
        <v>757</v>
      </c>
      <c r="AI858" s="328"/>
      <c r="AJ858" s="328"/>
      <c r="AK858" s="328"/>
      <c r="AL858" s="329" t="s">
        <v>757</v>
      </c>
      <c r="AM858" s="330"/>
      <c r="AN858" s="330"/>
      <c r="AO858" s="331"/>
      <c r="AP858" s="324" t="s">
        <v>757</v>
      </c>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t="s">
        <v>757</v>
      </c>
      <c r="AI859" s="328"/>
      <c r="AJ859" s="328"/>
      <c r="AK859" s="328"/>
      <c r="AL859" s="329" t="s">
        <v>757</v>
      </c>
      <c r="AM859" s="330"/>
      <c r="AN859" s="330"/>
      <c r="AO859" s="331"/>
      <c r="AP859" s="324" t="s">
        <v>757</v>
      </c>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t="s">
        <v>757</v>
      </c>
      <c r="AI860" s="328"/>
      <c r="AJ860" s="328"/>
      <c r="AK860" s="328"/>
      <c r="AL860" s="329" t="s">
        <v>757</v>
      </c>
      <c r="AM860" s="330"/>
      <c r="AN860" s="330"/>
      <c r="AO860" s="331"/>
      <c r="AP860" s="324" t="s">
        <v>757</v>
      </c>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t="s">
        <v>757</v>
      </c>
      <c r="AI861" s="328"/>
      <c r="AJ861" s="328"/>
      <c r="AK861" s="328"/>
      <c r="AL861" s="329" t="s">
        <v>757</v>
      </c>
      <c r="AM861" s="330"/>
      <c r="AN861" s="330"/>
      <c r="AO861" s="331"/>
      <c r="AP861" s="324" t="s">
        <v>757</v>
      </c>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t="s">
        <v>757</v>
      </c>
      <c r="AI862" s="328"/>
      <c r="AJ862" s="328"/>
      <c r="AK862" s="328"/>
      <c r="AL862" s="329" t="s">
        <v>757</v>
      </c>
      <c r="AM862" s="330"/>
      <c r="AN862" s="330"/>
      <c r="AO862" s="331"/>
      <c r="AP862" s="324" t="s">
        <v>757</v>
      </c>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t="s">
        <v>757</v>
      </c>
      <c r="AI863" s="328"/>
      <c r="AJ863" s="328"/>
      <c r="AK863" s="328"/>
      <c r="AL863" s="329" t="s">
        <v>757</v>
      </c>
      <c r="AM863" s="330"/>
      <c r="AN863" s="330"/>
      <c r="AO863" s="331"/>
      <c r="AP863" s="324" t="s">
        <v>757</v>
      </c>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t="s">
        <v>757</v>
      </c>
      <c r="AI864" s="328"/>
      <c r="AJ864" s="328"/>
      <c r="AK864" s="328"/>
      <c r="AL864" s="329" t="s">
        <v>757</v>
      </c>
      <c r="AM864" s="330"/>
      <c r="AN864" s="330"/>
      <c r="AO864" s="331"/>
      <c r="AP864" s="324" t="s">
        <v>757</v>
      </c>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t="s">
        <v>757</v>
      </c>
      <c r="AI865" s="328"/>
      <c r="AJ865" s="328"/>
      <c r="AK865" s="328"/>
      <c r="AL865" s="329" t="s">
        <v>757</v>
      </c>
      <c r="AM865" s="330"/>
      <c r="AN865" s="330"/>
      <c r="AO865" s="331"/>
      <c r="AP865" s="324" t="s">
        <v>757</v>
      </c>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t="s">
        <v>757</v>
      </c>
      <c r="AI866" s="328"/>
      <c r="AJ866" s="328"/>
      <c r="AK866" s="328"/>
      <c r="AL866" s="329" t="s">
        <v>757</v>
      </c>
      <c r="AM866" s="330"/>
      <c r="AN866" s="330"/>
      <c r="AO866" s="331"/>
      <c r="AP866" s="324" t="s">
        <v>757</v>
      </c>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t="s">
        <v>757</v>
      </c>
      <c r="AI867" s="328"/>
      <c r="AJ867" s="328"/>
      <c r="AK867" s="328"/>
      <c r="AL867" s="329" t="s">
        <v>757</v>
      </c>
      <c r="AM867" s="330"/>
      <c r="AN867" s="330"/>
      <c r="AO867" s="331"/>
      <c r="AP867" s="324" t="s">
        <v>757</v>
      </c>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t="s">
        <v>757</v>
      </c>
      <c r="AI868" s="328"/>
      <c r="AJ868" s="328"/>
      <c r="AK868" s="328"/>
      <c r="AL868" s="329" t="s">
        <v>757</v>
      </c>
      <c r="AM868" s="330"/>
      <c r="AN868" s="330"/>
      <c r="AO868" s="331"/>
      <c r="AP868" s="324" t="s">
        <v>757</v>
      </c>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t="s">
        <v>757</v>
      </c>
      <c r="AI869" s="328"/>
      <c r="AJ869" s="328"/>
      <c r="AK869" s="328"/>
      <c r="AL869" s="329" t="s">
        <v>757</v>
      </c>
      <c r="AM869" s="330"/>
      <c r="AN869" s="330"/>
      <c r="AO869" s="331"/>
      <c r="AP869" s="324" t="s">
        <v>757</v>
      </c>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t="s">
        <v>757</v>
      </c>
      <c r="AI870" s="328"/>
      <c r="AJ870" s="328"/>
      <c r="AK870" s="328"/>
      <c r="AL870" s="329" t="s">
        <v>757</v>
      </c>
      <c r="AM870" s="330"/>
      <c r="AN870" s="330"/>
      <c r="AO870" s="331"/>
      <c r="AP870" s="324" t="s">
        <v>757</v>
      </c>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t="s">
        <v>757</v>
      </c>
      <c r="AI871" s="328"/>
      <c r="AJ871" s="328"/>
      <c r="AK871" s="328"/>
      <c r="AL871" s="329" t="s">
        <v>757</v>
      </c>
      <c r="AM871" s="330"/>
      <c r="AN871" s="330"/>
      <c r="AO871" s="331"/>
      <c r="AP871" s="324" t="s">
        <v>757</v>
      </c>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t="s">
        <v>757</v>
      </c>
      <c r="AI872" s="328"/>
      <c r="AJ872" s="328"/>
      <c r="AK872" s="328"/>
      <c r="AL872" s="329" t="s">
        <v>757</v>
      </c>
      <c r="AM872" s="330"/>
      <c r="AN872" s="330"/>
      <c r="AO872" s="331"/>
      <c r="AP872" s="324" t="s">
        <v>757</v>
      </c>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t="s">
        <v>757</v>
      </c>
      <c r="AI873" s="328"/>
      <c r="AJ873" s="328"/>
      <c r="AK873" s="328"/>
      <c r="AL873" s="329" t="s">
        <v>757</v>
      </c>
      <c r="AM873" s="330"/>
      <c r="AN873" s="330"/>
      <c r="AO873" s="331"/>
      <c r="AP873" s="324" t="s">
        <v>757</v>
      </c>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t="s">
        <v>757</v>
      </c>
      <c r="AI874" s="328"/>
      <c r="AJ874" s="328"/>
      <c r="AK874" s="328"/>
      <c r="AL874" s="329" t="s">
        <v>757</v>
      </c>
      <c r="AM874" s="330"/>
      <c r="AN874" s="330"/>
      <c r="AO874" s="331"/>
      <c r="AP874" s="324" t="s">
        <v>757</v>
      </c>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7" customHeight="1" x14ac:dyDescent="0.15">
      <c r="A877" s="350"/>
      <c r="B877" s="350"/>
      <c r="C877" s="350" t="s">
        <v>26</v>
      </c>
      <c r="D877" s="350"/>
      <c r="E877" s="350"/>
      <c r="F877" s="350"/>
      <c r="G877" s="350"/>
      <c r="H877" s="350"/>
      <c r="I877" s="350"/>
      <c r="J877" s="279" t="s">
        <v>297</v>
      </c>
      <c r="K877" s="111"/>
      <c r="L877" s="111"/>
      <c r="M877" s="111"/>
      <c r="N877" s="111"/>
      <c r="O877" s="111"/>
      <c r="P877" s="338" t="s">
        <v>244</v>
      </c>
      <c r="Q877" s="338"/>
      <c r="R877" s="338"/>
      <c r="S877" s="338"/>
      <c r="T877" s="338"/>
      <c r="U877" s="338"/>
      <c r="V877" s="338"/>
      <c r="W877" s="338"/>
      <c r="X877" s="338"/>
      <c r="Y877" s="348" t="s">
        <v>295</v>
      </c>
      <c r="Z877" s="349"/>
      <c r="AA877" s="349"/>
      <c r="AB877" s="349"/>
      <c r="AC877" s="279" t="s">
        <v>338</v>
      </c>
      <c r="AD877" s="279"/>
      <c r="AE877" s="279"/>
      <c r="AF877" s="279"/>
      <c r="AG877" s="279"/>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69" customHeight="1" x14ac:dyDescent="0.15">
      <c r="A878" s="405">
        <v>1</v>
      </c>
      <c r="B878" s="405">
        <v>1</v>
      </c>
      <c r="C878" s="424" t="s">
        <v>789</v>
      </c>
      <c r="D878" s="419"/>
      <c r="E878" s="419"/>
      <c r="F878" s="419"/>
      <c r="G878" s="419"/>
      <c r="H878" s="419"/>
      <c r="I878" s="419"/>
      <c r="J878" s="420">
        <v>6000020271004</v>
      </c>
      <c r="K878" s="421"/>
      <c r="L878" s="421"/>
      <c r="M878" s="421"/>
      <c r="N878" s="421"/>
      <c r="O878" s="421"/>
      <c r="P878" s="319" t="s">
        <v>775</v>
      </c>
      <c r="Q878" s="320"/>
      <c r="R878" s="320"/>
      <c r="S878" s="320"/>
      <c r="T878" s="320"/>
      <c r="U878" s="320"/>
      <c r="V878" s="320"/>
      <c r="W878" s="320"/>
      <c r="X878" s="320"/>
      <c r="Y878" s="321">
        <v>39856</v>
      </c>
      <c r="Z878" s="322"/>
      <c r="AA878" s="322"/>
      <c r="AB878" s="323"/>
      <c r="AC878" s="325" t="s">
        <v>779</v>
      </c>
      <c r="AD878" s="326"/>
      <c r="AE878" s="326"/>
      <c r="AF878" s="326"/>
      <c r="AG878" s="326"/>
      <c r="AH878" s="327" t="s">
        <v>757</v>
      </c>
      <c r="AI878" s="328"/>
      <c r="AJ878" s="328"/>
      <c r="AK878" s="328"/>
      <c r="AL878" s="329" t="s">
        <v>757</v>
      </c>
      <c r="AM878" s="330"/>
      <c r="AN878" s="330"/>
      <c r="AO878" s="331"/>
      <c r="AP878" s="324" t="s">
        <v>757</v>
      </c>
      <c r="AQ878" s="324"/>
      <c r="AR878" s="324"/>
      <c r="AS878" s="324"/>
      <c r="AT878" s="324"/>
      <c r="AU878" s="324"/>
      <c r="AV878" s="324"/>
      <c r="AW878" s="324"/>
      <c r="AX878" s="324"/>
      <c r="AY878">
        <f t="shared" si="118"/>
        <v>1</v>
      </c>
    </row>
    <row r="879" spans="1:51" ht="69" customHeight="1" x14ac:dyDescent="0.15">
      <c r="A879" s="405">
        <v>2</v>
      </c>
      <c r="B879" s="405">
        <v>1</v>
      </c>
      <c r="C879" s="424" t="s">
        <v>790</v>
      </c>
      <c r="D879" s="419"/>
      <c r="E879" s="419"/>
      <c r="F879" s="419"/>
      <c r="G879" s="419"/>
      <c r="H879" s="419"/>
      <c r="I879" s="419"/>
      <c r="J879" s="420">
        <v>3000020271403</v>
      </c>
      <c r="K879" s="421"/>
      <c r="L879" s="421"/>
      <c r="M879" s="421"/>
      <c r="N879" s="421"/>
      <c r="O879" s="421"/>
      <c r="P879" s="319" t="s">
        <v>775</v>
      </c>
      <c r="Q879" s="320"/>
      <c r="R879" s="320"/>
      <c r="S879" s="320"/>
      <c r="T879" s="320"/>
      <c r="U879" s="320"/>
      <c r="V879" s="320"/>
      <c r="W879" s="320"/>
      <c r="X879" s="320"/>
      <c r="Y879" s="321">
        <v>10466</v>
      </c>
      <c r="Z879" s="322"/>
      <c r="AA879" s="322"/>
      <c r="AB879" s="323"/>
      <c r="AC879" s="325" t="s">
        <v>779</v>
      </c>
      <c r="AD879" s="326"/>
      <c r="AE879" s="326"/>
      <c r="AF879" s="326"/>
      <c r="AG879" s="326"/>
      <c r="AH879" s="327" t="s">
        <v>757</v>
      </c>
      <c r="AI879" s="328"/>
      <c r="AJ879" s="328"/>
      <c r="AK879" s="328"/>
      <c r="AL879" s="329" t="s">
        <v>757</v>
      </c>
      <c r="AM879" s="330"/>
      <c r="AN879" s="330"/>
      <c r="AO879" s="331"/>
      <c r="AP879" s="324" t="s">
        <v>757</v>
      </c>
      <c r="AQ879" s="324"/>
      <c r="AR879" s="324"/>
      <c r="AS879" s="324"/>
      <c r="AT879" s="324"/>
      <c r="AU879" s="324"/>
      <c r="AV879" s="324"/>
      <c r="AW879" s="324"/>
      <c r="AX879" s="324"/>
      <c r="AY879">
        <f>COUNTA($C$879)</f>
        <v>1</v>
      </c>
    </row>
    <row r="880" spans="1:51" ht="69" customHeight="1" x14ac:dyDescent="0.15">
      <c r="A880" s="405">
        <v>3</v>
      </c>
      <c r="B880" s="405">
        <v>1</v>
      </c>
      <c r="C880" s="424" t="s">
        <v>791</v>
      </c>
      <c r="D880" s="419"/>
      <c r="E880" s="419"/>
      <c r="F880" s="419"/>
      <c r="G880" s="419"/>
      <c r="H880" s="419"/>
      <c r="I880" s="419"/>
      <c r="J880" s="420">
        <v>8000020272272</v>
      </c>
      <c r="K880" s="421"/>
      <c r="L880" s="421"/>
      <c r="M880" s="421"/>
      <c r="N880" s="421"/>
      <c r="O880" s="421"/>
      <c r="P880" s="319" t="s">
        <v>775</v>
      </c>
      <c r="Q880" s="320"/>
      <c r="R880" s="320"/>
      <c r="S880" s="320"/>
      <c r="T880" s="320"/>
      <c r="U880" s="320"/>
      <c r="V880" s="320"/>
      <c r="W880" s="320"/>
      <c r="X880" s="320"/>
      <c r="Y880" s="321">
        <v>6380</v>
      </c>
      <c r="Z880" s="322"/>
      <c r="AA880" s="322"/>
      <c r="AB880" s="323"/>
      <c r="AC880" s="325" t="s">
        <v>779</v>
      </c>
      <c r="AD880" s="326"/>
      <c r="AE880" s="326"/>
      <c r="AF880" s="326"/>
      <c r="AG880" s="326"/>
      <c r="AH880" s="327" t="s">
        <v>757</v>
      </c>
      <c r="AI880" s="328"/>
      <c r="AJ880" s="328"/>
      <c r="AK880" s="328"/>
      <c r="AL880" s="329" t="s">
        <v>757</v>
      </c>
      <c r="AM880" s="330"/>
      <c r="AN880" s="330"/>
      <c r="AO880" s="331"/>
      <c r="AP880" s="324" t="s">
        <v>757</v>
      </c>
      <c r="AQ880" s="324"/>
      <c r="AR880" s="324"/>
      <c r="AS880" s="324"/>
      <c r="AT880" s="324"/>
      <c r="AU880" s="324"/>
      <c r="AV880" s="324"/>
      <c r="AW880" s="324"/>
      <c r="AX880" s="324"/>
      <c r="AY880">
        <f>COUNTA($C$880)</f>
        <v>1</v>
      </c>
    </row>
    <row r="881" spans="1:51" ht="69" customHeight="1" x14ac:dyDescent="0.15">
      <c r="A881" s="405">
        <v>4</v>
      </c>
      <c r="B881" s="405">
        <v>1</v>
      </c>
      <c r="C881" s="424" t="s">
        <v>792</v>
      </c>
      <c r="D881" s="419"/>
      <c r="E881" s="419"/>
      <c r="F881" s="419"/>
      <c r="G881" s="419"/>
      <c r="H881" s="419"/>
      <c r="I881" s="419"/>
      <c r="J881" s="420">
        <v>6000020272035</v>
      </c>
      <c r="K881" s="421"/>
      <c r="L881" s="421"/>
      <c r="M881" s="421"/>
      <c r="N881" s="421"/>
      <c r="O881" s="421"/>
      <c r="P881" s="319" t="s">
        <v>775</v>
      </c>
      <c r="Q881" s="320"/>
      <c r="R881" s="320"/>
      <c r="S881" s="320"/>
      <c r="T881" s="320"/>
      <c r="U881" s="320"/>
      <c r="V881" s="320"/>
      <c r="W881" s="320"/>
      <c r="X881" s="320"/>
      <c r="Y881" s="321">
        <v>4515</v>
      </c>
      <c r="Z881" s="322"/>
      <c r="AA881" s="322"/>
      <c r="AB881" s="323"/>
      <c r="AC881" s="325" t="s">
        <v>779</v>
      </c>
      <c r="AD881" s="326"/>
      <c r="AE881" s="326"/>
      <c r="AF881" s="326"/>
      <c r="AG881" s="326"/>
      <c r="AH881" s="327" t="s">
        <v>757</v>
      </c>
      <c r="AI881" s="328"/>
      <c r="AJ881" s="328"/>
      <c r="AK881" s="328"/>
      <c r="AL881" s="329" t="s">
        <v>757</v>
      </c>
      <c r="AM881" s="330"/>
      <c r="AN881" s="330"/>
      <c r="AO881" s="331"/>
      <c r="AP881" s="324" t="s">
        <v>757</v>
      </c>
      <c r="AQ881" s="324"/>
      <c r="AR881" s="324"/>
      <c r="AS881" s="324"/>
      <c r="AT881" s="324"/>
      <c r="AU881" s="324"/>
      <c r="AV881" s="324"/>
      <c r="AW881" s="324"/>
      <c r="AX881" s="324"/>
      <c r="AY881">
        <f>COUNTA($C$881)</f>
        <v>1</v>
      </c>
    </row>
    <row r="882" spans="1:51" ht="69" customHeight="1" x14ac:dyDescent="0.15">
      <c r="A882" s="405">
        <v>5</v>
      </c>
      <c r="B882" s="405">
        <v>1</v>
      </c>
      <c r="C882" s="424" t="s">
        <v>793</v>
      </c>
      <c r="D882" s="419"/>
      <c r="E882" s="419"/>
      <c r="F882" s="419"/>
      <c r="G882" s="419"/>
      <c r="H882" s="419"/>
      <c r="I882" s="419"/>
      <c r="J882" s="420">
        <v>6000020272051</v>
      </c>
      <c r="K882" s="421"/>
      <c r="L882" s="421"/>
      <c r="M882" s="421"/>
      <c r="N882" s="421"/>
      <c r="O882" s="421"/>
      <c r="P882" s="319" t="s">
        <v>775</v>
      </c>
      <c r="Q882" s="320"/>
      <c r="R882" s="320"/>
      <c r="S882" s="320"/>
      <c r="T882" s="320"/>
      <c r="U882" s="320"/>
      <c r="V882" s="320"/>
      <c r="W882" s="320"/>
      <c r="X882" s="320"/>
      <c r="Y882" s="321">
        <v>4135</v>
      </c>
      <c r="Z882" s="322"/>
      <c r="AA882" s="322"/>
      <c r="AB882" s="323"/>
      <c r="AC882" s="325" t="s">
        <v>779</v>
      </c>
      <c r="AD882" s="326"/>
      <c r="AE882" s="326"/>
      <c r="AF882" s="326"/>
      <c r="AG882" s="326"/>
      <c r="AH882" s="327" t="s">
        <v>757</v>
      </c>
      <c r="AI882" s="328"/>
      <c r="AJ882" s="328"/>
      <c r="AK882" s="328"/>
      <c r="AL882" s="329" t="s">
        <v>757</v>
      </c>
      <c r="AM882" s="330"/>
      <c r="AN882" s="330"/>
      <c r="AO882" s="331"/>
      <c r="AP882" s="324" t="s">
        <v>757</v>
      </c>
      <c r="AQ882" s="324"/>
      <c r="AR882" s="324"/>
      <c r="AS882" s="324"/>
      <c r="AT882" s="324"/>
      <c r="AU882" s="324"/>
      <c r="AV882" s="324"/>
      <c r="AW882" s="324"/>
      <c r="AX882" s="324"/>
      <c r="AY882">
        <f>COUNTA($C$882)</f>
        <v>1</v>
      </c>
    </row>
    <row r="883" spans="1:51" ht="69" customHeight="1" x14ac:dyDescent="0.15">
      <c r="A883" s="405">
        <v>6</v>
      </c>
      <c r="B883" s="405">
        <v>1</v>
      </c>
      <c r="C883" s="424" t="s">
        <v>794</v>
      </c>
      <c r="D883" s="419"/>
      <c r="E883" s="419"/>
      <c r="F883" s="419"/>
      <c r="G883" s="419"/>
      <c r="H883" s="419"/>
      <c r="I883" s="419"/>
      <c r="J883" s="420">
        <v>8000020272108</v>
      </c>
      <c r="K883" s="421"/>
      <c r="L883" s="421"/>
      <c r="M883" s="421"/>
      <c r="N883" s="421"/>
      <c r="O883" s="421"/>
      <c r="P883" s="319" t="s">
        <v>775</v>
      </c>
      <c r="Q883" s="320"/>
      <c r="R883" s="320"/>
      <c r="S883" s="320"/>
      <c r="T883" s="320"/>
      <c r="U883" s="320"/>
      <c r="V883" s="320"/>
      <c r="W883" s="320"/>
      <c r="X883" s="320"/>
      <c r="Y883" s="321">
        <v>3762</v>
      </c>
      <c r="Z883" s="322"/>
      <c r="AA883" s="322"/>
      <c r="AB883" s="323"/>
      <c r="AC883" s="325" t="s">
        <v>779</v>
      </c>
      <c r="AD883" s="326"/>
      <c r="AE883" s="326"/>
      <c r="AF883" s="326"/>
      <c r="AG883" s="326"/>
      <c r="AH883" s="327" t="s">
        <v>757</v>
      </c>
      <c r="AI883" s="328"/>
      <c r="AJ883" s="328"/>
      <c r="AK883" s="328"/>
      <c r="AL883" s="329" t="s">
        <v>757</v>
      </c>
      <c r="AM883" s="330"/>
      <c r="AN883" s="330"/>
      <c r="AO883" s="331"/>
      <c r="AP883" s="324" t="s">
        <v>757</v>
      </c>
      <c r="AQ883" s="324"/>
      <c r="AR883" s="324"/>
      <c r="AS883" s="324"/>
      <c r="AT883" s="324"/>
      <c r="AU883" s="324"/>
      <c r="AV883" s="324"/>
      <c r="AW883" s="324"/>
      <c r="AX883" s="324"/>
      <c r="AY883">
        <f>COUNTA($C$883)</f>
        <v>1</v>
      </c>
    </row>
    <row r="884" spans="1:51" ht="69" customHeight="1" x14ac:dyDescent="0.15">
      <c r="A884" s="405">
        <v>7</v>
      </c>
      <c r="B884" s="405">
        <v>1</v>
      </c>
      <c r="C884" s="424" t="s">
        <v>795</v>
      </c>
      <c r="D884" s="419"/>
      <c r="E884" s="419"/>
      <c r="F884" s="419"/>
      <c r="G884" s="419"/>
      <c r="H884" s="419"/>
      <c r="I884" s="419"/>
      <c r="J884" s="420">
        <v>4000020272078</v>
      </c>
      <c r="K884" s="421"/>
      <c r="L884" s="421"/>
      <c r="M884" s="421"/>
      <c r="N884" s="421"/>
      <c r="O884" s="421"/>
      <c r="P884" s="319" t="s">
        <v>775</v>
      </c>
      <c r="Q884" s="320"/>
      <c r="R884" s="320"/>
      <c r="S884" s="320"/>
      <c r="T884" s="320"/>
      <c r="U884" s="320"/>
      <c r="V884" s="320"/>
      <c r="W884" s="320"/>
      <c r="X884" s="320"/>
      <c r="Y884" s="321">
        <v>3532</v>
      </c>
      <c r="Z884" s="322"/>
      <c r="AA884" s="322"/>
      <c r="AB884" s="323"/>
      <c r="AC884" s="325" t="s">
        <v>779</v>
      </c>
      <c r="AD884" s="326"/>
      <c r="AE884" s="326"/>
      <c r="AF884" s="326"/>
      <c r="AG884" s="326"/>
      <c r="AH884" s="327" t="s">
        <v>757</v>
      </c>
      <c r="AI884" s="328"/>
      <c r="AJ884" s="328"/>
      <c r="AK884" s="328"/>
      <c r="AL884" s="329" t="s">
        <v>757</v>
      </c>
      <c r="AM884" s="330"/>
      <c r="AN884" s="330"/>
      <c r="AO884" s="331"/>
      <c r="AP884" s="324" t="s">
        <v>757</v>
      </c>
      <c r="AQ884" s="324"/>
      <c r="AR884" s="324"/>
      <c r="AS884" s="324"/>
      <c r="AT884" s="324"/>
      <c r="AU884" s="324"/>
      <c r="AV884" s="324"/>
      <c r="AW884" s="324"/>
      <c r="AX884" s="324"/>
      <c r="AY884">
        <f>COUNTA($C$884)</f>
        <v>1</v>
      </c>
    </row>
    <row r="885" spans="1:51" ht="69" customHeight="1" x14ac:dyDescent="0.15">
      <c r="A885" s="405">
        <v>8</v>
      </c>
      <c r="B885" s="405">
        <v>1</v>
      </c>
      <c r="C885" s="424" t="s">
        <v>796</v>
      </c>
      <c r="D885" s="419"/>
      <c r="E885" s="419"/>
      <c r="F885" s="419"/>
      <c r="G885" s="419"/>
      <c r="H885" s="419"/>
      <c r="I885" s="419"/>
      <c r="J885" s="420">
        <v>8000020272124</v>
      </c>
      <c r="K885" s="421"/>
      <c r="L885" s="421"/>
      <c r="M885" s="421"/>
      <c r="N885" s="421"/>
      <c r="O885" s="421"/>
      <c r="P885" s="319" t="s">
        <v>775</v>
      </c>
      <c r="Q885" s="320"/>
      <c r="R885" s="320"/>
      <c r="S885" s="320"/>
      <c r="T885" s="320"/>
      <c r="U885" s="320"/>
      <c r="V885" s="320"/>
      <c r="W885" s="320"/>
      <c r="X885" s="320"/>
      <c r="Y885" s="321">
        <v>3380</v>
      </c>
      <c r="Z885" s="322"/>
      <c r="AA885" s="322"/>
      <c r="AB885" s="323"/>
      <c r="AC885" s="325" t="s">
        <v>779</v>
      </c>
      <c r="AD885" s="326"/>
      <c r="AE885" s="326"/>
      <c r="AF885" s="326"/>
      <c r="AG885" s="326"/>
      <c r="AH885" s="327" t="s">
        <v>757</v>
      </c>
      <c r="AI885" s="328"/>
      <c r="AJ885" s="328"/>
      <c r="AK885" s="328"/>
      <c r="AL885" s="329" t="s">
        <v>757</v>
      </c>
      <c r="AM885" s="330"/>
      <c r="AN885" s="330"/>
      <c r="AO885" s="331"/>
      <c r="AP885" s="324" t="s">
        <v>757</v>
      </c>
      <c r="AQ885" s="324"/>
      <c r="AR885" s="324"/>
      <c r="AS885" s="324"/>
      <c r="AT885" s="324"/>
      <c r="AU885" s="324"/>
      <c r="AV885" s="324"/>
      <c r="AW885" s="324"/>
      <c r="AX885" s="324"/>
      <c r="AY885">
        <f>COUNTA($C$885)</f>
        <v>1</v>
      </c>
    </row>
    <row r="886" spans="1:51" ht="69" customHeight="1" x14ac:dyDescent="0.15">
      <c r="A886" s="405">
        <v>9</v>
      </c>
      <c r="B886" s="405">
        <v>1</v>
      </c>
      <c r="C886" s="424" t="s">
        <v>797</v>
      </c>
      <c r="D886" s="419"/>
      <c r="E886" s="419"/>
      <c r="F886" s="419"/>
      <c r="G886" s="419"/>
      <c r="H886" s="419"/>
      <c r="I886" s="419"/>
      <c r="J886" s="420">
        <v>6000020272159</v>
      </c>
      <c r="K886" s="421"/>
      <c r="L886" s="421"/>
      <c r="M886" s="421"/>
      <c r="N886" s="421"/>
      <c r="O886" s="421"/>
      <c r="P886" s="319" t="s">
        <v>775</v>
      </c>
      <c r="Q886" s="320"/>
      <c r="R886" s="320"/>
      <c r="S886" s="320"/>
      <c r="T886" s="320"/>
      <c r="U886" s="320"/>
      <c r="V886" s="320"/>
      <c r="W886" s="320"/>
      <c r="X886" s="320"/>
      <c r="Y886" s="321">
        <v>2783</v>
      </c>
      <c r="Z886" s="322"/>
      <c r="AA886" s="322"/>
      <c r="AB886" s="323"/>
      <c r="AC886" s="325" t="s">
        <v>779</v>
      </c>
      <c r="AD886" s="326"/>
      <c r="AE886" s="326"/>
      <c r="AF886" s="326"/>
      <c r="AG886" s="326"/>
      <c r="AH886" s="327" t="s">
        <v>757</v>
      </c>
      <c r="AI886" s="328"/>
      <c r="AJ886" s="328"/>
      <c r="AK886" s="328"/>
      <c r="AL886" s="329" t="s">
        <v>757</v>
      </c>
      <c r="AM886" s="330"/>
      <c r="AN886" s="330"/>
      <c r="AO886" s="331"/>
      <c r="AP886" s="324" t="s">
        <v>757</v>
      </c>
      <c r="AQ886" s="324"/>
      <c r="AR886" s="324"/>
      <c r="AS886" s="324"/>
      <c r="AT886" s="324"/>
      <c r="AU886" s="324"/>
      <c r="AV886" s="324"/>
      <c r="AW886" s="324"/>
      <c r="AX886" s="324"/>
      <c r="AY886">
        <f>COUNTA($C$886)</f>
        <v>1</v>
      </c>
    </row>
    <row r="887" spans="1:51" ht="69" customHeight="1" x14ac:dyDescent="0.15">
      <c r="A887" s="405">
        <v>10</v>
      </c>
      <c r="B887" s="405">
        <v>1</v>
      </c>
      <c r="C887" s="424" t="s">
        <v>798</v>
      </c>
      <c r="D887" s="419"/>
      <c r="E887" s="419"/>
      <c r="F887" s="419"/>
      <c r="G887" s="419"/>
      <c r="H887" s="419"/>
      <c r="I887" s="419"/>
      <c r="J887" s="420">
        <v>8000020272116</v>
      </c>
      <c r="K887" s="421"/>
      <c r="L887" s="421"/>
      <c r="M887" s="421"/>
      <c r="N887" s="421"/>
      <c r="O887" s="421"/>
      <c r="P887" s="319" t="s">
        <v>775</v>
      </c>
      <c r="Q887" s="320"/>
      <c r="R887" s="320"/>
      <c r="S887" s="320"/>
      <c r="T887" s="320"/>
      <c r="U887" s="320"/>
      <c r="V887" s="320"/>
      <c r="W887" s="320"/>
      <c r="X887" s="320"/>
      <c r="Y887" s="321">
        <v>2507</v>
      </c>
      <c r="Z887" s="322"/>
      <c r="AA887" s="322"/>
      <c r="AB887" s="323"/>
      <c r="AC887" s="325" t="s">
        <v>779</v>
      </c>
      <c r="AD887" s="326"/>
      <c r="AE887" s="326"/>
      <c r="AF887" s="326"/>
      <c r="AG887" s="326"/>
      <c r="AH887" s="327" t="s">
        <v>757</v>
      </c>
      <c r="AI887" s="328"/>
      <c r="AJ887" s="328"/>
      <c r="AK887" s="328"/>
      <c r="AL887" s="329" t="s">
        <v>757</v>
      </c>
      <c r="AM887" s="330"/>
      <c r="AN887" s="330"/>
      <c r="AO887" s="331"/>
      <c r="AP887" s="324" t="s">
        <v>757</v>
      </c>
      <c r="AQ887" s="324"/>
      <c r="AR887" s="324"/>
      <c r="AS887" s="324"/>
      <c r="AT887" s="324"/>
      <c r="AU887" s="324"/>
      <c r="AV887" s="324"/>
      <c r="AW887" s="324"/>
      <c r="AX887" s="324"/>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422"/>
      <c r="AI888" s="423"/>
      <c r="AJ888" s="423"/>
      <c r="AK888" s="423"/>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422"/>
      <c r="AI889" s="423"/>
      <c r="AJ889" s="423"/>
      <c r="AK889" s="423"/>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422"/>
      <c r="AI890" s="423"/>
      <c r="AJ890" s="423"/>
      <c r="AK890" s="423"/>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422"/>
      <c r="AI891" s="423"/>
      <c r="AJ891" s="423"/>
      <c r="AK891" s="423"/>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422"/>
      <c r="AI892" s="423"/>
      <c r="AJ892" s="423"/>
      <c r="AK892" s="423"/>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422"/>
      <c r="AI893" s="423"/>
      <c r="AJ893" s="423"/>
      <c r="AK893" s="423"/>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422"/>
      <c r="AI894" s="423"/>
      <c r="AJ894" s="423"/>
      <c r="AK894" s="423"/>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422"/>
      <c r="AI895" s="423"/>
      <c r="AJ895" s="423"/>
      <c r="AK895" s="423"/>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422"/>
      <c r="AI896" s="423"/>
      <c r="AJ896" s="423"/>
      <c r="AK896" s="423"/>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422"/>
      <c r="AI897" s="423"/>
      <c r="AJ897" s="423"/>
      <c r="AK897" s="423"/>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422"/>
      <c r="AI898" s="423"/>
      <c r="AJ898" s="423"/>
      <c r="AK898" s="423"/>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422"/>
      <c r="AI899" s="423"/>
      <c r="AJ899" s="423"/>
      <c r="AK899" s="423"/>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422"/>
      <c r="AI900" s="423"/>
      <c r="AJ900" s="423"/>
      <c r="AK900" s="423"/>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422"/>
      <c r="AI901" s="423"/>
      <c r="AJ901" s="423"/>
      <c r="AK901" s="423"/>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422"/>
      <c r="AI902" s="423"/>
      <c r="AJ902" s="423"/>
      <c r="AK902" s="423"/>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422"/>
      <c r="AI903" s="423"/>
      <c r="AJ903" s="423"/>
      <c r="AK903" s="423"/>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422"/>
      <c r="AI904" s="423"/>
      <c r="AJ904" s="423"/>
      <c r="AK904" s="423"/>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422"/>
      <c r="AI905" s="423"/>
      <c r="AJ905" s="423"/>
      <c r="AK905" s="423"/>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422"/>
      <c r="AI906" s="423"/>
      <c r="AJ906" s="423"/>
      <c r="AK906" s="423"/>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422"/>
      <c r="AI907" s="423"/>
      <c r="AJ907" s="423"/>
      <c r="AK907" s="423"/>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9" t="s">
        <v>297</v>
      </c>
      <c r="K910" s="111"/>
      <c r="L910" s="111"/>
      <c r="M910" s="111"/>
      <c r="N910" s="111"/>
      <c r="O910" s="111"/>
      <c r="P910" s="338" t="s">
        <v>244</v>
      </c>
      <c r="Q910" s="338"/>
      <c r="R910" s="338"/>
      <c r="S910" s="338"/>
      <c r="T910" s="338"/>
      <c r="U910" s="338"/>
      <c r="V910" s="338"/>
      <c r="W910" s="338"/>
      <c r="X910" s="338"/>
      <c r="Y910" s="348" t="s">
        <v>295</v>
      </c>
      <c r="Z910" s="349"/>
      <c r="AA910" s="349"/>
      <c r="AB910" s="349"/>
      <c r="AC910" s="279" t="s">
        <v>338</v>
      </c>
      <c r="AD910" s="279"/>
      <c r="AE910" s="279"/>
      <c r="AF910" s="279"/>
      <c r="AG910" s="279"/>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6"/>
      <c r="AE911" s="326"/>
      <c r="AF911" s="326"/>
      <c r="AG911" s="326"/>
      <c r="AH911" s="327"/>
      <c r="AI911" s="328"/>
      <c r="AJ911" s="328"/>
      <c r="AK911" s="328"/>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6"/>
      <c r="AE912" s="326"/>
      <c r="AF912" s="326"/>
      <c r="AG912" s="32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9"/>
      <c r="Q913" s="320"/>
      <c r="R913" s="320"/>
      <c r="S913" s="320"/>
      <c r="T913" s="320"/>
      <c r="U913" s="320"/>
      <c r="V913" s="320"/>
      <c r="W913" s="320"/>
      <c r="X913" s="320"/>
      <c r="Y913" s="321"/>
      <c r="Z913" s="322"/>
      <c r="AA913" s="322"/>
      <c r="AB913" s="323"/>
      <c r="AC913" s="325"/>
      <c r="AD913" s="326"/>
      <c r="AE913" s="326"/>
      <c r="AF913" s="326"/>
      <c r="AG913" s="326"/>
      <c r="AH913" s="422"/>
      <c r="AI913" s="423"/>
      <c r="AJ913" s="423"/>
      <c r="AK913" s="423"/>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9"/>
      <c r="Q914" s="320"/>
      <c r="R914" s="320"/>
      <c r="S914" s="320"/>
      <c r="T914" s="320"/>
      <c r="U914" s="320"/>
      <c r="V914" s="320"/>
      <c r="W914" s="320"/>
      <c r="X914" s="320"/>
      <c r="Y914" s="321"/>
      <c r="Z914" s="322"/>
      <c r="AA914" s="322"/>
      <c r="AB914" s="323"/>
      <c r="AC914" s="325"/>
      <c r="AD914" s="326"/>
      <c r="AE914" s="326"/>
      <c r="AF914" s="326"/>
      <c r="AG914" s="326"/>
      <c r="AH914" s="422"/>
      <c r="AI914" s="423"/>
      <c r="AJ914" s="423"/>
      <c r="AK914" s="423"/>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6"/>
      <c r="AE915" s="326"/>
      <c r="AF915" s="326"/>
      <c r="AG915" s="326"/>
      <c r="AH915" s="422"/>
      <c r="AI915" s="423"/>
      <c r="AJ915" s="423"/>
      <c r="AK915" s="423"/>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6"/>
      <c r="AE916" s="326"/>
      <c r="AF916" s="326"/>
      <c r="AG916" s="326"/>
      <c r="AH916" s="422"/>
      <c r="AI916" s="423"/>
      <c r="AJ916" s="423"/>
      <c r="AK916" s="423"/>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6"/>
      <c r="AE917" s="326"/>
      <c r="AF917" s="326"/>
      <c r="AG917" s="326"/>
      <c r="AH917" s="422"/>
      <c r="AI917" s="423"/>
      <c r="AJ917" s="423"/>
      <c r="AK917" s="423"/>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6"/>
      <c r="AE918" s="326"/>
      <c r="AF918" s="326"/>
      <c r="AG918" s="326"/>
      <c r="AH918" s="422"/>
      <c r="AI918" s="423"/>
      <c r="AJ918" s="423"/>
      <c r="AK918" s="423"/>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6"/>
      <c r="AE919" s="326"/>
      <c r="AF919" s="326"/>
      <c r="AG919" s="326"/>
      <c r="AH919" s="422"/>
      <c r="AI919" s="423"/>
      <c r="AJ919" s="423"/>
      <c r="AK919" s="423"/>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6"/>
      <c r="AE920" s="326"/>
      <c r="AF920" s="326"/>
      <c r="AG920" s="326"/>
      <c r="AH920" s="422"/>
      <c r="AI920" s="423"/>
      <c r="AJ920" s="423"/>
      <c r="AK920" s="423"/>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422"/>
      <c r="AI921" s="423"/>
      <c r="AJ921" s="423"/>
      <c r="AK921" s="423"/>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422"/>
      <c r="AI922" s="423"/>
      <c r="AJ922" s="423"/>
      <c r="AK922" s="423"/>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422"/>
      <c r="AI923" s="423"/>
      <c r="AJ923" s="423"/>
      <c r="AK923" s="423"/>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422"/>
      <c r="AI924" s="423"/>
      <c r="AJ924" s="423"/>
      <c r="AK924" s="423"/>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422"/>
      <c r="AI925" s="423"/>
      <c r="AJ925" s="423"/>
      <c r="AK925" s="423"/>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422"/>
      <c r="AI926" s="423"/>
      <c r="AJ926" s="423"/>
      <c r="AK926" s="423"/>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422"/>
      <c r="AI927" s="423"/>
      <c r="AJ927" s="423"/>
      <c r="AK927" s="423"/>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422"/>
      <c r="AI928" s="423"/>
      <c r="AJ928" s="423"/>
      <c r="AK928" s="423"/>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422"/>
      <c r="AI929" s="423"/>
      <c r="AJ929" s="423"/>
      <c r="AK929" s="423"/>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422"/>
      <c r="AI930" s="423"/>
      <c r="AJ930" s="423"/>
      <c r="AK930" s="423"/>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422"/>
      <c r="AI931" s="423"/>
      <c r="AJ931" s="423"/>
      <c r="AK931" s="423"/>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422"/>
      <c r="AI932" s="423"/>
      <c r="AJ932" s="423"/>
      <c r="AK932" s="423"/>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422"/>
      <c r="AI933" s="423"/>
      <c r="AJ933" s="423"/>
      <c r="AK933" s="423"/>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422"/>
      <c r="AI934" s="423"/>
      <c r="AJ934" s="423"/>
      <c r="AK934" s="423"/>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422"/>
      <c r="AI935" s="423"/>
      <c r="AJ935" s="423"/>
      <c r="AK935" s="423"/>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422"/>
      <c r="AI936" s="423"/>
      <c r="AJ936" s="423"/>
      <c r="AK936" s="423"/>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422"/>
      <c r="AI937" s="423"/>
      <c r="AJ937" s="423"/>
      <c r="AK937" s="423"/>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422"/>
      <c r="AI938" s="423"/>
      <c r="AJ938" s="423"/>
      <c r="AK938" s="423"/>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422"/>
      <c r="AI939" s="423"/>
      <c r="AJ939" s="423"/>
      <c r="AK939" s="423"/>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422"/>
      <c r="AI940" s="423"/>
      <c r="AJ940" s="423"/>
      <c r="AK940" s="423"/>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9" t="s">
        <v>297</v>
      </c>
      <c r="K943" s="111"/>
      <c r="L943" s="111"/>
      <c r="M943" s="111"/>
      <c r="N943" s="111"/>
      <c r="O943" s="111"/>
      <c r="P943" s="338" t="s">
        <v>244</v>
      </c>
      <c r="Q943" s="338"/>
      <c r="R943" s="338"/>
      <c r="S943" s="338"/>
      <c r="T943" s="338"/>
      <c r="U943" s="338"/>
      <c r="V943" s="338"/>
      <c r="W943" s="338"/>
      <c r="X943" s="338"/>
      <c r="Y943" s="348" t="s">
        <v>295</v>
      </c>
      <c r="Z943" s="349"/>
      <c r="AA943" s="349"/>
      <c r="AB943" s="349"/>
      <c r="AC943" s="279" t="s">
        <v>338</v>
      </c>
      <c r="AD943" s="279"/>
      <c r="AE943" s="279"/>
      <c r="AF943" s="279"/>
      <c r="AG943" s="279"/>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6"/>
      <c r="AE944" s="326"/>
      <c r="AF944" s="326"/>
      <c r="AG944" s="326"/>
      <c r="AH944" s="327"/>
      <c r="AI944" s="328"/>
      <c r="AJ944" s="328"/>
      <c r="AK944" s="328"/>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6"/>
      <c r="AE945" s="326"/>
      <c r="AF945" s="326"/>
      <c r="AG945" s="32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9"/>
      <c r="Q946" s="320"/>
      <c r="R946" s="320"/>
      <c r="S946" s="320"/>
      <c r="T946" s="320"/>
      <c r="U946" s="320"/>
      <c r="V946" s="320"/>
      <c r="W946" s="320"/>
      <c r="X946" s="320"/>
      <c r="Y946" s="321"/>
      <c r="Z946" s="322"/>
      <c r="AA946" s="322"/>
      <c r="AB946" s="323"/>
      <c r="AC946" s="325"/>
      <c r="AD946" s="326"/>
      <c r="AE946" s="326"/>
      <c r="AF946" s="326"/>
      <c r="AG946" s="326"/>
      <c r="AH946" s="422"/>
      <c r="AI946" s="423"/>
      <c r="AJ946" s="423"/>
      <c r="AK946" s="423"/>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9"/>
      <c r="Q947" s="320"/>
      <c r="R947" s="320"/>
      <c r="S947" s="320"/>
      <c r="T947" s="320"/>
      <c r="U947" s="320"/>
      <c r="V947" s="320"/>
      <c r="W947" s="320"/>
      <c r="X947" s="320"/>
      <c r="Y947" s="321"/>
      <c r="Z947" s="322"/>
      <c r="AA947" s="322"/>
      <c r="AB947" s="323"/>
      <c r="AC947" s="325"/>
      <c r="AD947" s="326"/>
      <c r="AE947" s="326"/>
      <c r="AF947" s="326"/>
      <c r="AG947" s="326"/>
      <c r="AH947" s="422"/>
      <c r="AI947" s="423"/>
      <c r="AJ947" s="423"/>
      <c r="AK947" s="423"/>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6"/>
      <c r="AE948" s="326"/>
      <c r="AF948" s="326"/>
      <c r="AG948" s="326"/>
      <c r="AH948" s="422"/>
      <c r="AI948" s="423"/>
      <c r="AJ948" s="423"/>
      <c r="AK948" s="423"/>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6"/>
      <c r="AE949" s="326"/>
      <c r="AF949" s="326"/>
      <c r="AG949" s="326"/>
      <c r="AH949" s="422"/>
      <c r="AI949" s="423"/>
      <c r="AJ949" s="423"/>
      <c r="AK949" s="423"/>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6"/>
      <c r="AE950" s="326"/>
      <c r="AF950" s="326"/>
      <c r="AG950" s="326"/>
      <c r="AH950" s="422"/>
      <c r="AI950" s="423"/>
      <c r="AJ950" s="423"/>
      <c r="AK950" s="423"/>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6"/>
      <c r="AE951" s="326"/>
      <c r="AF951" s="326"/>
      <c r="AG951" s="326"/>
      <c r="AH951" s="422"/>
      <c r="AI951" s="423"/>
      <c r="AJ951" s="423"/>
      <c r="AK951" s="423"/>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6"/>
      <c r="AE952" s="326"/>
      <c r="AF952" s="326"/>
      <c r="AG952" s="326"/>
      <c r="AH952" s="422"/>
      <c r="AI952" s="423"/>
      <c r="AJ952" s="423"/>
      <c r="AK952" s="423"/>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6"/>
      <c r="AE953" s="326"/>
      <c r="AF953" s="326"/>
      <c r="AG953" s="326"/>
      <c r="AH953" s="422"/>
      <c r="AI953" s="423"/>
      <c r="AJ953" s="423"/>
      <c r="AK953" s="423"/>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422"/>
      <c r="AI954" s="423"/>
      <c r="AJ954" s="423"/>
      <c r="AK954" s="423"/>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422"/>
      <c r="AI955" s="423"/>
      <c r="AJ955" s="423"/>
      <c r="AK955" s="423"/>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422"/>
      <c r="AI956" s="423"/>
      <c r="AJ956" s="423"/>
      <c r="AK956" s="423"/>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422"/>
      <c r="AI957" s="423"/>
      <c r="AJ957" s="423"/>
      <c r="AK957" s="423"/>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422"/>
      <c r="AI958" s="423"/>
      <c r="AJ958" s="423"/>
      <c r="AK958" s="423"/>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422"/>
      <c r="AI959" s="423"/>
      <c r="AJ959" s="423"/>
      <c r="AK959" s="423"/>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422"/>
      <c r="AI960" s="423"/>
      <c r="AJ960" s="423"/>
      <c r="AK960" s="423"/>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422"/>
      <c r="AI961" s="423"/>
      <c r="AJ961" s="423"/>
      <c r="AK961" s="423"/>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422"/>
      <c r="AI962" s="423"/>
      <c r="AJ962" s="423"/>
      <c r="AK962" s="423"/>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422"/>
      <c r="AI963" s="423"/>
      <c r="AJ963" s="423"/>
      <c r="AK963" s="423"/>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422"/>
      <c r="AI964" s="423"/>
      <c r="AJ964" s="423"/>
      <c r="AK964" s="423"/>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422"/>
      <c r="AI965" s="423"/>
      <c r="AJ965" s="423"/>
      <c r="AK965" s="423"/>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422"/>
      <c r="AI966" s="423"/>
      <c r="AJ966" s="423"/>
      <c r="AK966" s="423"/>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422"/>
      <c r="AI967" s="423"/>
      <c r="AJ967" s="423"/>
      <c r="AK967" s="423"/>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422"/>
      <c r="AI968" s="423"/>
      <c r="AJ968" s="423"/>
      <c r="AK968" s="423"/>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422"/>
      <c r="AI969" s="423"/>
      <c r="AJ969" s="423"/>
      <c r="AK969" s="423"/>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422"/>
      <c r="AI970" s="423"/>
      <c r="AJ970" s="423"/>
      <c r="AK970" s="423"/>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422"/>
      <c r="AI971" s="423"/>
      <c r="AJ971" s="423"/>
      <c r="AK971" s="423"/>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422"/>
      <c r="AI972" s="423"/>
      <c r="AJ972" s="423"/>
      <c r="AK972" s="423"/>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422"/>
      <c r="AI973" s="423"/>
      <c r="AJ973" s="423"/>
      <c r="AK973" s="423"/>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9" t="s">
        <v>297</v>
      </c>
      <c r="K976" s="111"/>
      <c r="L976" s="111"/>
      <c r="M976" s="111"/>
      <c r="N976" s="111"/>
      <c r="O976" s="111"/>
      <c r="P976" s="338" t="s">
        <v>244</v>
      </c>
      <c r="Q976" s="338"/>
      <c r="R976" s="338"/>
      <c r="S976" s="338"/>
      <c r="T976" s="338"/>
      <c r="U976" s="338"/>
      <c r="V976" s="338"/>
      <c r="W976" s="338"/>
      <c r="X976" s="338"/>
      <c r="Y976" s="348" t="s">
        <v>295</v>
      </c>
      <c r="Z976" s="349"/>
      <c r="AA976" s="349"/>
      <c r="AB976" s="349"/>
      <c r="AC976" s="279" t="s">
        <v>338</v>
      </c>
      <c r="AD976" s="279"/>
      <c r="AE976" s="279"/>
      <c r="AF976" s="279"/>
      <c r="AG976" s="279"/>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6"/>
      <c r="AE977" s="326"/>
      <c r="AF977" s="326"/>
      <c r="AG977" s="326"/>
      <c r="AH977" s="327"/>
      <c r="AI977" s="328"/>
      <c r="AJ977" s="328"/>
      <c r="AK977" s="328"/>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9"/>
      <c r="Q979" s="320"/>
      <c r="R979" s="320"/>
      <c r="S979" s="320"/>
      <c r="T979" s="320"/>
      <c r="U979" s="320"/>
      <c r="V979" s="320"/>
      <c r="W979" s="320"/>
      <c r="X979" s="320"/>
      <c r="Y979" s="321"/>
      <c r="Z979" s="322"/>
      <c r="AA979" s="322"/>
      <c r="AB979" s="323"/>
      <c r="AC979" s="325"/>
      <c r="AD979" s="326"/>
      <c r="AE979" s="326"/>
      <c r="AF979" s="326"/>
      <c r="AG979" s="326"/>
      <c r="AH979" s="422"/>
      <c r="AI979" s="423"/>
      <c r="AJ979" s="423"/>
      <c r="AK979" s="423"/>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9"/>
      <c r="Q980" s="320"/>
      <c r="R980" s="320"/>
      <c r="S980" s="320"/>
      <c r="T980" s="320"/>
      <c r="U980" s="320"/>
      <c r="V980" s="320"/>
      <c r="W980" s="320"/>
      <c r="X980" s="320"/>
      <c r="Y980" s="321"/>
      <c r="Z980" s="322"/>
      <c r="AA980" s="322"/>
      <c r="AB980" s="323"/>
      <c r="AC980" s="325"/>
      <c r="AD980" s="326"/>
      <c r="AE980" s="326"/>
      <c r="AF980" s="326"/>
      <c r="AG980" s="326"/>
      <c r="AH980" s="422"/>
      <c r="AI980" s="423"/>
      <c r="AJ980" s="423"/>
      <c r="AK980" s="423"/>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422"/>
      <c r="AI981" s="423"/>
      <c r="AJ981" s="423"/>
      <c r="AK981" s="423"/>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422"/>
      <c r="AI982" s="423"/>
      <c r="AJ982" s="423"/>
      <c r="AK982" s="423"/>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422"/>
      <c r="AI983" s="423"/>
      <c r="AJ983" s="423"/>
      <c r="AK983" s="423"/>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422"/>
      <c r="AI984" s="423"/>
      <c r="AJ984" s="423"/>
      <c r="AK984" s="423"/>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422"/>
      <c r="AI985" s="423"/>
      <c r="AJ985" s="423"/>
      <c r="AK985" s="423"/>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422"/>
      <c r="AI986" s="423"/>
      <c r="AJ986" s="423"/>
      <c r="AK986" s="423"/>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422"/>
      <c r="AI987" s="423"/>
      <c r="AJ987" s="423"/>
      <c r="AK987" s="423"/>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422"/>
      <c r="AI988" s="423"/>
      <c r="AJ988" s="423"/>
      <c r="AK988" s="423"/>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422"/>
      <c r="AI989" s="423"/>
      <c r="AJ989" s="423"/>
      <c r="AK989" s="423"/>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422"/>
      <c r="AI990" s="423"/>
      <c r="AJ990" s="423"/>
      <c r="AK990" s="423"/>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422"/>
      <c r="AI991" s="423"/>
      <c r="AJ991" s="423"/>
      <c r="AK991" s="423"/>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422"/>
      <c r="AI992" s="423"/>
      <c r="AJ992" s="423"/>
      <c r="AK992" s="423"/>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422"/>
      <c r="AI993" s="423"/>
      <c r="AJ993" s="423"/>
      <c r="AK993" s="423"/>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422"/>
      <c r="AI994" s="423"/>
      <c r="AJ994" s="423"/>
      <c r="AK994" s="423"/>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422"/>
      <c r="AI995" s="423"/>
      <c r="AJ995" s="423"/>
      <c r="AK995" s="423"/>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422"/>
      <c r="AI996" s="423"/>
      <c r="AJ996" s="423"/>
      <c r="AK996" s="423"/>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422"/>
      <c r="AI997" s="423"/>
      <c r="AJ997" s="423"/>
      <c r="AK997" s="423"/>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422"/>
      <c r="AI998" s="423"/>
      <c r="AJ998" s="423"/>
      <c r="AK998" s="423"/>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422"/>
      <c r="AI999" s="423"/>
      <c r="AJ999" s="423"/>
      <c r="AK999" s="423"/>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422"/>
      <c r="AI1000" s="423"/>
      <c r="AJ1000" s="423"/>
      <c r="AK1000" s="423"/>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422"/>
      <c r="AI1001" s="423"/>
      <c r="AJ1001" s="423"/>
      <c r="AK1001" s="423"/>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422"/>
      <c r="AI1002" s="423"/>
      <c r="AJ1002" s="423"/>
      <c r="AK1002" s="423"/>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422"/>
      <c r="AI1003" s="423"/>
      <c r="AJ1003" s="423"/>
      <c r="AK1003" s="423"/>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422"/>
      <c r="AI1004" s="423"/>
      <c r="AJ1004" s="423"/>
      <c r="AK1004" s="423"/>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422"/>
      <c r="AI1005" s="423"/>
      <c r="AJ1005" s="423"/>
      <c r="AK1005" s="423"/>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422"/>
      <c r="AI1006" s="423"/>
      <c r="AJ1006" s="423"/>
      <c r="AK1006" s="423"/>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9" t="s">
        <v>297</v>
      </c>
      <c r="K1009" s="111"/>
      <c r="L1009" s="111"/>
      <c r="M1009" s="111"/>
      <c r="N1009" s="111"/>
      <c r="O1009" s="111"/>
      <c r="P1009" s="338" t="s">
        <v>244</v>
      </c>
      <c r="Q1009" s="338"/>
      <c r="R1009" s="338"/>
      <c r="S1009" s="338"/>
      <c r="T1009" s="338"/>
      <c r="U1009" s="338"/>
      <c r="V1009" s="338"/>
      <c r="W1009" s="338"/>
      <c r="X1009" s="338"/>
      <c r="Y1009" s="348" t="s">
        <v>295</v>
      </c>
      <c r="Z1009" s="349"/>
      <c r="AA1009" s="349"/>
      <c r="AB1009" s="349"/>
      <c r="AC1009" s="279" t="s">
        <v>338</v>
      </c>
      <c r="AD1009" s="279"/>
      <c r="AE1009" s="279"/>
      <c r="AF1009" s="279"/>
      <c r="AG1009" s="279"/>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6"/>
      <c r="AE1010" s="326"/>
      <c r="AF1010" s="326"/>
      <c r="AG1010" s="326"/>
      <c r="AH1010" s="327"/>
      <c r="AI1010" s="328"/>
      <c r="AJ1010" s="328"/>
      <c r="AK1010" s="328"/>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6"/>
      <c r="AE1011" s="326"/>
      <c r="AF1011" s="326"/>
      <c r="AG1011" s="32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9"/>
      <c r="Q1012" s="320"/>
      <c r="R1012" s="320"/>
      <c r="S1012" s="320"/>
      <c r="T1012" s="320"/>
      <c r="U1012" s="320"/>
      <c r="V1012" s="320"/>
      <c r="W1012" s="320"/>
      <c r="X1012" s="320"/>
      <c r="Y1012" s="321"/>
      <c r="Z1012" s="322"/>
      <c r="AA1012" s="322"/>
      <c r="AB1012" s="323"/>
      <c r="AC1012" s="325"/>
      <c r="AD1012" s="326"/>
      <c r="AE1012" s="326"/>
      <c r="AF1012" s="326"/>
      <c r="AG1012" s="326"/>
      <c r="AH1012" s="422"/>
      <c r="AI1012" s="423"/>
      <c r="AJ1012" s="423"/>
      <c r="AK1012" s="423"/>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9"/>
      <c r="Q1013" s="320"/>
      <c r="R1013" s="320"/>
      <c r="S1013" s="320"/>
      <c r="T1013" s="320"/>
      <c r="U1013" s="320"/>
      <c r="V1013" s="320"/>
      <c r="W1013" s="320"/>
      <c r="X1013" s="320"/>
      <c r="Y1013" s="321"/>
      <c r="Z1013" s="322"/>
      <c r="AA1013" s="322"/>
      <c r="AB1013" s="323"/>
      <c r="AC1013" s="325"/>
      <c r="AD1013" s="326"/>
      <c r="AE1013" s="326"/>
      <c r="AF1013" s="326"/>
      <c r="AG1013" s="326"/>
      <c r="AH1013" s="422"/>
      <c r="AI1013" s="423"/>
      <c r="AJ1013" s="423"/>
      <c r="AK1013" s="423"/>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422"/>
      <c r="AI1014" s="423"/>
      <c r="AJ1014" s="423"/>
      <c r="AK1014" s="423"/>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422"/>
      <c r="AI1015" s="423"/>
      <c r="AJ1015" s="423"/>
      <c r="AK1015" s="423"/>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422"/>
      <c r="AI1016" s="423"/>
      <c r="AJ1016" s="423"/>
      <c r="AK1016" s="423"/>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422"/>
      <c r="AI1017" s="423"/>
      <c r="AJ1017" s="423"/>
      <c r="AK1017" s="423"/>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422"/>
      <c r="AI1018" s="423"/>
      <c r="AJ1018" s="423"/>
      <c r="AK1018" s="423"/>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422"/>
      <c r="AI1019" s="423"/>
      <c r="AJ1019" s="423"/>
      <c r="AK1019" s="423"/>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422"/>
      <c r="AI1020" s="423"/>
      <c r="AJ1020" s="423"/>
      <c r="AK1020" s="423"/>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422"/>
      <c r="AI1021" s="423"/>
      <c r="AJ1021" s="423"/>
      <c r="AK1021" s="423"/>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422"/>
      <c r="AI1022" s="423"/>
      <c r="AJ1022" s="423"/>
      <c r="AK1022" s="423"/>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422"/>
      <c r="AI1023" s="423"/>
      <c r="AJ1023" s="423"/>
      <c r="AK1023" s="423"/>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422"/>
      <c r="AI1024" s="423"/>
      <c r="AJ1024" s="423"/>
      <c r="AK1024" s="423"/>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422"/>
      <c r="AI1025" s="423"/>
      <c r="AJ1025" s="423"/>
      <c r="AK1025" s="423"/>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422"/>
      <c r="AI1026" s="423"/>
      <c r="AJ1026" s="423"/>
      <c r="AK1026" s="423"/>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422"/>
      <c r="AI1027" s="423"/>
      <c r="AJ1027" s="423"/>
      <c r="AK1027" s="423"/>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422"/>
      <c r="AI1028" s="423"/>
      <c r="AJ1028" s="423"/>
      <c r="AK1028" s="423"/>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422"/>
      <c r="AI1029" s="423"/>
      <c r="AJ1029" s="423"/>
      <c r="AK1029" s="423"/>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422"/>
      <c r="AI1030" s="423"/>
      <c r="AJ1030" s="423"/>
      <c r="AK1030" s="423"/>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422"/>
      <c r="AI1031" s="423"/>
      <c r="AJ1031" s="423"/>
      <c r="AK1031" s="423"/>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422"/>
      <c r="AI1032" s="423"/>
      <c r="AJ1032" s="423"/>
      <c r="AK1032" s="423"/>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422"/>
      <c r="AI1033" s="423"/>
      <c r="AJ1033" s="423"/>
      <c r="AK1033" s="423"/>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422"/>
      <c r="AI1034" s="423"/>
      <c r="AJ1034" s="423"/>
      <c r="AK1034" s="423"/>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422"/>
      <c r="AI1035" s="423"/>
      <c r="AJ1035" s="423"/>
      <c r="AK1035" s="423"/>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422"/>
      <c r="AI1036" s="423"/>
      <c r="AJ1036" s="423"/>
      <c r="AK1036" s="423"/>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422"/>
      <c r="AI1037" s="423"/>
      <c r="AJ1037" s="423"/>
      <c r="AK1037" s="423"/>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422"/>
      <c r="AI1038" s="423"/>
      <c r="AJ1038" s="423"/>
      <c r="AK1038" s="423"/>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422"/>
      <c r="AI1039" s="423"/>
      <c r="AJ1039" s="423"/>
      <c r="AK1039" s="423"/>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9" t="s">
        <v>297</v>
      </c>
      <c r="K1042" s="111"/>
      <c r="L1042" s="111"/>
      <c r="M1042" s="111"/>
      <c r="N1042" s="111"/>
      <c r="O1042" s="111"/>
      <c r="P1042" s="338" t="s">
        <v>244</v>
      </c>
      <c r="Q1042" s="338"/>
      <c r="R1042" s="338"/>
      <c r="S1042" s="338"/>
      <c r="T1042" s="338"/>
      <c r="U1042" s="338"/>
      <c r="V1042" s="338"/>
      <c r="W1042" s="338"/>
      <c r="X1042" s="338"/>
      <c r="Y1042" s="348" t="s">
        <v>295</v>
      </c>
      <c r="Z1042" s="349"/>
      <c r="AA1042" s="349"/>
      <c r="AB1042" s="349"/>
      <c r="AC1042" s="279" t="s">
        <v>338</v>
      </c>
      <c r="AD1042" s="279"/>
      <c r="AE1042" s="279"/>
      <c r="AF1042" s="279"/>
      <c r="AG1042" s="279"/>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6"/>
      <c r="AE1043" s="326"/>
      <c r="AF1043" s="326"/>
      <c r="AG1043" s="326"/>
      <c r="AH1043" s="327"/>
      <c r="AI1043" s="328"/>
      <c r="AJ1043" s="328"/>
      <c r="AK1043" s="328"/>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6"/>
      <c r="AE1044" s="326"/>
      <c r="AF1044" s="326"/>
      <c r="AG1044" s="32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9"/>
      <c r="Q1045" s="320"/>
      <c r="R1045" s="320"/>
      <c r="S1045" s="320"/>
      <c r="T1045" s="320"/>
      <c r="U1045" s="320"/>
      <c r="V1045" s="320"/>
      <c r="W1045" s="320"/>
      <c r="X1045" s="320"/>
      <c r="Y1045" s="321"/>
      <c r="Z1045" s="322"/>
      <c r="AA1045" s="322"/>
      <c r="AB1045" s="323"/>
      <c r="AC1045" s="325"/>
      <c r="AD1045" s="326"/>
      <c r="AE1045" s="326"/>
      <c r="AF1045" s="326"/>
      <c r="AG1045" s="326"/>
      <c r="AH1045" s="422"/>
      <c r="AI1045" s="423"/>
      <c r="AJ1045" s="423"/>
      <c r="AK1045" s="423"/>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9"/>
      <c r="Q1046" s="320"/>
      <c r="R1046" s="320"/>
      <c r="S1046" s="320"/>
      <c r="T1046" s="320"/>
      <c r="U1046" s="320"/>
      <c r="V1046" s="320"/>
      <c r="W1046" s="320"/>
      <c r="X1046" s="320"/>
      <c r="Y1046" s="321"/>
      <c r="Z1046" s="322"/>
      <c r="AA1046" s="322"/>
      <c r="AB1046" s="323"/>
      <c r="AC1046" s="325"/>
      <c r="AD1046" s="326"/>
      <c r="AE1046" s="326"/>
      <c r="AF1046" s="326"/>
      <c r="AG1046" s="326"/>
      <c r="AH1046" s="422"/>
      <c r="AI1046" s="423"/>
      <c r="AJ1046" s="423"/>
      <c r="AK1046" s="423"/>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422"/>
      <c r="AI1047" s="423"/>
      <c r="AJ1047" s="423"/>
      <c r="AK1047" s="423"/>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422"/>
      <c r="AI1048" s="423"/>
      <c r="AJ1048" s="423"/>
      <c r="AK1048" s="423"/>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422"/>
      <c r="AI1049" s="423"/>
      <c r="AJ1049" s="423"/>
      <c r="AK1049" s="423"/>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422"/>
      <c r="AI1050" s="423"/>
      <c r="AJ1050" s="423"/>
      <c r="AK1050" s="423"/>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422"/>
      <c r="AI1051" s="423"/>
      <c r="AJ1051" s="423"/>
      <c r="AK1051" s="423"/>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422"/>
      <c r="AI1052" s="423"/>
      <c r="AJ1052" s="423"/>
      <c r="AK1052" s="423"/>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422"/>
      <c r="AI1053" s="423"/>
      <c r="AJ1053" s="423"/>
      <c r="AK1053" s="423"/>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422"/>
      <c r="AI1054" s="423"/>
      <c r="AJ1054" s="423"/>
      <c r="AK1054" s="423"/>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422"/>
      <c r="AI1055" s="423"/>
      <c r="AJ1055" s="423"/>
      <c r="AK1055" s="423"/>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422"/>
      <c r="AI1056" s="423"/>
      <c r="AJ1056" s="423"/>
      <c r="AK1056" s="423"/>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422"/>
      <c r="AI1057" s="423"/>
      <c r="AJ1057" s="423"/>
      <c r="AK1057" s="423"/>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422"/>
      <c r="AI1058" s="423"/>
      <c r="AJ1058" s="423"/>
      <c r="AK1058" s="423"/>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422"/>
      <c r="AI1059" s="423"/>
      <c r="AJ1059" s="423"/>
      <c r="AK1059" s="423"/>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422"/>
      <c r="AI1060" s="423"/>
      <c r="AJ1060" s="423"/>
      <c r="AK1060" s="423"/>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422"/>
      <c r="AI1061" s="423"/>
      <c r="AJ1061" s="423"/>
      <c r="AK1061" s="423"/>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422"/>
      <c r="AI1062" s="423"/>
      <c r="AJ1062" s="423"/>
      <c r="AK1062" s="423"/>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422"/>
      <c r="AI1063" s="423"/>
      <c r="AJ1063" s="423"/>
      <c r="AK1063" s="423"/>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422"/>
      <c r="AI1064" s="423"/>
      <c r="AJ1064" s="423"/>
      <c r="AK1064" s="423"/>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422"/>
      <c r="AI1065" s="423"/>
      <c r="AJ1065" s="423"/>
      <c r="AK1065" s="423"/>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422"/>
      <c r="AI1066" s="423"/>
      <c r="AJ1066" s="423"/>
      <c r="AK1066" s="423"/>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422"/>
      <c r="AI1067" s="423"/>
      <c r="AJ1067" s="423"/>
      <c r="AK1067" s="423"/>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422"/>
      <c r="AI1068" s="423"/>
      <c r="AJ1068" s="423"/>
      <c r="AK1068" s="423"/>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422"/>
      <c r="AI1069" s="423"/>
      <c r="AJ1069" s="423"/>
      <c r="AK1069" s="423"/>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422"/>
      <c r="AI1070" s="423"/>
      <c r="AJ1070" s="423"/>
      <c r="AK1070" s="423"/>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422"/>
      <c r="AI1071" s="423"/>
      <c r="AJ1071" s="423"/>
      <c r="AK1071" s="423"/>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422"/>
      <c r="AI1072" s="423"/>
      <c r="AJ1072" s="423"/>
      <c r="AK1072" s="423"/>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9" t="s">
        <v>297</v>
      </c>
      <c r="K1075" s="111"/>
      <c r="L1075" s="111"/>
      <c r="M1075" s="111"/>
      <c r="N1075" s="111"/>
      <c r="O1075" s="111"/>
      <c r="P1075" s="338" t="s">
        <v>244</v>
      </c>
      <c r="Q1075" s="338"/>
      <c r="R1075" s="338"/>
      <c r="S1075" s="338"/>
      <c r="T1075" s="338"/>
      <c r="U1075" s="338"/>
      <c r="V1075" s="338"/>
      <c r="W1075" s="338"/>
      <c r="X1075" s="338"/>
      <c r="Y1075" s="348" t="s">
        <v>295</v>
      </c>
      <c r="Z1075" s="349"/>
      <c r="AA1075" s="349"/>
      <c r="AB1075" s="349"/>
      <c r="AC1075" s="279" t="s">
        <v>338</v>
      </c>
      <c r="AD1075" s="279"/>
      <c r="AE1075" s="279"/>
      <c r="AF1075" s="279"/>
      <c r="AG1075" s="279"/>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6"/>
      <c r="AE1076" s="326"/>
      <c r="AF1076" s="326"/>
      <c r="AG1076" s="326"/>
      <c r="AH1076" s="327"/>
      <c r="AI1076" s="328"/>
      <c r="AJ1076" s="328"/>
      <c r="AK1076" s="328"/>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9"/>
      <c r="Q1078" s="320"/>
      <c r="R1078" s="320"/>
      <c r="S1078" s="320"/>
      <c r="T1078" s="320"/>
      <c r="U1078" s="320"/>
      <c r="V1078" s="320"/>
      <c r="W1078" s="320"/>
      <c r="X1078" s="320"/>
      <c r="Y1078" s="321"/>
      <c r="Z1078" s="322"/>
      <c r="AA1078" s="322"/>
      <c r="AB1078" s="323"/>
      <c r="AC1078" s="325"/>
      <c r="AD1078" s="326"/>
      <c r="AE1078" s="326"/>
      <c r="AF1078" s="326"/>
      <c r="AG1078" s="326"/>
      <c r="AH1078" s="422"/>
      <c r="AI1078" s="423"/>
      <c r="AJ1078" s="423"/>
      <c r="AK1078" s="423"/>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9"/>
      <c r="Q1079" s="320"/>
      <c r="R1079" s="320"/>
      <c r="S1079" s="320"/>
      <c r="T1079" s="320"/>
      <c r="U1079" s="320"/>
      <c r="V1079" s="320"/>
      <c r="W1079" s="320"/>
      <c r="X1079" s="320"/>
      <c r="Y1079" s="321"/>
      <c r="Z1079" s="322"/>
      <c r="AA1079" s="322"/>
      <c r="AB1079" s="323"/>
      <c r="AC1079" s="325"/>
      <c r="AD1079" s="326"/>
      <c r="AE1079" s="326"/>
      <c r="AF1079" s="326"/>
      <c r="AG1079" s="326"/>
      <c r="AH1079" s="422"/>
      <c r="AI1079" s="423"/>
      <c r="AJ1079" s="423"/>
      <c r="AK1079" s="423"/>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422"/>
      <c r="AI1080" s="423"/>
      <c r="AJ1080" s="423"/>
      <c r="AK1080" s="423"/>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422"/>
      <c r="AI1081" s="423"/>
      <c r="AJ1081" s="423"/>
      <c r="AK1081" s="423"/>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422"/>
      <c r="AI1082" s="423"/>
      <c r="AJ1082" s="423"/>
      <c r="AK1082" s="423"/>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422"/>
      <c r="AI1083" s="423"/>
      <c r="AJ1083" s="423"/>
      <c r="AK1083" s="423"/>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422"/>
      <c r="AI1084" s="423"/>
      <c r="AJ1084" s="423"/>
      <c r="AK1084" s="423"/>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422"/>
      <c r="AI1085" s="423"/>
      <c r="AJ1085" s="423"/>
      <c r="AK1085" s="423"/>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422"/>
      <c r="AI1086" s="423"/>
      <c r="AJ1086" s="423"/>
      <c r="AK1086" s="423"/>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422"/>
      <c r="AI1087" s="423"/>
      <c r="AJ1087" s="423"/>
      <c r="AK1087" s="423"/>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422"/>
      <c r="AI1088" s="423"/>
      <c r="AJ1088" s="423"/>
      <c r="AK1088" s="423"/>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422"/>
      <c r="AI1089" s="423"/>
      <c r="AJ1089" s="423"/>
      <c r="AK1089" s="423"/>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422"/>
      <c r="AI1090" s="423"/>
      <c r="AJ1090" s="423"/>
      <c r="AK1090" s="423"/>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422"/>
      <c r="AI1091" s="423"/>
      <c r="AJ1091" s="423"/>
      <c r="AK1091" s="423"/>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422"/>
      <c r="AI1092" s="423"/>
      <c r="AJ1092" s="423"/>
      <c r="AK1092" s="423"/>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422"/>
      <c r="AI1093" s="423"/>
      <c r="AJ1093" s="423"/>
      <c r="AK1093" s="423"/>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422"/>
      <c r="AI1094" s="423"/>
      <c r="AJ1094" s="423"/>
      <c r="AK1094" s="423"/>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422"/>
      <c r="AI1095" s="423"/>
      <c r="AJ1095" s="423"/>
      <c r="AK1095" s="423"/>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422"/>
      <c r="AI1096" s="423"/>
      <c r="AJ1096" s="423"/>
      <c r="AK1096" s="423"/>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422"/>
      <c r="AI1097" s="423"/>
      <c r="AJ1097" s="423"/>
      <c r="AK1097" s="423"/>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422"/>
      <c r="AI1098" s="423"/>
      <c r="AJ1098" s="423"/>
      <c r="AK1098" s="423"/>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422"/>
      <c r="AI1099" s="423"/>
      <c r="AJ1099" s="423"/>
      <c r="AK1099" s="423"/>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422"/>
      <c r="AI1100" s="423"/>
      <c r="AJ1100" s="423"/>
      <c r="AK1100" s="423"/>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422"/>
      <c r="AI1101" s="423"/>
      <c r="AJ1101" s="423"/>
      <c r="AK1101" s="423"/>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422"/>
      <c r="AI1102" s="423"/>
      <c r="AJ1102" s="423"/>
      <c r="AK1102" s="423"/>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422"/>
      <c r="AI1103" s="423"/>
      <c r="AJ1103" s="423"/>
      <c r="AK1103" s="423"/>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422"/>
      <c r="AI1104" s="423"/>
      <c r="AJ1104" s="423"/>
      <c r="AK1104" s="423"/>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422"/>
      <c r="AI1105" s="423"/>
      <c r="AJ1105" s="423"/>
      <c r="AK1105" s="423"/>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5"/>
      <c r="B1109" s="405"/>
      <c r="C1109" s="279" t="s">
        <v>263</v>
      </c>
      <c r="D1109" s="885"/>
      <c r="E1109" s="279" t="s">
        <v>262</v>
      </c>
      <c r="F1109" s="885"/>
      <c r="G1109" s="885"/>
      <c r="H1109" s="885"/>
      <c r="I1109" s="885"/>
      <c r="J1109" s="279" t="s">
        <v>297</v>
      </c>
      <c r="K1109" s="279"/>
      <c r="L1109" s="279"/>
      <c r="M1109" s="279"/>
      <c r="N1109" s="279"/>
      <c r="O1109" s="279"/>
      <c r="P1109" s="348" t="s">
        <v>27</v>
      </c>
      <c r="Q1109" s="348"/>
      <c r="R1109" s="348"/>
      <c r="S1109" s="348"/>
      <c r="T1109" s="348"/>
      <c r="U1109" s="348"/>
      <c r="V1109" s="348"/>
      <c r="W1109" s="348"/>
      <c r="X1109" s="348"/>
      <c r="Y1109" s="279" t="s">
        <v>299</v>
      </c>
      <c r="Z1109" s="885"/>
      <c r="AA1109" s="885"/>
      <c r="AB1109" s="885"/>
      <c r="AC1109" s="279" t="s">
        <v>245</v>
      </c>
      <c r="AD1109" s="279"/>
      <c r="AE1109" s="279"/>
      <c r="AF1109" s="279"/>
      <c r="AG1109" s="279"/>
      <c r="AH1109" s="348" t="s">
        <v>258</v>
      </c>
      <c r="AI1109" s="349"/>
      <c r="AJ1109" s="349"/>
      <c r="AK1109" s="349"/>
      <c r="AL1109" s="349" t="s">
        <v>21</v>
      </c>
      <c r="AM1109" s="349"/>
      <c r="AN1109" s="349"/>
      <c r="AO1109" s="888"/>
      <c r="AP1109" s="426" t="s">
        <v>330</v>
      </c>
      <c r="AQ1109" s="426"/>
      <c r="AR1109" s="426"/>
      <c r="AS1109" s="426"/>
      <c r="AT1109" s="426"/>
      <c r="AU1109" s="426"/>
      <c r="AV1109" s="426"/>
      <c r="AW1109" s="426"/>
      <c r="AX1109" s="426"/>
    </row>
    <row r="1110" spans="1:51" ht="30" hidden="1" customHeight="1" x14ac:dyDescent="0.15">
      <c r="A1110" s="405">
        <v>1</v>
      </c>
      <c r="B1110" s="405">
        <v>1</v>
      </c>
      <c r="C1110" s="887"/>
      <c r="D1110" s="887"/>
      <c r="E1110" s="886"/>
      <c r="F1110" s="886"/>
      <c r="G1110" s="886"/>
      <c r="H1110" s="886"/>
      <c r="I1110" s="886"/>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6"/>
      <c r="AE1110" s="326"/>
      <c r="AF1110" s="326"/>
      <c r="AG1110" s="326"/>
      <c r="AH1110" s="422"/>
      <c r="AI1110" s="423"/>
      <c r="AJ1110" s="423"/>
      <c r="AK1110" s="423"/>
      <c r="AL1110" s="329"/>
      <c r="AM1110" s="330"/>
      <c r="AN1110" s="330"/>
      <c r="AO1110" s="331"/>
      <c r="AP1110" s="324"/>
      <c r="AQ1110" s="324"/>
      <c r="AR1110" s="324"/>
      <c r="AS1110" s="324"/>
      <c r="AT1110" s="324"/>
      <c r="AU1110" s="324"/>
      <c r="AV1110" s="324"/>
      <c r="AW1110" s="324"/>
      <c r="AX1110" s="324"/>
    </row>
    <row r="1111" spans="1:51" ht="30" hidden="1" customHeight="1" x14ac:dyDescent="0.15">
      <c r="A1111" s="405">
        <v>2</v>
      </c>
      <c r="B1111" s="405">
        <v>1</v>
      </c>
      <c r="C1111" s="887"/>
      <c r="D1111" s="887"/>
      <c r="E1111" s="886"/>
      <c r="F1111" s="886"/>
      <c r="G1111" s="886"/>
      <c r="H1111" s="886"/>
      <c r="I1111" s="886"/>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6"/>
      <c r="AE1111" s="326"/>
      <c r="AF1111" s="326"/>
      <c r="AG1111" s="326"/>
      <c r="AH1111" s="422"/>
      <c r="AI1111" s="423"/>
      <c r="AJ1111" s="423"/>
      <c r="AK1111" s="423"/>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5">
        <v>3</v>
      </c>
      <c r="B1112" s="405">
        <v>1</v>
      </c>
      <c r="C1112" s="887"/>
      <c r="D1112" s="887"/>
      <c r="E1112" s="886"/>
      <c r="F1112" s="886"/>
      <c r="G1112" s="886"/>
      <c r="H1112" s="886"/>
      <c r="I1112" s="886"/>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6"/>
      <c r="AE1112" s="326"/>
      <c r="AF1112" s="326"/>
      <c r="AG1112" s="326"/>
      <c r="AH1112" s="422"/>
      <c r="AI1112" s="423"/>
      <c r="AJ1112" s="423"/>
      <c r="AK1112" s="423"/>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5">
        <v>4</v>
      </c>
      <c r="B1113" s="405">
        <v>1</v>
      </c>
      <c r="C1113" s="887"/>
      <c r="D1113" s="887"/>
      <c r="E1113" s="886"/>
      <c r="F1113" s="886"/>
      <c r="G1113" s="886"/>
      <c r="H1113" s="886"/>
      <c r="I1113" s="886"/>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6"/>
      <c r="AE1113" s="326"/>
      <c r="AF1113" s="326"/>
      <c r="AG1113" s="326"/>
      <c r="AH1113" s="422"/>
      <c r="AI1113" s="423"/>
      <c r="AJ1113" s="423"/>
      <c r="AK1113" s="423"/>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5">
        <v>5</v>
      </c>
      <c r="B1114" s="405">
        <v>1</v>
      </c>
      <c r="C1114" s="887"/>
      <c r="D1114" s="887"/>
      <c r="E1114" s="886"/>
      <c r="F1114" s="886"/>
      <c r="G1114" s="886"/>
      <c r="H1114" s="886"/>
      <c r="I1114" s="886"/>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6"/>
      <c r="AE1114" s="326"/>
      <c r="AF1114" s="326"/>
      <c r="AG1114" s="326"/>
      <c r="AH1114" s="422"/>
      <c r="AI1114" s="423"/>
      <c r="AJ1114" s="423"/>
      <c r="AK1114" s="423"/>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5">
        <v>6</v>
      </c>
      <c r="B1115" s="405">
        <v>1</v>
      </c>
      <c r="C1115" s="887"/>
      <c r="D1115" s="887"/>
      <c r="E1115" s="886"/>
      <c r="F1115" s="886"/>
      <c r="G1115" s="886"/>
      <c r="H1115" s="886"/>
      <c r="I1115" s="886"/>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6"/>
      <c r="AE1115" s="326"/>
      <c r="AF1115" s="326"/>
      <c r="AG1115" s="326"/>
      <c r="AH1115" s="422"/>
      <c r="AI1115" s="423"/>
      <c r="AJ1115" s="423"/>
      <c r="AK1115" s="423"/>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5">
        <v>7</v>
      </c>
      <c r="B1116" s="405">
        <v>1</v>
      </c>
      <c r="C1116" s="887"/>
      <c r="D1116" s="887"/>
      <c r="E1116" s="886"/>
      <c r="F1116" s="886"/>
      <c r="G1116" s="886"/>
      <c r="H1116" s="886"/>
      <c r="I1116" s="886"/>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6"/>
      <c r="AE1116" s="326"/>
      <c r="AF1116" s="326"/>
      <c r="AG1116" s="326"/>
      <c r="AH1116" s="422"/>
      <c r="AI1116" s="423"/>
      <c r="AJ1116" s="423"/>
      <c r="AK1116" s="423"/>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5">
        <v>8</v>
      </c>
      <c r="B1117" s="405">
        <v>1</v>
      </c>
      <c r="C1117" s="887"/>
      <c r="D1117" s="887"/>
      <c r="E1117" s="886"/>
      <c r="F1117" s="886"/>
      <c r="G1117" s="886"/>
      <c r="H1117" s="886"/>
      <c r="I1117" s="886"/>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6"/>
      <c r="AE1117" s="326"/>
      <c r="AF1117" s="326"/>
      <c r="AG1117" s="326"/>
      <c r="AH1117" s="422"/>
      <c r="AI1117" s="423"/>
      <c r="AJ1117" s="423"/>
      <c r="AK1117" s="423"/>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5">
        <v>9</v>
      </c>
      <c r="B1118" s="405">
        <v>1</v>
      </c>
      <c r="C1118" s="887"/>
      <c r="D1118" s="887"/>
      <c r="E1118" s="886"/>
      <c r="F1118" s="886"/>
      <c r="G1118" s="886"/>
      <c r="H1118" s="886"/>
      <c r="I1118" s="886"/>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6"/>
      <c r="AE1118" s="326"/>
      <c r="AF1118" s="326"/>
      <c r="AG1118" s="326"/>
      <c r="AH1118" s="422"/>
      <c r="AI1118" s="423"/>
      <c r="AJ1118" s="423"/>
      <c r="AK1118" s="423"/>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5">
        <v>10</v>
      </c>
      <c r="B1119" s="405">
        <v>1</v>
      </c>
      <c r="C1119" s="887"/>
      <c r="D1119" s="887"/>
      <c r="E1119" s="886"/>
      <c r="F1119" s="886"/>
      <c r="G1119" s="886"/>
      <c r="H1119" s="886"/>
      <c r="I1119" s="886"/>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6"/>
      <c r="AE1119" s="326"/>
      <c r="AF1119" s="326"/>
      <c r="AG1119" s="326"/>
      <c r="AH1119" s="422"/>
      <c r="AI1119" s="423"/>
      <c r="AJ1119" s="423"/>
      <c r="AK1119" s="423"/>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5">
        <v>11</v>
      </c>
      <c r="B1120" s="405">
        <v>1</v>
      </c>
      <c r="C1120" s="887"/>
      <c r="D1120" s="887"/>
      <c r="E1120" s="886"/>
      <c r="F1120" s="886"/>
      <c r="G1120" s="886"/>
      <c r="H1120" s="886"/>
      <c r="I1120" s="886"/>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422"/>
      <c r="AI1120" s="423"/>
      <c r="AJ1120" s="423"/>
      <c r="AK1120" s="423"/>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87"/>
      <c r="D1121" s="887"/>
      <c r="E1121" s="886"/>
      <c r="F1121" s="886"/>
      <c r="G1121" s="886"/>
      <c r="H1121" s="886"/>
      <c r="I1121" s="886"/>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422"/>
      <c r="AI1121" s="423"/>
      <c r="AJ1121" s="423"/>
      <c r="AK1121" s="423"/>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87"/>
      <c r="D1122" s="887"/>
      <c r="E1122" s="886"/>
      <c r="F1122" s="886"/>
      <c r="G1122" s="886"/>
      <c r="H1122" s="886"/>
      <c r="I1122" s="886"/>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422"/>
      <c r="AI1122" s="423"/>
      <c r="AJ1122" s="423"/>
      <c r="AK1122" s="423"/>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87"/>
      <c r="D1123" s="887"/>
      <c r="E1123" s="886"/>
      <c r="F1123" s="886"/>
      <c r="G1123" s="886"/>
      <c r="H1123" s="886"/>
      <c r="I1123" s="886"/>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422"/>
      <c r="AI1123" s="423"/>
      <c r="AJ1123" s="423"/>
      <c r="AK1123" s="423"/>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87"/>
      <c r="D1124" s="887"/>
      <c r="E1124" s="886"/>
      <c r="F1124" s="886"/>
      <c r="G1124" s="886"/>
      <c r="H1124" s="886"/>
      <c r="I1124" s="886"/>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422"/>
      <c r="AI1124" s="423"/>
      <c r="AJ1124" s="423"/>
      <c r="AK1124" s="423"/>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87"/>
      <c r="D1125" s="887"/>
      <c r="E1125" s="886"/>
      <c r="F1125" s="886"/>
      <c r="G1125" s="886"/>
      <c r="H1125" s="886"/>
      <c r="I1125" s="886"/>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422"/>
      <c r="AI1125" s="423"/>
      <c r="AJ1125" s="423"/>
      <c r="AK1125" s="423"/>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87"/>
      <c r="D1126" s="887"/>
      <c r="E1126" s="886"/>
      <c r="F1126" s="886"/>
      <c r="G1126" s="886"/>
      <c r="H1126" s="886"/>
      <c r="I1126" s="886"/>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422"/>
      <c r="AI1126" s="423"/>
      <c r="AJ1126" s="423"/>
      <c r="AK1126" s="423"/>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87"/>
      <c r="D1127" s="887"/>
      <c r="E1127" s="264"/>
      <c r="F1127" s="886"/>
      <c r="G1127" s="886"/>
      <c r="H1127" s="886"/>
      <c r="I1127" s="886"/>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422"/>
      <c r="AI1127" s="423"/>
      <c r="AJ1127" s="423"/>
      <c r="AK1127" s="423"/>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87"/>
      <c r="D1128" s="887"/>
      <c r="E1128" s="886"/>
      <c r="F1128" s="886"/>
      <c r="G1128" s="886"/>
      <c r="H1128" s="886"/>
      <c r="I1128" s="886"/>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422"/>
      <c r="AI1128" s="423"/>
      <c r="AJ1128" s="423"/>
      <c r="AK1128" s="423"/>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87"/>
      <c r="D1129" s="887"/>
      <c r="E1129" s="886"/>
      <c r="F1129" s="886"/>
      <c r="G1129" s="886"/>
      <c r="H1129" s="886"/>
      <c r="I1129" s="886"/>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422"/>
      <c r="AI1129" s="423"/>
      <c r="AJ1129" s="423"/>
      <c r="AK1129" s="423"/>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87"/>
      <c r="D1130" s="887"/>
      <c r="E1130" s="886"/>
      <c r="F1130" s="886"/>
      <c r="G1130" s="886"/>
      <c r="H1130" s="886"/>
      <c r="I1130" s="886"/>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422"/>
      <c r="AI1130" s="423"/>
      <c r="AJ1130" s="423"/>
      <c r="AK1130" s="423"/>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87"/>
      <c r="D1131" s="887"/>
      <c r="E1131" s="886"/>
      <c r="F1131" s="886"/>
      <c r="G1131" s="886"/>
      <c r="H1131" s="886"/>
      <c r="I1131" s="886"/>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422"/>
      <c r="AI1131" s="423"/>
      <c r="AJ1131" s="423"/>
      <c r="AK1131" s="423"/>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87"/>
      <c r="D1132" s="887"/>
      <c r="E1132" s="886"/>
      <c r="F1132" s="886"/>
      <c r="G1132" s="886"/>
      <c r="H1132" s="886"/>
      <c r="I1132" s="886"/>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422"/>
      <c r="AI1132" s="423"/>
      <c r="AJ1132" s="423"/>
      <c r="AK1132" s="423"/>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87"/>
      <c r="D1133" s="887"/>
      <c r="E1133" s="886"/>
      <c r="F1133" s="886"/>
      <c r="G1133" s="886"/>
      <c r="H1133" s="886"/>
      <c r="I1133" s="886"/>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422"/>
      <c r="AI1133" s="423"/>
      <c r="AJ1133" s="423"/>
      <c r="AK1133" s="423"/>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87"/>
      <c r="D1134" s="887"/>
      <c r="E1134" s="886"/>
      <c r="F1134" s="886"/>
      <c r="G1134" s="886"/>
      <c r="H1134" s="886"/>
      <c r="I1134" s="886"/>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422"/>
      <c r="AI1134" s="423"/>
      <c r="AJ1134" s="423"/>
      <c r="AK1134" s="423"/>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87"/>
      <c r="D1135" s="887"/>
      <c r="E1135" s="886"/>
      <c r="F1135" s="886"/>
      <c r="G1135" s="886"/>
      <c r="H1135" s="886"/>
      <c r="I1135" s="886"/>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422"/>
      <c r="AI1135" s="423"/>
      <c r="AJ1135" s="423"/>
      <c r="AK1135" s="423"/>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87"/>
      <c r="D1136" s="887"/>
      <c r="E1136" s="886"/>
      <c r="F1136" s="886"/>
      <c r="G1136" s="886"/>
      <c r="H1136" s="886"/>
      <c r="I1136" s="886"/>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422"/>
      <c r="AI1136" s="423"/>
      <c r="AJ1136" s="423"/>
      <c r="AK1136" s="423"/>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87"/>
      <c r="D1137" s="887"/>
      <c r="E1137" s="886"/>
      <c r="F1137" s="886"/>
      <c r="G1137" s="886"/>
      <c r="H1137" s="886"/>
      <c r="I1137" s="886"/>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422"/>
      <c r="AI1137" s="423"/>
      <c r="AJ1137" s="423"/>
      <c r="AK1137" s="423"/>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87"/>
      <c r="D1138" s="887"/>
      <c r="E1138" s="886"/>
      <c r="F1138" s="886"/>
      <c r="G1138" s="886"/>
      <c r="H1138" s="886"/>
      <c r="I1138" s="886"/>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422"/>
      <c r="AI1138" s="423"/>
      <c r="AJ1138" s="423"/>
      <c r="AK1138" s="423"/>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87"/>
      <c r="D1139" s="887"/>
      <c r="E1139" s="886"/>
      <c r="F1139" s="886"/>
      <c r="G1139" s="886"/>
      <c r="H1139" s="886"/>
      <c r="I1139" s="886"/>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422"/>
      <c r="AI1139" s="423"/>
      <c r="AJ1139" s="423"/>
      <c r="AK1139" s="423"/>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5" priority="14011">
      <formula>IF(RIGHT(TEXT(P14,"0.#"),1)=".",FALSE,TRUE)</formula>
    </cfRule>
    <cfRule type="expression" dxfId="2744" priority="14012">
      <formula>IF(RIGHT(TEXT(P14,"0.#"),1)=".",TRUE,FALSE)</formula>
    </cfRule>
  </conditionalFormatting>
  <conditionalFormatting sqref="AE32">
    <cfRule type="expression" dxfId="2743" priority="14001">
      <formula>IF(RIGHT(TEXT(AE32,"0.#"),1)=".",FALSE,TRUE)</formula>
    </cfRule>
    <cfRule type="expression" dxfId="2742" priority="14002">
      <formula>IF(RIGHT(TEXT(AE32,"0.#"),1)=".",TRUE,FALSE)</formula>
    </cfRule>
  </conditionalFormatting>
  <conditionalFormatting sqref="P18:AX18">
    <cfRule type="expression" dxfId="2741" priority="13887">
      <formula>IF(RIGHT(TEXT(P18,"0.#"),1)=".",FALSE,TRUE)</formula>
    </cfRule>
    <cfRule type="expression" dxfId="2740" priority="13888">
      <formula>IF(RIGHT(TEXT(P18,"0.#"),1)=".",TRUE,FALSE)</formula>
    </cfRule>
  </conditionalFormatting>
  <conditionalFormatting sqref="Y790">
    <cfRule type="expression" dxfId="2739" priority="13883">
      <formula>IF(RIGHT(TEXT(Y790,"0.#"),1)=".",FALSE,TRUE)</formula>
    </cfRule>
    <cfRule type="expression" dxfId="2738" priority="13884">
      <formula>IF(RIGHT(TEXT(Y790,"0.#"),1)=".",TRUE,FALSE)</formula>
    </cfRule>
  </conditionalFormatting>
  <conditionalFormatting sqref="Y799">
    <cfRule type="expression" dxfId="2737" priority="13879">
      <formula>IF(RIGHT(TEXT(Y799,"0.#"),1)=".",FALSE,TRUE)</formula>
    </cfRule>
    <cfRule type="expression" dxfId="2736" priority="13880">
      <formula>IF(RIGHT(TEXT(Y799,"0.#"),1)=".",TRUE,FALSE)</formula>
    </cfRule>
  </conditionalFormatting>
  <conditionalFormatting sqref="Y830:Y837 Y828 Y817:Y824 Y815 Y804:Y811 Y802">
    <cfRule type="expression" dxfId="2735" priority="13661">
      <formula>IF(RIGHT(TEXT(Y802,"0.#"),1)=".",FALSE,TRUE)</formula>
    </cfRule>
    <cfRule type="expression" dxfId="2734" priority="13662">
      <formula>IF(RIGHT(TEXT(Y802,"0.#"),1)=".",TRUE,FALSE)</formula>
    </cfRule>
  </conditionalFormatting>
  <conditionalFormatting sqref="P16:AQ17 P15:AX15 P13:AX13">
    <cfRule type="expression" dxfId="2733" priority="13709">
      <formula>IF(RIGHT(TEXT(P13,"0.#"),1)=".",FALSE,TRUE)</formula>
    </cfRule>
    <cfRule type="expression" dxfId="2732" priority="13710">
      <formula>IF(RIGHT(TEXT(P13,"0.#"),1)=".",TRUE,FALSE)</formula>
    </cfRule>
  </conditionalFormatting>
  <conditionalFormatting sqref="P19:AJ19">
    <cfRule type="expression" dxfId="2731" priority="13707">
      <formula>IF(RIGHT(TEXT(P19,"0.#"),1)=".",FALSE,TRUE)</formula>
    </cfRule>
    <cfRule type="expression" dxfId="2730" priority="13708">
      <formula>IF(RIGHT(TEXT(P19,"0.#"),1)=".",TRUE,FALSE)</formula>
    </cfRule>
  </conditionalFormatting>
  <conditionalFormatting sqref="AE101 AQ101">
    <cfRule type="expression" dxfId="2729" priority="13699">
      <formula>IF(RIGHT(TEXT(AE101,"0.#"),1)=".",FALSE,TRUE)</formula>
    </cfRule>
    <cfRule type="expression" dxfId="2728" priority="13700">
      <formula>IF(RIGHT(TEXT(AE101,"0.#"),1)=".",TRUE,FALSE)</formula>
    </cfRule>
  </conditionalFormatting>
  <conditionalFormatting sqref="Y791:Y798 Y789">
    <cfRule type="expression" dxfId="2727" priority="13685">
      <formula>IF(RIGHT(TEXT(Y789,"0.#"),1)=".",FALSE,TRUE)</formula>
    </cfRule>
    <cfRule type="expression" dxfId="2726" priority="13686">
      <formula>IF(RIGHT(TEXT(Y789,"0.#"),1)=".",TRUE,FALSE)</formula>
    </cfRule>
  </conditionalFormatting>
  <conditionalFormatting sqref="AU790">
    <cfRule type="expression" dxfId="2725" priority="13683">
      <formula>IF(RIGHT(TEXT(AU790,"0.#"),1)=".",FALSE,TRUE)</formula>
    </cfRule>
    <cfRule type="expression" dxfId="2724" priority="13684">
      <formula>IF(RIGHT(TEXT(AU790,"0.#"),1)=".",TRUE,FALSE)</formula>
    </cfRule>
  </conditionalFormatting>
  <conditionalFormatting sqref="AU799">
    <cfRule type="expression" dxfId="2723" priority="13681">
      <formula>IF(RIGHT(TEXT(AU799,"0.#"),1)=".",FALSE,TRUE)</formula>
    </cfRule>
    <cfRule type="expression" dxfId="2722" priority="13682">
      <formula>IF(RIGHT(TEXT(AU799,"0.#"),1)=".",TRUE,FALSE)</formula>
    </cfRule>
  </conditionalFormatting>
  <conditionalFormatting sqref="AU791:AU798 AU789">
    <cfRule type="expression" dxfId="2721" priority="13679">
      <formula>IF(RIGHT(TEXT(AU789,"0.#"),1)=".",FALSE,TRUE)</formula>
    </cfRule>
    <cfRule type="expression" dxfId="2720" priority="13680">
      <formula>IF(RIGHT(TEXT(AU789,"0.#"),1)=".",TRUE,FALSE)</formula>
    </cfRule>
  </conditionalFormatting>
  <conditionalFormatting sqref="Y829 Y816 Y803">
    <cfRule type="expression" dxfId="2719" priority="13665">
      <formula>IF(RIGHT(TEXT(Y803,"0.#"),1)=".",FALSE,TRUE)</formula>
    </cfRule>
    <cfRule type="expression" dxfId="2718" priority="13666">
      <formula>IF(RIGHT(TEXT(Y803,"0.#"),1)=".",TRUE,FALSE)</formula>
    </cfRule>
  </conditionalFormatting>
  <conditionalFormatting sqref="Y838 Y825 Y812">
    <cfRule type="expression" dxfId="2717" priority="13663">
      <formula>IF(RIGHT(TEXT(Y812,"0.#"),1)=".",FALSE,TRUE)</formula>
    </cfRule>
    <cfRule type="expression" dxfId="2716" priority="13664">
      <formula>IF(RIGHT(TEXT(Y812,"0.#"),1)=".",TRUE,FALSE)</formula>
    </cfRule>
  </conditionalFormatting>
  <conditionalFormatting sqref="AU829 AU816 AU803">
    <cfRule type="expression" dxfId="2715" priority="13659">
      <formula>IF(RIGHT(TEXT(AU803,"0.#"),1)=".",FALSE,TRUE)</formula>
    </cfRule>
    <cfRule type="expression" dxfId="2714" priority="13660">
      <formula>IF(RIGHT(TEXT(AU803,"0.#"),1)=".",TRUE,FALSE)</formula>
    </cfRule>
  </conditionalFormatting>
  <conditionalFormatting sqref="AU838 AU825 AU812">
    <cfRule type="expression" dxfId="2713" priority="13657">
      <formula>IF(RIGHT(TEXT(AU812,"0.#"),1)=".",FALSE,TRUE)</formula>
    </cfRule>
    <cfRule type="expression" dxfId="2712" priority="13658">
      <formula>IF(RIGHT(TEXT(AU812,"0.#"),1)=".",TRUE,FALSE)</formula>
    </cfRule>
  </conditionalFormatting>
  <conditionalFormatting sqref="AU830:AU837 AU828 AU817:AU824 AU815 AU804:AU811 AU802">
    <cfRule type="expression" dxfId="2711" priority="13655">
      <formula>IF(RIGHT(TEXT(AU802,"0.#"),1)=".",FALSE,TRUE)</formula>
    </cfRule>
    <cfRule type="expression" dxfId="2710" priority="13656">
      <formula>IF(RIGHT(TEXT(AU802,"0.#"),1)=".",TRUE,FALSE)</formula>
    </cfRule>
  </conditionalFormatting>
  <conditionalFormatting sqref="AM87">
    <cfRule type="expression" dxfId="2709" priority="13309">
      <formula>IF(RIGHT(TEXT(AM87,"0.#"),1)=".",FALSE,TRUE)</formula>
    </cfRule>
    <cfRule type="expression" dxfId="2708" priority="13310">
      <formula>IF(RIGHT(TEXT(AM87,"0.#"),1)=".",TRUE,FALSE)</formula>
    </cfRule>
  </conditionalFormatting>
  <conditionalFormatting sqref="AE55">
    <cfRule type="expression" dxfId="2707" priority="13377">
      <formula>IF(RIGHT(TEXT(AE55,"0.#"),1)=".",FALSE,TRUE)</formula>
    </cfRule>
    <cfRule type="expression" dxfId="2706" priority="13378">
      <formula>IF(RIGHT(TEXT(AE55,"0.#"),1)=".",TRUE,FALSE)</formula>
    </cfRule>
  </conditionalFormatting>
  <conditionalFormatting sqref="AI55">
    <cfRule type="expression" dxfId="2705" priority="13375">
      <formula>IF(RIGHT(TEXT(AI55,"0.#"),1)=".",FALSE,TRUE)</formula>
    </cfRule>
    <cfRule type="expression" dxfId="2704" priority="13376">
      <formula>IF(RIGHT(TEXT(AI55,"0.#"),1)=".",TRUE,FALSE)</formula>
    </cfRule>
  </conditionalFormatting>
  <conditionalFormatting sqref="AM34">
    <cfRule type="expression" dxfId="2703" priority="13455">
      <formula>IF(RIGHT(TEXT(AM34,"0.#"),1)=".",FALSE,TRUE)</formula>
    </cfRule>
    <cfRule type="expression" dxfId="2702" priority="13456">
      <formula>IF(RIGHT(TEXT(AM34,"0.#"),1)=".",TRUE,FALSE)</formula>
    </cfRule>
  </conditionalFormatting>
  <conditionalFormatting sqref="AE33">
    <cfRule type="expression" dxfId="2701" priority="13469">
      <formula>IF(RIGHT(TEXT(AE33,"0.#"),1)=".",FALSE,TRUE)</formula>
    </cfRule>
    <cfRule type="expression" dxfId="2700" priority="13470">
      <formula>IF(RIGHT(TEXT(AE33,"0.#"),1)=".",TRUE,FALSE)</formula>
    </cfRule>
  </conditionalFormatting>
  <conditionalFormatting sqref="AE34">
    <cfRule type="expression" dxfId="2699" priority="13467">
      <formula>IF(RIGHT(TEXT(AE34,"0.#"),1)=".",FALSE,TRUE)</formula>
    </cfRule>
    <cfRule type="expression" dxfId="2698" priority="13468">
      <formula>IF(RIGHT(TEXT(AE34,"0.#"),1)=".",TRUE,FALSE)</formula>
    </cfRule>
  </conditionalFormatting>
  <conditionalFormatting sqref="AI34">
    <cfRule type="expression" dxfId="2697" priority="13465">
      <formula>IF(RIGHT(TEXT(AI34,"0.#"),1)=".",FALSE,TRUE)</formula>
    </cfRule>
    <cfRule type="expression" dxfId="2696" priority="13466">
      <formula>IF(RIGHT(TEXT(AI34,"0.#"),1)=".",TRUE,FALSE)</formula>
    </cfRule>
  </conditionalFormatting>
  <conditionalFormatting sqref="AI33">
    <cfRule type="expression" dxfId="2695" priority="13463">
      <formula>IF(RIGHT(TEXT(AI33,"0.#"),1)=".",FALSE,TRUE)</formula>
    </cfRule>
    <cfRule type="expression" dxfId="2694" priority="13464">
      <formula>IF(RIGHT(TEXT(AI33,"0.#"),1)=".",TRUE,FALSE)</formula>
    </cfRule>
  </conditionalFormatting>
  <conditionalFormatting sqref="AI32">
    <cfRule type="expression" dxfId="2693" priority="13461">
      <formula>IF(RIGHT(TEXT(AI32,"0.#"),1)=".",FALSE,TRUE)</formula>
    </cfRule>
    <cfRule type="expression" dxfId="2692" priority="13462">
      <formula>IF(RIGHT(TEXT(AI32,"0.#"),1)=".",TRUE,FALSE)</formula>
    </cfRule>
  </conditionalFormatting>
  <conditionalFormatting sqref="AM32">
    <cfRule type="expression" dxfId="2691" priority="13459">
      <formula>IF(RIGHT(TEXT(AM32,"0.#"),1)=".",FALSE,TRUE)</formula>
    </cfRule>
    <cfRule type="expression" dxfId="2690" priority="13460">
      <formula>IF(RIGHT(TEXT(AM32,"0.#"),1)=".",TRUE,FALSE)</formula>
    </cfRule>
  </conditionalFormatting>
  <conditionalFormatting sqref="AM33">
    <cfRule type="expression" dxfId="2689" priority="13457">
      <formula>IF(RIGHT(TEXT(AM33,"0.#"),1)=".",FALSE,TRUE)</formula>
    </cfRule>
    <cfRule type="expression" dxfId="2688" priority="13458">
      <formula>IF(RIGHT(TEXT(AM33,"0.#"),1)=".",TRUE,FALSE)</formula>
    </cfRule>
  </conditionalFormatting>
  <conditionalFormatting sqref="AQ32:AQ34">
    <cfRule type="expression" dxfId="2687" priority="13449">
      <formula>IF(RIGHT(TEXT(AQ32,"0.#"),1)=".",FALSE,TRUE)</formula>
    </cfRule>
    <cfRule type="expression" dxfId="2686" priority="13450">
      <formula>IF(RIGHT(TEXT(AQ32,"0.#"),1)=".",TRUE,FALSE)</formula>
    </cfRule>
  </conditionalFormatting>
  <conditionalFormatting sqref="AU32:AU34">
    <cfRule type="expression" dxfId="2685" priority="13447">
      <formula>IF(RIGHT(TEXT(AU32,"0.#"),1)=".",FALSE,TRUE)</formula>
    </cfRule>
    <cfRule type="expression" dxfId="2684" priority="13448">
      <formula>IF(RIGHT(TEXT(AU32,"0.#"),1)=".",TRUE,FALSE)</formula>
    </cfRule>
  </conditionalFormatting>
  <conditionalFormatting sqref="AE53">
    <cfRule type="expression" dxfId="2683" priority="13381">
      <formula>IF(RIGHT(TEXT(AE53,"0.#"),1)=".",FALSE,TRUE)</formula>
    </cfRule>
    <cfRule type="expression" dxfId="2682" priority="13382">
      <formula>IF(RIGHT(TEXT(AE53,"0.#"),1)=".",TRUE,FALSE)</formula>
    </cfRule>
  </conditionalFormatting>
  <conditionalFormatting sqref="AE54">
    <cfRule type="expression" dxfId="2681" priority="13379">
      <formula>IF(RIGHT(TEXT(AE54,"0.#"),1)=".",FALSE,TRUE)</formula>
    </cfRule>
    <cfRule type="expression" dxfId="2680" priority="13380">
      <formula>IF(RIGHT(TEXT(AE54,"0.#"),1)=".",TRUE,FALSE)</formula>
    </cfRule>
  </conditionalFormatting>
  <conditionalFormatting sqref="AI54">
    <cfRule type="expression" dxfId="2679" priority="13373">
      <formula>IF(RIGHT(TEXT(AI54,"0.#"),1)=".",FALSE,TRUE)</formula>
    </cfRule>
    <cfRule type="expression" dxfId="2678" priority="13374">
      <formula>IF(RIGHT(TEXT(AI54,"0.#"),1)=".",TRUE,FALSE)</formula>
    </cfRule>
  </conditionalFormatting>
  <conditionalFormatting sqref="AI53">
    <cfRule type="expression" dxfId="2677" priority="13371">
      <formula>IF(RIGHT(TEXT(AI53,"0.#"),1)=".",FALSE,TRUE)</formula>
    </cfRule>
    <cfRule type="expression" dxfId="2676" priority="13372">
      <formula>IF(RIGHT(TEXT(AI53,"0.#"),1)=".",TRUE,FALSE)</formula>
    </cfRule>
  </conditionalFormatting>
  <conditionalFormatting sqref="AM53">
    <cfRule type="expression" dxfId="2675" priority="13369">
      <formula>IF(RIGHT(TEXT(AM53,"0.#"),1)=".",FALSE,TRUE)</formula>
    </cfRule>
    <cfRule type="expression" dxfId="2674" priority="13370">
      <formula>IF(RIGHT(TEXT(AM53,"0.#"),1)=".",TRUE,FALSE)</formula>
    </cfRule>
  </conditionalFormatting>
  <conditionalFormatting sqref="AM54">
    <cfRule type="expression" dxfId="2673" priority="13367">
      <formula>IF(RIGHT(TEXT(AM54,"0.#"),1)=".",FALSE,TRUE)</formula>
    </cfRule>
    <cfRule type="expression" dxfId="2672" priority="13368">
      <formula>IF(RIGHT(TEXT(AM54,"0.#"),1)=".",TRUE,FALSE)</formula>
    </cfRule>
  </conditionalFormatting>
  <conditionalFormatting sqref="AM55">
    <cfRule type="expression" dxfId="2671" priority="13365">
      <formula>IF(RIGHT(TEXT(AM55,"0.#"),1)=".",FALSE,TRUE)</formula>
    </cfRule>
    <cfRule type="expression" dxfId="2670" priority="13366">
      <formula>IF(RIGHT(TEXT(AM55,"0.#"),1)=".",TRUE,FALSE)</formula>
    </cfRule>
  </conditionalFormatting>
  <conditionalFormatting sqref="AE60">
    <cfRule type="expression" dxfId="2669" priority="13351">
      <formula>IF(RIGHT(TEXT(AE60,"0.#"),1)=".",FALSE,TRUE)</formula>
    </cfRule>
    <cfRule type="expression" dxfId="2668" priority="13352">
      <formula>IF(RIGHT(TEXT(AE60,"0.#"),1)=".",TRUE,FALSE)</formula>
    </cfRule>
  </conditionalFormatting>
  <conditionalFormatting sqref="AE61">
    <cfRule type="expression" dxfId="2667" priority="13349">
      <formula>IF(RIGHT(TEXT(AE61,"0.#"),1)=".",FALSE,TRUE)</formula>
    </cfRule>
    <cfRule type="expression" dxfId="2666" priority="13350">
      <formula>IF(RIGHT(TEXT(AE61,"0.#"),1)=".",TRUE,FALSE)</formula>
    </cfRule>
  </conditionalFormatting>
  <conditionalFormatting sqref="AE62">
    <cfRule type="expression" dxfId="2665" priority="13347">
      <formula>IF(RIGHT(TEXT(AE62,"0.#"),1)=".",FALSE,TRUE)</formula>
    </cfRule>
    <cfRule type="expression" dxfId="2664" priority="13348">
      <formula>IF(RIGHT(TEXT(AE62,"0.#"),1)=".",TRUE,FALSE)</formula>
    </cfRule>
  </conditionalFormatting>
  <conditionalFormatting sqref="AI62">
    <cfRule type="expression" dxfId="2663" priority="13345">
      <formula>IF(RIGHT(TEXT(AI62,"0.#"),1)=".",FALSE,TRUE)</formula>
    </cfRule>
    <cfRule type="expression" dxfId="2662" priority="13346">
      <formula>IF(RIGHT(TEXT(AI62,"0.#"),1)=".",TRUE,FALSE)</formula>
    </cfRule>
  </conditionalFormatting>
  <conditionalFormatting sqref="AI61">
    <cfRule type="expression" dxfId="2661" priority="13343">
      <formula>IF(RIGHT(TEXT(AI61,"0.#"),1)=".",FALSE,TRUE)</formula>
    </cfRule>
    <cfRule type="expression" dxfId="2660" priority="13344">
      <formula>IF(RIGHT(TEXT(AI61,"0.#"),1)=".",TRUE,FALSE)</formula>
    </cfRule>
  </conditionalFormatting>
  <conditionalFormatting sqref="AI60">
    <cfRule type="expression" dxfId="2659" priority="13341">
      <formula>IF(RIGHT(TEXT(AI60,"0.#"),1)=".",FALSE,TRUE)</formula>
    </cfRule>
    <cfRule type="expression" dxfId="2658" priority="13342">
      <formula>IF(RIGHT(TEXT(AI60,"0.#"),1)=".",TRUE,FALSE)</formula>
    </cfRule>
  </conditionalFormatting>
  <conditionalFormatting sqref="AM60">
    <cfRule type="expression" dxfId="2657" priority="13339">
      <formula>IF(RIGHT(TEXT(AM60,"0.#"),1)=".",FALSE,TRUE)</formula>
    </cfRule>
    <cfRule type="expression" dxfId="2656" priority="13340">
      <formula>IF(RIGHT(TEXT(AM60,"0.#"),1)=".",TRUE,FALSE)</formula>
    </cfRule>
  </conditionalFormatting>
  <conditionalFormatting sqref="AM61">
    <cfRule type="expression" dxfId="2655" priority="13337">
      <formula>IF(RIGHT(TEXT(AM61,"0.#"),1)=".",FALSE,TRUE)</formula>
    </cfRule>
    <cfRule type="expression" dxfId="2654" priority="13338">
      <formula>IF(RIGHT(TEXT(AM61,"0.#"),1)=".",TRUE,FALSE)</formula>
    </cfRule>
  </conditionalFormatting>
  <conditionalFormatting sqref="AM62">
    <cfRule type="expression" dxfId="2653" priority="13335">
      <formula>IF(RIGHT(TEXT(AM62,"0.#"),1)=".",FALSE,TRUE)</formula>
    </cfRule>
    <cfRule type="expression" dxfId="2652" priority="13336">
      <formula>IF(RIGHT(TEXT(AM62,"0.#"),1)=".",TRUE,FALSE)</formula>
    </cfRule>
  </conditionalFormatting>
  <conditionalFormatting sqref="AE87">
    <cfRule type="expression" dxfId="2651" priority="13321">
      <formula>IF(RIGHT(TEXT(AE87,"0.#"),1)=".",FALSE,TRUE)</formula>
    </cfRule>
    <cfRule type="expression" dxfId="2650" priority="13322">
      <formula>IF(RIGHT(TEXT(AE87,"0.#"),1)=".",TRUE,FALSE)</formula>
    </cfRule>
  </conditionalFormatting>
  <conditionalFormatting sqref="AE88">
    <cfRule type="expression" dxfId="2649" priority="13319">
      <formula>IF(RIGHT(TEXT(AE88,"0.#"),1)=".",FALSE,TRUE)</formula>
    </cfRule>
    <cfRule type="expression" dxfId="2648" priority="13320">
      <formula>IF(RIGHT(TEXT(AE88,"0.#"),1)=".",TRUE,FALSE)</formula>
    </cfRule>
  </conditionalFormatting>
  <conditionalFormatting sqref="AE89">
    <cfRule type="expression" dxfId="2647" priority="13317">
      <formula>IF(RIGHT(TEXT(AE89,"0.#"),1)=".",FALSE,TRUE)</formula>
    </cfRule>
    <cfRule type="expression" dxfId="2646" priority="13318">
      <formula>IF(RIGHT(TEXT(AE89,"0.#"),1)=".",TRUE,FALSE)</formula>
    </cfRule>
  </conditionalFormatting>
  <conditionalFormatting sqref="AI89">
    <cfRule type="expression" dxfId="2645" priority="13315">
      <formula>IF(RIGHT(TEXT(AI89,"0.#"),1)=".",FALSE,TRUE)</formula>
    </cfRule>
    <cfRule type="expression" dxfId="2644" priority="13316">
      <formula>IF(RIGHT(TEXT(AI89,"0.#"),1)=".",TRUE,FALSE)</formula>
    </cfRule>
  </conditionalFormatting>
  <conditionalFormatting sqref="AI88">
    <cfRule type="expression" dxfId="2643" priority="13313">
      <formula>IF(RIGHT(TEXT(AI88,"0.#"),1)=".",FALSE,TRUE)</formula>
    </cfRule>
    <cfRule type="expression" dxfId="2642" priority="13314">
      <formula>IF(RIGHT(TEXT(AI88,"0.#"),1)=".",TRUE,FALSE)</formula>
    </cfRule>
  </conditionalFormatting>
  <conditionalFormatting sqref="AI87">
    <cfRule type="expression" dxfId="2641" priority="13311">
      <formula>IF(RIGHT(TEXT(AI87,"0.#"),1)=".",FALSE,TRUE)</formula>
    </cfRule>
    <cfRule type="expression" dxfId="2640" priority="13312">
      <formula>IF(RIGHT(TEXT(AI87,"0.#"),1)=".",TRUE,FALSE)</formula>
    </cfRule>
  </conditionalFormatting>
  <conditionalFormatting sqref="AM88">
    <cfRule type="expression" dxfId="2639" priority="13307">
      <formula>IF(RIGHT(TEXT(AM88,"0.#"),1)=".",FALSE,TRUE)</formula>
    </cfRule>
    <cfRule type="expression" dxfId="2638" priority="13308">
      <formula>IF(RIGHT(TEXT(AM88,"0.#"),1)=".",TRUE,FALSE)</formula>
    </cfRule>
  </conditionalFormatting>
  <conditionalFormatting sqref="AM89">
    <cfRule type="expression" dxfId="2637" priority="13305">
      <formula>IF(RIGHT(TEXT(AM89,"0.#"),1)=".",FALSE,TRUE)</formula>
    </cfRule>
    <cfRule type="expression" dxfId="2636" priority="13306">
      <formula>IF(RIGHT(TEXT(AM89,"0.#"),1)=".",TRUE,FALSE)</formula>
    </cfRule>
  </conditionalFormatting>
  <conditionalFormatting sqref="AE92">
    <cfRule type="expression" dxfId="2635" priority="13291">
      <formula>IF(RIGHT(TEXT(AE92,"0.#"),1)=".",FALSE,TRUE)</formula>
    </cfRule>
    <cfRule type="expression" dxfId="2634" priority="13292">
      <formula>IF(RIGHT(TEXT(AE92,"0.#"),1)=".",TRUE,FALSE)</formula>
    </cfRule>
  </conditionalFormatting>
  <conditionalFormatting sqref="AE93">
    <cfRule type="expression" dxfId="2633" priority="13289">
      <formula>IF(RIGHT(TEXT(AE93,"0.#"),1)=".",FALSE,TRUE)</formula>
    </cfRule>
    <cfRule type="expression" dxfId="2632" priority="13290">
      <formula>IF(RIGHT(TEXT(AE93,"0.#"),1)=".",TRUE,FALSE)</formula>
    </cfRule>
  </conditionalFormatting>
  <conditionalFormatting sqref="AE94">
    <cfRule type="expression" dxfId="2631" priority="13287">
      <formula>IF(RIGHT(TEXT(AE94,"0.#"),1)=".",FALSE,TRUE)</formula>
    </cfRule>
    <cfRule type="expression" dxfId="2630" priority="13288">
      <formula>IF(RIGHT(TEXT(AE94,"0.#"),1)=".",TRUE,FALSE)</formula>
    </cfRule>
  </conditionalFormatting>
  <conditionalFormatting sqref="AI94">
    <cfRule type="expression" dxfId="2629" priority="13285">
      <formula>IF(RIGHT(TEXT(AI94,"0.#"),1)=".",FALSE,TRUE)</formula>
    </cfRule>
    <cfRule type="expression" dxfId="2628" priority="13286">
      <formula>IF(RIGHT(TEXT(AI94,"0.#"),1)=".",TRUE,FALSE)</formula>
    </cfRule>
  </conditionalFormatting>
  <conditionalFormatting sqref="AI93">
    <cfRule type="expression" dxfId="2627" priority="13283">
      <formula>IF(RIGHT(TEXT(AI93,"0.#"),1)=".",FALSE,TRUE)</formula>
    </cfRule>
    <cfRule type="expression" dxfId="2626" priority="13284">
      <formula>IF(RIGHT(TEXT(AI93,"0.#"),1)=".",TRUE,FALSE)</formula>
    </cfRule>
  </conditionalFormatting>
  <conditionalFormatting sqref="AI92">
    <cfRule type="expression" dxfId="2625" priority="13281">
      <formula>IF(RIGHT(TEXT(AI92,"0.#"),1)=".",FALSE,TRUE)</formula>
    </cfRule>
    <cfRule type="expression" dxfId="2624" priority="13282">
      <formula>IF(RIGHT(TEXT(AI92,"0.#"),1)=".",TRUE,FALSE)</formula>
    </cfRule>
  </conditionalFormatting>
  <conditionalFormatting sqref="AM92">
    <cfRule type="expression" dxfId="2623" priority="13279">
      <formula>IF(RIGHT(TEXT(AM92,"0.#"),1)=".",FALSE,TRUE)</formula>
    </cfRule>
    <cfRule type="expression" dxfId="2622" priority="13280">
      <formula>IF(RIGHT(TEXT(AM92,"0.#"),1)=".",TRUE,FALSE)</formula>
    </cfRule>
  </conditionalFormatting>
  <conditionalFormatting sqref="AM93">
    <cfRule type="expression" dxfId="2621" priority="13277">
      <formula>IF(RIGHT(TEXT(AM93,"0.#"),1)=".",FALSE,TRUE)</formula>
    </cfRule>
    <cfRule type="expression" dxfId="2620" priority="13278">
      <formula>IF(RIGHT(TEXT(AM93,"0.#"),1)=".",TRUE,FALSE)</formula>
    </cfRule>
  </conditionalFormatting>
  <conditionalFormatting sqref="AM94">
    <cfRule type="expression" dxfId="2619" priority="13275">
      <formula>IF(RIGHT(TEXT(AM94,"0.#"),1)=".",FALSE,TRUE)</formula>
    </cfRule>
    <cfRule type="expression" dxfId="2618" priority="13276">
      <formula>IF(RIGHT(TEXT(AM94,"0.#"),1)=".",TRUE,FALSE)</formula>
    </cfRule>
  </conditionalFormatting>
  <conditionalFormatting sqref="AE97">
    <cfRule type="expression" dxfId="2617" priority="13261">
      <formula>IF(RIGHT(TEXT(AE97,"0.#"),1)=".",FALSE,TRUE)</formula>
    </cfRule>
    <cfRule type="expression" dxfId="2616" priority="13262">
      <formula>IF(RIGHT(TEXT(AE97,"0.#"),1)=".",TRUE,FALSE)</formula>
    </cfRule>
  </conditionalFormatting>
  <conditionalFormatting sqref="AE98">
    <cfRule type="expression" dxfId="2615" priority="13259">
      <formula>IF(RIGHT(TEXT(AE98,"0.#"),1)=".",FALSE,TRUE)</formula>
    </cfRule>
    <cfRule type="expression" dxfId="2614" priority="13260">
      <formula>IF(RIGHT(TEXT(AE98,"0.#"),1)=".",TRUE,FALSE)</formula>
    </cfRule>
  </conditionalFormatting>
  <conditionalFormatting sqref="AE99">
    <cfRule type="expression" dxfId="2613" priority="13257">
      <formula>IF(RIGHT(TEXT(AE99,"0.#"),1)=".",FALSE,TRUE)</formula>
    </cfRule>
    <cfRule type="expression" dxfId="2612" priority="13258">
      <formula>IF(RIGHT(TEXT(AE99,"0.#"),1)=".",TRUE,FALSE)</formula>
    </cfRule>
  </conditionalFormatting>
  <conditionalFormatting sqref="AI99">
    <cfRule type="expression" dxfId="2611" priority="13255">
      <formula>IF(RIGHT(TEXT(AI99,"0.#"),1)=".",FALSE,TRUE)</formula>
    </cfRule>
    <cfRule type="expression" dxfId="2610" priority="13256">
      <formula>IF(RIGHT(TEXT(AI99,"0.#"),1)=".",TRUE,FALSE)</formula>
    </cfRule>
  </conditionalFormatting>
  <conditionalFormatting sqref="AI98">
    <cfRule type="expression" dxfId="2609" priority="13253">
      <formula>IF(RIGHT(TEXT(AI98,"0.#"),1)=".",FALSE,TRUE)</formula>
    </cfRule>
    <cfRule type="expression" dxfId="2608" priority="13254">
      <formula>IF(RIGHT(TEXT(AI98,"0.#"),1)=".",TRUE,FALSE)</formula>
    </cfRule>
  </conditionalFormatting>
  <conditionalFormatting sqref="AI97">
    <cfRule type="expression" dxfId="2607" priority="13251">
      <formula>IF(RIGHT(TEXT(AI97,"0.#"),1)=".",FALSE,TRUE)</formula>
    </cfRule>
    <cfRule type="expression" dxfId="2606" priority="13252">
      <formula>IF(RIGHT(TEXT(AI97,"0.#"),1)=".",TRUE,FALSE)</formula>
    </cfRule>
  </conditionalFormatting>
  <conditionalFormatting sqref="AM97">
    <cfRule type="expression" dxfId="2605" priority="13249">
      <formula>IF(RIGHT(TEXT(AM97,"0.#"),1)=".",FALSE,TRUE)</formula>
    </cfRule>
    <cfRule type="expression" dxfId="2604" priority="13250">
      <formula>IF(RIGHT(TEXT(AM97,"0.#"),1)=".",TRUE,FALSE)</formula>
    </cfRule>
  </conditionalFormatting>
  <conditionalFormatting sqref="AM98">
    <cfRule type="expression" dxfId="2603" priority="13247">
      <formula>IF(RIGHT(TEXT(AM98,"0.#"),1)=".",FALSE,TRUE)</formula>
    </cfRule>
    <cfRule type="expression" dxfId="2602" priority="13248">
      <formula>IF(RIGHT(TEXT(AM98,"0.#"),1)=".",TRUE,FALSE)</formula>
    </cfRule>
  </conditionalFormatting>
  <conditionalFormatting sqref="AM99">
    <cfRule type="expression" dxfId="2601" priority="13245">
      <formula>IF(RIGHT(TEXT(AM99,"0.#"),1)=".",FALSE,TRUE)</formula>
    </cfRule>
    <cfRule type="expression" dxfId="2600" priority="13246">
      <formula>IF(RIGHT(TEXT(AM99,"0.#"),1)=".",TRUE,FALSE)</formula>
    </cfRule>
  </conditionalFormatting>
  <conditionalFormatting sqref="AI101">
    <cfRule type="expression" dxfId="2599" priority="13231">
      <formula>IF(RIGHT(TEXT(AI101,"0.#"),1)=".",FALSE,TRUE)</formula>
    </cfRule>
    <cfRule type="expression" dxfId="2598" priority="13232">
      <formula>IF(RIGHT(TEXT(AI101,"0.#"),1)=".",TRUE,FALSE)</formula>
    </cfRule>
  </conditionalFormatting>
  <conditionalFormatting sqref="AM101">
    <cfRule type="expression" dxfId="2597" priority="13229">
      <formula>IF(RIGHT(TEXT(AM101,"0.#"),1)=".",FALSE,TRUE)</formula>
    </cfRule>
    <cfRule type="expression" dxfId="2596" priority="13230">
      <formula>IF(RIGHT(TEXT(AM101,"0.#"),1)=".",TRUE,FALSE)</formula>
    </cfRule>
  </conditionalFormatting>
  <conditionalFormatting sqref="AE102">
    <cfRule type="expression" dxfId="2595" priority="13227">
      <formula>IF(RIGHT(TEXT(AE102,"0.#"),1)=".",FALSE,TRUE)</formula>
    </cfRule>
    <cfRule type="expression" dxfId="2594" priority="13228">
      <formula>IF(RIGHT(TEXT(AE102,"0.#"),1)=".",TRUE,FALSE)</formula>
    </cfRule>
  </conditionalFormatting>
  <conditionalFormatting sqref="AI102">
    <cfRule type="expression" dxfId="2593" priority="13225">
      <formula>IF(RIGHT(TEXT(AI102,"0.#"),1)=".",FALSE,TRUE)</formula>
    </cfRule>
    <cfRule type="expression" dxfId="2592" priority="13226">
      <formula>IF(RIGHT(TEXT(AI102,"0.#"),1)=".",TRUE,FALSE)</formula>
    </cfRule>
  </conditionalFormatting>
  <conditionalFormatting sqref="AM102">
    <cfRule type="expression" dxfId="2591" priority="13223">
      <formula>IF(RIGHT(TEXT(AM102,"0.#"),1)=".",FALSE,TRUE)</formula>
    </cfRule>
    <cfRule type="expression" dxfId="2590" priority="13224">
      <formula>IF(RIGHT(TEXT(AM102,"0.#"),1)=".",TRUE,FALSE)</formula>
    </cfRule>
  </conditionalFormatting>
  <conditionalFormatting sqref="AQ102">
    <cfRule type="expression" dxfId="2589" priority="13221">
      <formula>IF(RIGHT(TEXT(AQ102,"0.#"),1)=".",FALSE,TRUE)</formula>
    </cfRule>
    <cfRule type="expression" dxfId="2588" priority="13222">
      <formula>IF(RIGHT(TEXT(AQ102,"0.#"),1)=".",TRUE,FALSE)</formula>
    </cfRule>
  </conditionalFormatting>
  <conditionalFormatting sqref="AE104">
    <cfRule type="expression" dxfId="2587" priority="13219">
      <formula>IF(RIGHT(TEXT(AE104,"0.#"),1)=".",FALSE,TRUE)</formula>
    </cfRule>
    <cfRule type="expression" dxfId="2586" priority="13220">
      <formula>IF(RIGHT(TEXT(AE104,"0.#"),1)=".",TRUE,FALSE)</formula>
    </cfRule>
  </conditionalFormatting>
  <conditionalFormatting sqref="AI104">
    <cfRule type="expression" dxfId="2585" priority="13217">
      <formula>IF(RIGHT(TEXT(AI104,"0.#"),1)=".",FALSE,TRUE)</formula>
    </cfRule>
    <cfRule type="expression" dxfId="2584" priority="13218">
      <formula>IF(RIGHT(TEXT(AI104,"0.#"),1)=".",TRUE,FALSE)</formula>
    </cfRule>
  </conditionalFormatting>
  <conditionalFormatting sqref="AM104">
    <cfRule type="expression" dxfId="2583" priority="13215">
      <formula>IF(RIGHT(TEXT(AM104,"0.#"),1)=".",FALSE,TRUE)</formula>
    </cfRule>
    <cfRule type="expression" dxfId="2582" priority="13216">
      <formula>IF(RIGHT(TEXT(AM104,"0.#"),1)=".",TRUE,FALSE)</formula>
    </cfRule>
  </conditionalFormatting>
  <conditionalFormatting sqref="AE105">
    <cfRule type="expression" dxfId="2581" priority="13213">
      <formula>IF(RIGHT(TEXT(AE105,"0.#"),1)=".",FALSE,TRUE)</formula>
    </cfRule>
    <cfRule type="expression" dxfId="2580" priority="13214">
      <formula>IF(RIGHT(TEXT(AE105,"0.#"),1)=".",TRUE,FALSE)</formula>
    </cfRule>
  </conditionalFormatting>
  <conditionalFormatting sqref="AI105">
    <cfRule type="expression" dxfId="2579" priority="13211">
      <formula>IF(RIGHT(TEXT(AI105,"0.#"),1)=".",FALSE,TRUE)</formula>
    </cfRule>
    <cfRule type="expression" dxfId="2578" priority="13212">
      <formula>IF(RIGHT(TEXT(AI105,"0.#"),1)=".",TRUE,FALSE)</formula>
    </cfRule>
  </conditionalFormatting>
  <conditionalFormatting sqref="AM105">
    <cfRule type="expression" dxfId="2577" priority="13209">
      <formula>IF(RIGHT(TEXT(AM105,"0.#"),1)=".",FALSE,TRUE)</formula>
    </cfRule>
    <cfRule type="expression" dxfId="2576" priority="13210">
      <formula>IF(RIGHT(TEXT(AM105,"0.#"),1)=".",TRUE,FALSE)</formula>
    </cfRule>
  </conditionalFormatting>
  <conditionalFormatting sqref="AE107">
    <cfRule type="expression" dxfId="2575" priority="13205">
      <formula>IF(RIGHT(TEXT(AE107,"0.#"),1)=".",FALSE,TRUE)</formula>
    </cfRule>
    <cfRule type="expression" dxfId="2574" priority="13206">
      <formula>IF(RIGHT(TEXT(AE107,"0.#"),1)=".",TRUE,FALSE)</formula>
    </cfRule>
  </conditionalFormatting>
  <conditionalFormatting sqref="AI107">
    <cfRule type="expression" dxfId="2573" priority="13203">
      <formula>IF(RIGHT(TEXT(AI107,"0.#"),1)=".",FALSE,TRUE)</formula>
    </cfRule>
    <cfRule type="expression" dxfId="2572" priority="13204">
      <formula>IF(RIGHT(TEXT(AI107,"0.#"),1)=".",TRUE,FALSE)</formula>
    </cfRule>
  </conditionalFormatting>
  <conditionalFormatting sqref="AM107">
    <cfRule type="expression" dxfId="2571" priority="13201">
      <formula>IF(RIGHT(TEXT(AM107,"0.#"),1)=".",FALSE,TRUE)</formula>
    </cfRule>
    <cfRule type="expression" dxfId="2570" priority="13202">
      <formula>IF(RIGHT(TEXT(AM107,"0.#"),1)=".",TRUE,FALSE)</formula>
    </cfRule>
  </conditionalFormatting>
  <conditionalFormatting sqref="AE108">
    <cfRule type="expression" dxfId="2569" priority="13199">
      <formula>IF(RIGHT(TEXT(AE108,"0.#"),1)=".",FALSE,TRUE)</formula>
    </cfRule>
    <cfRule type="expression" dxfId="2568" priority="13200">
      <formula>IF(RIGHT(TEXT(AE108,"0.#"),1)=".",TRUE,FALSE)</formula>
    </cfRule>
  </conditionalFormatting>
  <conditionalFormatting sqref="AI108">
    <cfRule type="expression" dxfId="2567" priority="13197">
      <formula>IF(RIGHT(TEXT(AI108,"0.#"),1)=".",FALSE,TRUE)</formula>
    </cfRule>
    <cfRule type="expression" dxfId="2566" priority="13198">
      <formula>IF(RIGHT(TEXT(AI108,"0.#"),1)=".",TRUE,FALSE)</formula>
    </cfRule>
  </conditionalFormatting>
  <conditionalFormatting sqref="AM108">
    <cfRule type="expression" dxfId="2565" priority="13195">
      <formula>IF(RIGHT(TEXT(AM108,"0.#"),1)=".",FALSE,TRUE)</formula>
    </cfRule>
    <cfRule type="expression" dxfId="2564" priority="13196">
      <formula>IF(RIGHT(TEXT(AM108,"0.#"),1)=".",TRUE,FALSE)</formula>
    </cfRule>
  </conditionalFormatting>
  <conditionalFormatting sqref="AE110">
    <cfRule type="expression" dxfId="2563" priority="13191">
      <formula>IF(RIGHT(TEXT(AE110,"0.#"),1)=".",FALSE,TRUE)</formula>
    </cfRule>
    <cfRule type="expression" dxfId="2562" priority="13192">
      <formula>IF(RIGHT(TEXT(AE110,"0.#"),1)=".",TRUE,FALSE)</formula>
    </cfRule>
  </conditionalFormatting>
  <conditionalFormatting sqref="AI110">
    <cfRule type="expression" dxfId="2561" priority="13189">
      <formula>IF(RIGHT(TEXT(AI110,"0.#"),1)=".",FALSE,TRUE)</formula>
    </cfRule>
    <cfRule type="expression" dxfId="2560" priority="13190">
      <formula>IF(RIGHT(TEXT(AI110,"0.#"),1)=".",TRUE,FALSE)</formula>
    </cfRule>
  </conditionalFormatting>
  <conditionalFormatting sqref="AM110">
    <cfRule type="expression" dxfId="2559" priority="13187">
      <formula>IF(RIGHT(TEXT(AM110,"0.#"),1)=".",FALSE,TRUE)</formula>
    </cfRule>
    <cfRule type="expression" dxfId="2558" priority="13188">
      <formula>IF(RIGHT(TEXT(AM110,"0.#"),1)=".",TRUE,FALSE)</formula>
    </cfRule>
  </conditionalFormatting>
  <conditionalFormatting sqref="AE111">
    <cfRule type="expression" dxfId="2557" priority="13185">
      <formula>IF(RIGHT(TEXT(AE111,"0.#"),1)=".",FALSE,TRUE)</formula>
    </cfRule>
    <cfRule type="expression" dxfId="2556" priority="13186">
      <formula>IF(RIGHT(TEXT(AE111,"0.#"),1)=".",TRUE,FALSE)</formula>
    </cfRule>
  </conditionalFormatting>
  <conditionalFormatting sqref="AI111">
    <cfRule type="expression" dxfId="2555" priority="13183">
      <formula>IF(RIGHT(TEXT(AI111,"0.#"),1)=".",FALSE,TRUE)</formula>
    </cfRule>
    <cfRule type="expression" dxfId="2554" priority="13184">
      <formula>IF(RIGHT(TEXT(AI111,"0.#"),1)=".",TRUE,FALSE)</formula>
    </cfRule>
  </conditionalFormatting>
  <conditionalFormatting sqref="AM111">
    <cfRule type="expression" dxfId="2553" priority="13181">
      <formula>IF(RIGHT(TEXT(AM111,"0.#"),1)=".",FALSE,TRUE)</formula>
    </cfRule>
    <cfRule type="expression" dxfId="2552" priority="13182">
      <formula>IF(RIGHT(TEXT(AM111,"0.#"),1)=".",TRUE,FALSE)</formula>
    </cfRule>
  </conditionalFormatting>
  <conditionalFormatting sqref="AE113">
    <cfRule type="expression" dxfId="2551" priority="13177">
      <formula>IF(RIGHT(TEXT(AE113,"0.#"),1)=".",FALSE,TRUE)</formula>
    </cfRule>
    <cfRule type="expression" dxfId="2550" priority="13178">
      <formula>IF(RIGHT(TEXT(AE113,"0.#"),1)=".",TRUE,FALSE)</formula>
    </cfRule>
  </conditionalFormatting>
  <conditionalFormatting sqref="AI113">
    <cfRule type="expression" dxfId="2549" priority="13175">
      <formula>IF(RIGHT(TEXT(AI113,"0.#"),1)=".",FALSE,TRUE)</formula>
    </cfRule>
    <cfRule type="expression" dxfId="2548" priority="13176">
      <formula>IF(RIGHT(TEXT(AI113,"0.#"),1)=".",TRUE,FALSE)</formula>
    </cfRule>
  </conditionalFormatting>
  <conditionalFormatting sqref="AM113">
    <cfRule type="expression" dxfId="2547" priority="13173">
      <formula>IF(RIGHT(TEXT(AM113,"0.#"),1)=".",FALSE,TRUE)</formula>
    </cfRule>
    <cfRule type="expression" dxfId="2546" priority="13174">
      <formula>IF(RIGHT(TEXT(AM113,"0.#"),1)=".",TRUE,FALSE)</formula>
    </cfRule>
  </conditionalFormatting>
  <conditionalFormatting sqref="AE114">
    <cfRule type="expression" dxfId="2545" priority="13171">
      <formula>IF(RIGHT(TEXT(AE114,"0.#"),1)=".",FALSE,TRUE)</formula>
    </cfRule>
    <cfRule type="expression" dxfId="2544" priority="13172">
      <formula>IF(RIGHT(TEXT(AE114,"0.#"),1)=".",TRUE,FALSE)</formula>
    </cfRule>
  </conditionalFormatting>
  <conditionalFormatting sqref="AI114">
    <cfRule type="expression" dxfId="2543" priority="13169">
      <formula>IF(RIGHT(TEXT(AI114,"0.#"),1)=".",FALSE,TRUE)</formula>
    </cfRule>
    <cfRule type="expression" dxfId="2542" priority="13170">
      <formula>IF(RIGHT(TEXT(AI114,"0.#"),1)=".",TRUE,FALSE)</formula>
    </cfRule>
  </conditionalFormatting>
  <conditionalFormatting sqref="AM114">
    <cfRule type="expression" dxfId="2541" priority="13167">
      <formula>IF(RIGHT(TEXT(AM114,"0.#"),1)=".",FALSE,TRUE)</formula>
    </cfRule>
    <cfRule type="expression" dxfId="2540" priority="13168">
      <formula>IF(RIGHT(TEXT(AM114,"0.#"),1)=".",TRUE,FALSE)</formula>
    </cfRule>
  </conditionalFormatting>
  <conditionalFormatting sqref="AE116 AQ116">
    <cfRule type="expression" dxfId="2539" priority="13163">
      <formula>IF(RIGHT(TEXT(AE116,"0.#"),1)=".",FALSE,TRUE)</formula>
    </cfRule>
    <cfRule type="expression" dxfId="2538" priority="13164">
      <formula>IF(RIGHT(TEXT(AE116,"0.#"),1)=".",TRUE,FALSE)</formula>
    </cfRule>
  </conditionalFormatting>
  <conditionalFormatting sqref="AI116">
    <cfRule type="expression" dxfId="2537" priority="13161">
      <formula>IF(RIGHT(TEXT(AI116,"0.#"),1)=".",FALSE,TRUE)</formula>
    </cfRule>
    <cfRule type="expression" dxfId="2536" priority="13162">
      <formula>IF(RIGHT(TEXT(AI116,"0.#"),1)=".",TRUE,FALSE)</formula>
    </cfRule>
  </conditionalFormatting>
  <conditionalFormatting sqref="AM116">
    <cfRule type="expression" dxfId="2535" priority="13159">
      <formula>IF(RIGHT(TEXT(AM116,"0.#"),1)=".",FALSE,TRUE)</formula>
    </cfRule>
    <cfRule type="expression" dxfId="2534" priority="13160">
      <formula>IF(RIGHT(TEXT(AM116,"0.#"),1)=".",TRUE,FALSE)</formula>
    </cfRule>
  </conditionalFormatting>
  <conditionalFormatting sqref="AE117">
    <cfRule type="expression" dxfId="2533" priority="13157">
      <formula>IF(RIGHT(TEXT(AE117,"0.#"),1)=".",FALSE,TRUE)</formula>
    </cfRule>
    <cfRule type="expression" dxfId="2532" priority="13158">
      <formula>IF(RIGHT(TEXT(AE117,"0.#"),1)=".",TRUE,FALSE)</formula>
    </cfRule>
  </conditionalFormatting>
  <conditionalFormatting sqref="AI117 AM117">
    <cfRule type="expression" dxfId="2531" priority="13155">
      <formula>IF(RIGHT(TEXT(AI117,"0.#"),1)=".",FALSE,TRUE)</formula>
    </cfRule>
    <cfRule type="expression" dxfId="2530" priority="13156">
      <formula>IF(RIGHT(TEXT(AI117,"0.#"),1)=".",TRUE,FALSE)</formula>
    </cfRule>
  </conditionalFormatting>
  <conditionalFormatting sqref="AQ117">
    <cfRule type="expression" dxfId="2529" priority="13151">
      <formula>IF(RIGHT(TEXT(AQ117,"0.#"),1)=".",FALSE,TRUE)</formula>
    </cfRule>
    <cfRule type="expression" dxfId="2528" priority="13152">
      <formula>IF(RIGHT(TEXT(AQ117,"0.#"),1)=".",TRUE,FALSE)</formula>
    </cfRule>
  </conditionalFormatting>
  <conditionalFormatting sqref="AE119 AQ119">
    <cfRule type="expression" dxfId="2527" priority="13149">
      <formula>IF(RIGHT(TEXT(AE119,"0.#"),1)=".",FALSE,TRUE)</formula>
    </cfRule>
    <cfRule type="expression" dxfId="2526" priority="13150">
      <formula>IF(RIGHT(TEXT(AE119,"0.#"),1)=".",TRUE,FALSE)</formula>
    </cfRule>
  </conditionalFormatting>
  <conditionalFormatting sqref="AI119">
    <cfRule type="expression" dxfId="2525" priority="13147">
      <formula>IF(RIGHT(TEXT(AI119,"0.#"),1)=".",FALSE,TRUE)</formula>
    </cfRule>
    <cfRule type="expression" dxfId="2524" priority="13148">
      <formula>IF(RIGHT(TEXT(AI119,"0.#"),1)=".",TRUE,FALSE)</formula>
    </cfRule>
  </conditionalFormatting>
  <conditionalFormatting sqref="AM119">
    <cfRule type="expression" dxfId="2523" priority="13145">
      <formula>IF(RIGHT(TEXT(AM119,"0.#"),1)=".",FALSE,TRUE)</formula>
    </cfRule>
    <cfRule type="expression" dxfId="2522" priority="13146">
      <formula>IF(RIGHT(TEXT(AM119,"0.#"),1)=".",TRUE,FALSE)</formula>
    </cfRule>
  </conditionalFormatting>
  <conditionalFormatting sqref="AQ120">
    <cfRule type="expression" dxfId="2521" priority="13137">
      <formula>IF(RIGHT(TEXT(AQ120,"0.#"),1)=".",FALSE,TRUE)</formula>
    </cfRule>
    <cfRule type="expression" dxfId="2520" priority="13138">
      <formula>IF(RIGHT(TEXT(AQ120,"0.#"),1)=".",TRUE,FALSE)</formula>
    </cfRule>
  </conditionalFormatting>
  <conditionalFormatting sqref="AE122 AQ122">
    <cfRule type="expression" dxfId="2519" priority="13135">
      <formula>IF(RIGHT(TEXT(AE122,"0.#"),1)=".",FALSE,TRUE)</formula>
    </cfRule>
    <cfRule type="expression" dxfId="2518" priority="13136">
      <formula>IF(RIGHT(TEXT(AE122,"0.#"),1)=".",TRUE,FALSE)</formula>
    </cfRule>
  </conditionalFormatting>
  <conditionalFormatting sqref="AI122">
    <cfRule type="expression" dxfId="2517" priority="13133">
      <formula>IF(RIGHT(TEXT(AI122,"0.#"),1)=".",FALSE,TRUE)</formula>
    </cfRule>
    <cfRule type="expression" dxfId="2516" priority="13134">
      <formula>IF(RIGHT(TEXT(AI122,"0.#"),1)=".",TRUE,FALSE)</formula>
    </cfRule>
  </conditionalFormatting>
  <conditionalFormatting sqref="AM122">
    <cfRule type="expression" dxfId="2515" priority="13131">
      <formula>IF(RIGHT(TEXT(AM122,"0.#"),1)=".",FALSE,TRUE)</formula>
    </cfRule>
    <cfRule type="expression" dxfId="2514" priority="13132">
      <formula>IF(RIGHT(TEXT(AM122,"0.#"),1)=".",TRUE,FALSE)</formula>
    </cfRule>
  </conditionalFormatting>
  <conditionalFormatting sqref="AQ123">
    <cfRule type="expression" dxfId="2513" priority="13123">
      <formula>IF(RIGHT(TEXT(AQ123,"0.#"),1)=".",FALSE,TRUE)</formula>
    </cfRule>
    <cfRule type="expression" dxfId="2512" priority="13124">
      <formula>IF(RIGHT(TEXT(AQ123,"0.#"),1)=".",TRUE,FALSE)</formula>
    </cfRule>
  </conditionalFormatting>
  <conditionalFormatting sqref="AE125 AQ125">
    <cfRule type="expression" dxfId="2511" priority="13121">
      <formula>IF(RIGHT(TEXT(AE125,"0.#"),1)=".",FALSE,TRUE)</formula>
    </cfRule>
    <cfRule type="expression" dxfId="2510" priority="13122">
      <formula>IF(RIGHT(TEXT(AE125,"0.#"),1)=".",TRUE,FALSE)</formula>
    </cfRule>
  </conditionalFormatting>
  <conditionalFormatting sqref="AI125">
    <cfRule type="expression" dxfId="2509" priority="13119">
      <formula>IF(RIGHT(TEXT(AI125,"0.#"),1)=".",FALSE,TRUE)</formula>
    </cfRule>
    <cfRule type="expression" dxfId="2508" priority="13120">
      <formula>IF(RIGHT(TEXT(AI125,"0.#"),1)=".",TRUE,FALSE)</formula>
    </cfRule>
  </conditionalFormatting>
  <conditionalFormatting sqref="AM125">
    <cfRule type="expression" dxfId="2507" priority="13117">
      <formula>IF(RIGHT(TEXT(AM125,"0.#"),1)=".",FALSE,TRUE)</formula>
    </cfRule>
    <cfRule type="expression" dxfId="2506" priority="13118">
      <formula>IF(RIGHT(TEXT(AM125,"0.#"),1)=".",TRUE,FALSE)</formula>
    </cfRule>
  </conditionalFormatting>
  <conditionalFormatting sqref="AQ126">
    <cfRule type="expression" dxfId="2505" priority="13109">
      <formula>IF(RIGHT(TEXT(AQ126,"0.#"),1)=".",FALSE,TRUE)</formula>
    </cfRule>
    <cfRule type="expression" dxfId="2504" priority="13110">
      <formula>IF(RIGHT(TEXT(AQ126,"0.#"),1)=".",TRUE,FALSE)</formula>
    </cfRule>
  </conditionalFormatting>
  <conditionalFormatting sqref="AE128 AQ128">
    <cfRule type="expression" dxfId="2503" priority="13107">
      <formula>IF(RIGHT(TEXT(AE128,"0.#"),1)=".",FALSE,TRUE)</formula>
    </cfRule>
    <cfRule type="expression" dxfId="2502" priority="13108">
      <formula>IF(RIGHT(TEXT(AE128,"0.#"),1)=".",TRUE,FALSE)</formula>
    </cfRule>
  </conditionalFormatting>
  <conditionalFormatting sqref="AI128">
    <cfRule type="expression" dxfId="2501" priority="13105">
      <formula>IF(RIGHT(TEXT(AI128,"0.#"),1)=".",FALSE,TRUE)</formula>
    </cfRule>
    <cfRule type="expression" dxfId="2500" priority="13106">
      <formula>IF(RIGHT(TEXT(AI128,"0.#"),1)=".",TRUE,FALSE)</formula>
    </cfRule>
  </conditionalFormatting>
  <conditionalFormatting sqref="AM128">
    <cfRule type="expression" dxfId="2499" priority="13103">
      <formula>IF(RIGHT(TEXT(AM128,"0.#"),1)=".",FALSE,TRUE)</formula>
    </cfRule>
    <cfRule type="expression" dxfId="2498" priority="13104">
      <formula>IF(RIGHT(TEXT(AM128,"0.#"),1)=".",TRUE,FALSE)</formula>
    </cfRule>
  </conditionalFormatting>
  <conditionalFormatting sqref="AQ129">
    <cfRule type="expression" dxfId="2497" priority="13095">
      <formula>IF(RIGHT(TEXT(AQ129,"0.#"),1)=".",FALSE,TRUE)</formula>
    </cfRule>
    <cfRule type="expression" dxfId="2496" priority="13096">
      <formula>IF(RIGHT(TEXT(AQ129,"0.#"),1)=".",TRUE,FALSE)</formula>
    </cfRule>
  </conditionalFormatting>
  <conditionalFormatting sqref="AE75">
    <cfRule type="expression" dxfId="2495" priority="13093">
      <formula>IF(RIGHT(TEXT(AE75,"0.#"),1)=".",FALSE,TRUE)</formula>
    </cfRule>
    <cfRule type="expression" dxfId="2494" priority="13094">
      <formula>IF(RIGHT(TEXT(AE75,"0.#"),1)=".",TRUE,FALSE)</formula>
    </cfRule>
  </conditionalFormatting>
  <conditionalFormatting sqref="AE76">
    <cfRule type="expression" dxfId="2493" priority="13091">
      <formula>IF(RIGHT(TEXT(AE76,"0.#"),1)=".",FALSE,TRUE)</formula>
    </cfRule>
    <cfRule type="expression" dxfId="2492" priority="13092">
      <formula>IF(RIGHT(TEXT(AE76,"0.#"),1)=".",TRUE,FALSE)</formula>
    </cfRule>
  </conditionalFormatting>
  <conditionalFormatting sqref="AE77">
    <cfRule type="expression" dxfId="2491" priority="13089">
      <formula>IF(RIGHT(TEXT(AE77,"0.#"),1)=".",FALSE,TRUE)</formula>
    </cfRule>
    <cfRule type="expression" dxfId="2490" priority="13090">
      <formula>IF(RIGHT(TEXT(AE77,"0.#"),1)=".",TRUE,FALSE)</formula>
    </cfRule>
  </conditionalFormatting>
  <conditionalFormatting sqref="AI77">
    <cfRule type="expression" dxfId="2489" priority="13087">
      <formula>IF(RIGHT(TEXT(AI77,"0.#"),1)=".",FALSE,TRUE)</formula>
    </cfRule>
    <cfRule type="expression" dxfId="2488" priority="13088">
      <formula>IF(RIGHT(TEXT(AI77,"0.#"),1)=".",TRUE,FALSE)</formula>
    </cfRule>
  </conditionalFormatting>
  <conditionalFormatting sqref="AI76">
    <cfRule type="expression" dxfId="2487" priority="13085">
      <formula>IF(RIGHT(TEXT(AI76,"0.#"),1)=".",FALSE,TRUE)</formula>
    </cfRule>
    <cfRule type="expression" dxfId="2486" priority="13086">
      <formula>IF(RIGHT(TEXT(AI76,"0.#"),1)=".",TRUE,FALSE)</formula>
    </cfRule>
  </conditionalFormatting>
  <conditionalFormatting sqref="AI75">
    <cfRule type="expression" dxfId="2485" priority="13083">
      <formula>IF(RIGHT(TEXT(AI75,"0.#"),1)=".",FALSE,TRUE)</formula>
    </cfRule>
    <cfRule type="expression" dxfId="2484" priority="13084">
      <formula>IF(RIGHT(TEXT(AI75,"0.#"),1)=".",TRUE,FALSE)</formula>
    </cfRule>
  </conditionalFormatting>
  <conditionalFormatting sqref="AM75">
    <cfRule type="expression" dxfId="2483" priority="13081">
      <formula>IF(RIGHT(TEXT(AM75,"0.#"),1)=".",FALSE,TRUE)</formula>
    </cfRule>
    <cfRule type="expression" dxfId="2482" priority="13082">
      <formula>IF(RIGHT(TEXT(AM75,"0.#"),1)=".",TRUE,FALSE)</formula>
    </cfRule>
  </conditionalFormatting>
  <conditionalFormatting sqref="AM76">
    <cfRule type="expression" dxfId="2481" priority="13079">
      <formula>IF(RIGHT(TEXT(AM76,"0.#"),1)=".",FALSE,TRUE)</formula>
    </cfRule>
    <cfRule type="expression" dxfId="2480" priority="13080">
      <formula>IF(RIGHT(TEXT(AM76,"0.#"),1)=".",TRUE,FALSE)</formula>
    </cfRule>
  </conditionalFormatting>
  <conditionalFormatting sqref="AM77">
    <cfRule type="expression" dxfId="2479" priority="13077">
      <formula>IF(RIGHT(TEXT(AM77,"0.#"),1)=".",FALSE,TRUE)</formula>
    </cfRule>
    <cfRule type="expression" dxfId="2478" priority="13078">
      <formula>IF(RIGHT(TEXT(AM77,"0.#"),1)=".",TRUE,FALSE)</formula>
    </cfRule>
  </conditionalFormatting>
  <conditionalFormatting sqref="AE134:AE135 AI134:AI135 AM134:AM135 AQ134:AQ135 AU134:AU135">
    <cfRule type="expression" dxfId="2477" priority="13063">
      <formula>IF(RIGHT(TEXT(AE134,"0.#"),1)=".",FALSE,TRUE)</formula>
    </cfRule>
    <cfRule type="expression" dxfId="2476" priority="13064">
      <formula>IF(RIGHT(TEXT(AE134,"0.#"),1)=".",TRUE,FALSE)</formula>
    </cfRule>
  </conditionalFormatting>
  <conditionalFormatting sqref="AE433:AE434 AI433:AI434 AM433:AM434">
    <cfRule type="expression" dxfId="2475" priority="13033">
      <formula>IF(RIGHT(TEXT(AE433,"0.#"),1)=".",FALSE,TRUE)</formula>
    </cfRule>
    <cfRule type="expression" dxfId="2474" priority="13034">
      <formula>IF(RIGHT(TEXT(AE433,"0.#"),1)=".",TRUE,FALSE)</formula>
    </cfRule>
  </conditionalFormatting>
  <conditionalFormatting sqref="AQ53:AQ55">
    <cfRule type="expression" dxfId="2473" priority="4655">
      <formula>IF(RIGHT(TEXT(AQ53,"0.#"),1)=".",FALSE,TRUE)</formula>
    </cfRule>
    <cfRule type="expression" dxfId="2472" priority="4656">
      <formula>IF(RIGHT(TEXT(AQ53,"0.#"),1)=".",TRUE,FALSE)</formula>
    </cfRule>
  </conditionalFormatting>
  <conditionalFormatting sqref="AU53:AU55">
    <cfRule type="expression" dxfId="2471" priority="4653">
      <formula>IF(RIGHT(TEXT(AU53,"0.#"),1)=".",FALSE,TRUE)</formula>
    </cfRule>
    <cfRule type="expression" dxfId="2470" priority="4654">
      <formula>IF(RIGHT(TEXT(AU53,"0.#"),1)=".",TRUE,FALSE)</formula>
    </cfRule>
  </conditionalFormatting>
  <conditionalFormatting sqref="AQ60:AQ62">
    <cfRule type="expression" dxfId="2469" priority="4651">
      <formula>IF(RIGHT(TEXT(AQ60,"0.#"),1)=".",FALSE,TRUE)</formula>
    </cfRule>
    <cfRule type="expression" dxfId="2468" priority="4652">
      <formula>IF(RIGHT(TEXT(AQ60,"0.#"),1)=".",TRUE,FALSE)</formula>
    </cfRule>
  </conditionalFormatting>
  <conditionalFormatting sqref="AU60:AU62">
    <cfRule type="expression" dxfId="2467" priority="4649">
      <formula>IF(RIGHT(TEXT(AU60,"0.#"),1)=".",FALSE,TRUE)</formula>
    </cfRule>
    <cfRule type="expression" dxfId="2466" priority="4650">
      <formula>IF(RIGHT(TEXT(AU60,"0.#"),1)=".",TRUE,FALSE)</formula>
    </cfRule>
  </conditionalFormatting>
  <conditionalFormatting sqref="AQ75:AQ77">
    <cfRule type="expression" dxfId="2465" priority="4647">
      <formula>IF(RIGHT(TEXT(AQ75,"0.#"),1)=".",FALSE,TRUE)</formula>
    </cfRule>
    <cfRule type="expression" dxfId="2464" priority="4648">
      <formula>IF(RIGHT(TEXT(AQ75,"0.#"),1)=".",TRUE,FALSE)</formula>
    </cfRule>
  </conditionalFormatting>
  <conditionalFormatting sqref="AU75:AU77">
    <cfRule type="expression" dxfId="2463" priority="4645">
      <formula>IF(RIGHT(TEXT(AU75,"0.#"),1)=".",FALSE,TRUE)</formula>
    </cfRule>
    <cfRule type="expression" dxfId="2462" priority="4646">
      <formula>IF(RIGHT(TEXT(AU75,"0.#"),1)=".",TRUE,FALSE)</formula>
    </cfRule>
  </conditionalFormatting>
  <conditionalFormatting sqref="AQ87:AQ89 AU87">
    <cfRule type="expression" dxfId="2461" priority="4643">
      <formula>IF(RIGHT(TEXT(AQ87,"0.#"),1)=".",FALSE,TRUE)</formula>
    </cfRule>
    <cfRule type="expression" dxfId="2460" priority="4644">
      <formula>IF(RIGHT(TEXT(AQ87,"0.#"),1)=".",TRUE,FALSE)</formula>
    </cfRule>
  </conditionalFormatting>
  <conditionalFormatting sqref="AU88:AU89">
    <cfRule type="expression" dxfId="2459" priority="4641">
      <formula>IF(RIGHT(TEXT(AU88,"0.#"),1)=".",FALSE,TRUE)</formula>
    </cfRule>
    <cfRule type="expression" dxfId="2458" priority="4642">
      <formula>IF(RIGHT(TEXT(AU88,"0.#"),1)=".",TRUE,FALSE)</formula>
    </cfRule>
  </conditionalFormatting>
  <conditionalFormatting sqref="AQ92:AQ94">
    <cfRule type="expression" dxfId="2457" priority="4639">
      <formula>IF(RIGHT(TEXT(AQ92,"0.#"),1)=".",FALSE,TRUE)</formula>
    </cfRule>
    <cfRule type="expression" dxfId="2456" priority="4640">
      <formula>IF(RIGHT(TEXT(AQ92,"0.#"),1)=".",TRUE,FALSE)</formula>
    </cfRule>
  </conditionalFormatting>
  <conditionalFormatting sqref="AU92:AU94">
    <cfRule type="expression" dxfId="2455" priority="4637">
      <formula>IF(RIGHT(TEXT(AU92,"0.#"),1)=".",FALSE,TRUE)</formula>
    </cfRule>
    <cfRule type="expression" dxfId="2454" priority="4638">
      <formula>IF(RIGHT(TEXT(AU92,"0.#"),1)=".",TRUE,FALSE)</formula>
    </cfRule>
  </conditionalFormatting>
  <conditionalFormatting sqref="AQ97:AQ99">
    <cfRule type="expression" dxfId="2453" priority="4635">
      <formula>IF(RIGHT(TEXT(AQ97,"0.#"),1)=".",FALSE,TRUE)</formula>
    </cfRule>
    <cfRule type="expression" dxfId="2452" priority="4636">
      <formula>IF(RIGHT(TEXT(AQ97,"0.#"),1)=".",TRUE,FALSE)</formula>
    </cfRule>
  </conditionalFormatting>
  <conditionalFormatting sqref="AU97:AU99">
    <cfRule type="expression" dxfId="2451" priority="4633">
      <formula>IF(RIGHT(TEXT(AU97,"0.#"),1)=".",FALSE,TRUE)</formula>
    </cfRule>
    <cfRule type="expression" dxfId="2450" priority="4634">
      <formula>IF(RIGHT(TEXT(AU97,"0.#"),1)=".",TRUE,FALSE)</formula>
    </cfRule>
  </conditionalFormatting>
  <conditionalFormatting sqref="AE458 AI458 AM458 AQ458 AU458">
    <cfRule type="expression" dxfId="2449" priority="4327">
      <formula>IF(RIGHT(TEXT(AE458,"0.#"),1)=".",FALSE,TRUE)</formula>
    </cfRule>
    <cfRule type="expression" dxfId="2448" priority="4328">
      <formula>IF(RIGHT(TEXT(AE458,"0.#"),1)=".",TRUE,FALSE)</formula>
    </cfRule>
  </conditionalFormatting>
  <conditionalFormatting sqref="AE459 AI459 AM459 AQ459 AU459">
    <cfRule type="expression" dxfId="2447" priority="4325">
      <formula>IF(RIGHT(TEXT(AE459,"0.#"),1)=".",FALSE,TRUE)</formula>
    </cfRule>
    <cfRule type="expression" dxfId="2446" priority="4326">
      <formula>IF(RIGHT(TEXT(AE459,"0.#"),1)=".",TRUE,FALSE)</formula>
    </cfRule>
  </conditionalFormatting>
  <conditionalFormatting sqref="AE460 AI460 AM460 AQ460 AU460">
    <cfRule type="expression" dxfId="2445" priority="4323">
      <formula>IF(RIGHT(TEXT(AE460,"0.#"),1)=".",FALSE,TRUE)</formula>
    </cfRule>
    <cfRule type="expression" dxfId="2444" priority="4324">
      <formula>IF(RIGHT(TEXT(AE460,"0.#"),1)=".",TRUE,FALSE)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74">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8:AO907">
    <cfRule type="expression" dxfId="1963" priority="2079">
      <formula>IF(AND(AL888&gt;=0, RIGHT(TEXT(AL888,"0.#"),1)&lt;&gt;"."),TRUE,FALSE)</formula>
    </cfRule>
    <cfRule type="expression" dxfId="1962" priority="2080">
      <formula>IF(AND(AL888&gt;=0, RIGHT(TEXT(AL888,"0.#"),1)="."),TRUE,FALSE)</formula>
    </cfRule>
    <cfRule type="expression" dxfId="1961" priority="2081">
      <formula>IF(AND(AL888&lt;0, RIGHT(TEXT(AL888,"0.#"),1)&lt;&gt;"."),TRUE,FALSE)</formula>
    </cfRule>
    <cfRule type="expression" dxfId="1960" priority="2082">
      <formula>IF(AND(AL888&lt;0, RIGHT(TEXT(AL888,"0.#"),1)="."),TRUE,FALSE)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433:AQ434 AU433:AU434">
    <cfRule type="expression" dxfId="707" priority="7">
      <formula>IF(RIGHT(TEXT(AQ433,"0.#"),1)=".",FALSE,TRUE)</formula>
    </cfRule>
    <cfRule type="expression" dxfId="706" priority="8">
      <formula>IF(RIGHT(TEXT(AQ433,"0.#"),1)=".",TRUE,FALSE)</formula>
    </cfRule>
  </conditionalFormatting>
  <conditionalFormatting sqref="AE435 AI435 AM435 AQ435 AU435">
    <cfRule type="expression" dxfId="705" priority="5">
      <formula>IF(RIGHT(TEXT(AE435,"0.#"),1)=".",FALSE,TRUE)</formula>
    </cfRule>
    <cfRule type="expression" dxfId="704" priority="6">
      <formula>IF(RIGHT(TEXT(AE435,"0.#"),1)=".",TRUE,FALSE)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58" max="49" man="1"/>
    <brk id="725" max="49" man="1"/>
    <brk id="747" max="49" man="1"/>
    <brk id="841"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1003"/>
      <c r="Z2" s="413"/>
      <c r="AA2" s="414"/>
      <c r="AB2" s="1007" t="s">
        <v>11</v>
      </c>
      <c r="AC2" s="1008"/>
      <c r="AD2" s="1009"/>
      <c r="AE2" s="995" t="s">
        <v>391</v>
      </c>
      <c r="AF2" s="995"/>
      <c r="AG2" s="995"/>
      <c r="AH2" s="995"/>
      <c r="AI2" s="995" t="s">
        <v>413</v>
      </c>
      <c r="AJ2" s="995"/>
      <c r="AK2" s="995"/>
      <c r="AL2" s="457"/>
      <c r="AM2" s="995" t="s">
        <v>510</v>
      </c>
      <c r="AN2" s="995"/>
      <c r="AO2" s="995"/>
      <c r="AP2" s="457"/>
      <c r="AQ2" s="217" t="s">
        <v>232</v>
      </c>
      <c r="AR2" s="201"/>
      <c r="AS2" s="201"/>
      <c r="AT2" s="202"/>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89"/>
      <c r="AF3" s="389"/>
      <c r="AG3" s="389"/>
      <c r="AH3" s="389"/>
      <c r="AI3" s="389"/>
      <c r="AJ3" s="389"/>
      <c r="AK3" s="389"/>
      <c r="AL3" s="335"/>
      <c r="AM3" s="389"/>
      <c r="AN3" s="389"/>
      <c r="AO3" s="389"/>
      <c r="AP3" s="335"/>
      <c r="AQ3" s="272"/>
      <c r="AR3" s="273"/>
      <c r="AS3" s="181" t="s">
        <v>233</v>
      </c>
      <c r="AT3" s="204"/>
      <c r="AU3" s="273"/>
      <c r="AV3" s="273"/>
      <c r="AW3" s="378" t="s">
        <v>179</v>
      </c>
      <c r="AX3" s="379"/>
      <c r="AY3" s="34">
        <f>$AY$2</f>
        <v>0</v>
      </c>
    </row>
    <row r="4" spans="1:51" ht="22.5" customHeight="1" x14ac:dyDescent="0.15">
      <c r="A4" s="514"/>
      <c r="B4" s="512"/>
      <c r="C4" s="512"/>
      <c r="D4" s="512"/>
      <c r="E4" s="512"/>
      <c r="F4" s="513"/>
      <c r="G4" s="539"/>
      <c r="H4" s="1013"/>
      <c r="I4" s="1013"/>
      <c r="J4" s="1013"/>
      <c r="K4" s="1013"/>
      <c r="L4" s="1013"/>
      <c r="M4" s="1013"/>
      <c r="N4" s="1013"/>
      <c r="O4" s="1014"/>
      <c r="P4" s="193"/>
      <c r="Q4" s="1021"/>
      <c r="R4" s="1021"/>
      <c r="S4" s="1021"/>
      <c r="T4" s="1021"/>
      <c r="U4" s="1021"/>
      <c r="V4" s="1021"/>
      <c r="W4" s="1021"/>
      <c r="X4" s="1022"/>
      <c r="Y4" s="999" t="s">
        <v>12</v>
      </c>
      <c r="Z4" s="1000"/>
      <c r="AA4" s="1001"/>
      <c r="AB4" s="550"/>
      <c r="AC4" s="1002"/>
      <c r="AD4" s="1002"/>
      <c r="AE4" s="366"/>
      <c r="AF4" s="367"/>
      <c r="AG4" s="367"/>
      <c r="AH4" s="367"/>
      <c r="AI4" s="366"/>
      <c r="AJ4" s="367"/>
      <c r="AK4" s="367"/>
      <c r="AL4" s="367"/>
      <c r="AM4" s="366"/>
      <c r="AN4" s="367"/>
      <c r="AO4" s="367"/>
      <c r="AP4" s="367"/>
      <c r="AQ4" s="168"/>
      <c r="AR4" s="169"/>
      <c r="AS4" s="169"/>
      <c r="AT4" s="170"/>
      <c r="AU4" s="367"/>
      <c r="AV4" s="367"/>
      <c r="AW4" s="367"/>
      <c r="AX4" s="368"/>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5" t="s">
        <v>54</v>
      </c>
      <c r="Z5" s="996"/>
      <c r="AA5" s="997"/>
      <c r="AB5" s="521"/>
      <c r="AC5" s="998"/>
      <c r="AD5" s="998"/>
      <c r="AE5" s="366"/>
      <c r="AF5" s="367"/>
      <c r="AG5" s="367"/>
      <c r="AH5" s="367"/>
      <c r="AI5" s="366"/>
      <c r="AJ5" s="367"/>
      <c r="AK5" s="367"/>
      <c r="AL5" s="367"/>
      <c r="AM5" s="366"/>
      <c r="AN5" s="367"/>
      <c r="AO5" s="367"/>
      <c r="AP5" s="367"/>
      <c r="AQ5" s="168"/>
      <c r="AR5" s="169"/>
      <c r="AS5" s="169"/>
      <c r="AT5" s="170"/>
      <c r="AU5" s="367"/>
      <c r="AV5" s="367"/>
      <c r="AW5" s="367"/>
      <c r="AX5" s="368"/>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6"/>
      <c r="AF6" s="367"/>
      <c r="AG6" s="367"/>
      <c r="AH6" s="367"/>
      <c r="AI6" s="366"/>
      <c r="AJ6" s="367"/>
      <c r="AK6" s="367"/>
      <c r="AL6" s="367"/>
      <c r="AM6" s="366"/>
      <c r="AN6" s="367"/>
      <c r="AO6" s="367"/>
      <c r="AP6" s="367"/>
      <c r="AQ6" s="168"/>
      <c r="AR6" s="169"/>
      <c r="AS6" s="169"/>
      <c r="AT6" s="170"/>
      <c r="AU6" s="367"/>
      <c r="AV6" s="367"/>
      <c r="AW6" s="367"/>
      <c r="AX6" s="368"/>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349</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1003"/>
      <c r="Z9" s="413"/>
      <c r="AA9" s="414"/>
      <c r="AB9" s="1007" t="s">
        <v>11</v>
      </c>
      <c r="AC9" s="1008"/>
      <c r="AD9" s="1009"/>
      <c r="AE9" s="995" t="s">
        <v>391</v>
      </c>
      <c r="AF9" s="995"/>
      <c r="AG9" s="995"/>
      <c r="AH9" s="995"/>
      <c r="AI9" s="995" t="s">
        <v>413</v>
      </c>
      <c r="AJ9" s="995"/>
      <c r="AK9" s="995"/>
      <c r="AL9" s="457"/>
      <c r="AM9" s="995" t="s">
        <v>510</v>
      </c>
      <c r="AN9" s="995"/>
      <c r="AO9" s="995"/>
      <c r="AP9" s="457"/>
      <c r="AQ9" s="217" t="s">
        <v>232</v>
      </c>
      <c r="AR9" s="201"/>
      <c r="AS9" s="201"/>
      <c r="AT9" s="202"/>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89"/>
      <c r="AF10" s="389"/>
      <c r="AG10" s="389"/>
      <c r="AH10" s="389"/>
      <c r="AI10" s="389"/>
      <c r="AJ10" s="389"/>
      <c r="AK10" s="389"/>
      <c r="AL10" s="335"/>
      <c r="AM10" s="389"/>
      <c r="AN10" s="389"/>
      <c r="AO10" s="389"/>
      <c r="AP10" s="335"/>
      <c r="AQ10" s="272"/>
      <c r="AR10" s="273"/>
      <c r="AS10" s="181" t="s">
        <v>233</v>
      </c>
      <c r="AT10" s="204"/>
      <c r="AU10" s="273"/>
      <c r="AV10" s="273"/>
      <c r="AW10" s="378" t="s">
        <v>179</v>
      </c>
      <c r="AX10" s="379"/>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3"/>
      <c r="Q11" s="1021"/>
      <c r="R11" s="1021"/>
      <c r="S11" s="1021"/>
      <c r="T11" s="1021"/>
      <c r="U11" s="1021"/>
      <c r="V11" s="1021"/>
      <c r="W11" s="1021"/>
      <c r="X11" s="1022"/>
      <c r="Y11" s="999" t="s">
        <v>12</v>
      </c>
      <c r="Z11" s="1000"/>
      <c r="AA11" s="1001"/>
      <c r="AB11" s="550"/>
      <c r="AC11" s="1002"/>
      <c r="AD11" s="1002"/>
      <c r="AE11" s="366"/>
      <c r="AF11" s="367"/>
      <c r="AG11" s="367"/>
      <c r="AH11" s="367"/>
      <c r="AI11" s="366"/>
      <c r="AJ11" s="367"/>
      <c r="AK11" s="367"/>
      <c r="AL11" s="367"/>
      <c r="AM11" s="366"/>
      <c r="AN11" s="367"/>
      <c r="AO11" s="367"/>
      <c r="AP11" s="367"/>
      <c r="AQ11" s="168"/>
      <c r="AR11" s="169"/>
      <c r="AS11" s="169"/>
      <c r="AT11" s="170"/>
      <c r="AU11" s="367"/>
      <c r="AV11" s="367"/>
      <c r="AW11" s="367"/>
      <c r="AX11" s="368"/>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5" t="s">
        <v>54</v>
      </c>
      <c r="Z12" s="996"/>
      <c r="AA12" s="997"/>
      <c r="AB12" s="521"/>
      <c r="AC12" s="998"/>
      <c r="AD12" s="998"/>
      <c r="AE12" s="366"/>
      <c r="AF12" s="367"/>
      <c r="AG12" s="367"/>
      <c r="AH12" s="367"/>
      <c r="AI12" s="366"/>
      <c r="AJ12" s="367"/>
      <c r="AK12" s="367"/>
      <c r="AL12" s="367"/>
      <c r="AM12" s="366"/>
      <c r="AN12" s="367"/>
      <c r="AO12" s="367"/>
      <c r="AP12" s="367"/>
      <c r="AQ12" s="168"/>
      <c r="AR12" s="169"/>
      <c r="AS12" s="169"/>
      <c r="AT12" s="170"/>
      <c r="AU12" s="367"/>
      <c r="AV12" s="367"/>
      <c r="AW12" s="367"/>
      <c r="AX12" s="368"/>
      <c r="AY12" s="34">
        <f t="shared" si="1"/>
        <v>0</v>
      </c>
    </row>
    <row r="13" spans="1:51"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6"/>
      <c r="AF13" s="367"/>
      <c r="AG13" s="367"/>
      <c r="AH13" s="367"/>
      <c r="AI13" s="366"/>
      <c r="AJ13" s="367"/>
      <c r="AK13" s="367"/>
      <c r="AL13" s="367"/>
      <c r="AM13" s="366"/>
      <c r="AN13" s="367"/>
      <c r="AO13" s="367"/>
      <c r="AP13" s="367"/>
      <c r="AQ13" s="168"/>
      <c r="AR13" s="169"/>
      <c r="AS13" s="169"/>
      <c r="AT13" s="170"/>
      <c r="AU13" s="367"/>
      <c r="AV13" s="367"/>
      <c r="AW13" s="367"/>
      <c r="AX13" s="368"/>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349</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1003"/>
      <c r="Z16" s="413"/>
      <c r="AA16" s="414"/>
      <c r="AB16" s="1007" t="s">
        <v>11</v>
      </c>
      <c r="AC16" s="1008"/>
      <c r="AD16" s="1009"/>
      <c r="AE16" s="995" t="s">
        <v>391</v>
      </c>
      <c r="AF16" s="995"/>
      <c r="AG16" s="995"/>
      <c r="AH16" s="995"/>
      <c r="AI16" s="995" t="s">
        <v>413</v>
      </c>
      <c r="AJ16" s="995"/>
      <c r="AK16" s="995"/>
      <c r="AL16" s="457"/>
      <c r="AM16" s="995" t="s">
        <v>510</v>
      </c>
      <c r="AN16" s="995"/>
      <c r="AO16" s="995"/>
      <c r="AP16" s="457"/>
      <c r="AQ16" s="217" t="s">
        <v>232</v>
      </c>
      <c r="AR16" s="201"/>
      <c r="AS16" s="201"/>
      <c r="AT16" s="202"/>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89"/>
      <c r="AF17" s="389"/>
      <c r="AG17" s="389"/>
      <c r="AH17" s="389"/>
      <c r="AI17" s="389"/>
      <c r="AJ17" s="389"/>
      <c r="AK17" s="389"/>
      <c r="AL17" s="335"/>
      <c r="AM17" s="389"/>
      <c r="AN17" s="389"/>
      <c r="AO17" s="389"/>
      <c r="AP17" s="335"/>
      <c r="AQ17" s="272"/>
      <c r="AR17" s="273"/>
      <c r="AS17" s="181" t="s">
        <v>233</v>
      </c>
      <c r="AT17" s="204"/>
      <c r="AU17" s="273"/>
      <c r="AV17" s="273"/>
      <c r="AW17" s="378" t="s">
        <v>179</v>
      </c>
      <c r="AX17" s="379"/>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3"/>
      <c r="Q18" s="1021"/>
      <c r="R18" s="1021"/>
      <c r="S18" s="1021"/>
      <c r="T18" s="1021"/>
      <c r="U18" s="1021"/>
      <c r="V18" s="1021"/>
      <c r="W18" s="1021"/>
      <c r="X18" s="1022"/>
      <c r="Y18" s="999" t="s">
        <v>12</v>
      </c>
      <c r="Z18" s="1000"/>
      <c r="AA18" s="1001"/>
      <c r="AB18" s="550"/>
      <c r="AC18" s="1002"/>
      <c r="AD18" s="1002"/>
      <c r="AE18" s="366"/>
      <c r="AF18" s="367"/>
      <c r="AG18" s="367"/>
      <c r="AH18" s="367"/>
      <c r="AI18" s="366"/>
      <c r="AJ18" s="367"/>
      <c r="AK18" s="367"/>
      <c r="AL18" s="367"/>
      <c r="AM18" s="366"/>
      <c r="AN18" s="367"/>
      <c r="AO18" s="367"/>
      <c r="AP18" s="367"/>
      <c r="AQ18" s="168"/>
      <c r="AR18" s="169"/>
      <c r="AS18" s="169"/>
      <c r="AT18" s="170"/>
      <c r="AU18" s="367"/>
      <c r="AV18" s="367"/>
      <c r="AW18" s="367"/>
      <c r="AX18" s="368"/>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5" t="s">
        <v>54</v>
      </c>
      <c r="Z19" s="996"/>
      <c r="AA19" s="997"/>
      <c r="AB19" s="521"/>
      <c r="AC19" s="998"/>
      <c r="AD19" s="998"/>
      <c r="AE19" s="366"/>
      <c r="AF19" s="367"/>
      <c r="AG19" s="367"/>
      <c r="AH19" s="367"/>
      <c r="AI19" s="366"/>
      <c r="AJ19" s="367"/>
      <c r="AK19" s="367"/>
      <c r="AL19" s="367"/>
      <c r="AM19" s="366"/>
      <c r="AN19" s="367"/>
      <c r="AO19" s="367"/>
      <c r="AP19" s="367"/>
      <c r="AQ19" s="168"/>
      <c r="AR19" s="169"/>
      <c r="AS19" s="169"/>
      <c r="AT19" s="170"/>
      <c r="AU19" s="367"/>
      <c r="AV19" s="367"/>
      <c r="AW19" s="367"/>
      <c r="AX19" s="368"/>
      <c r="AY19" s="34">
        <f t="shared" si="2"/>
        <v>0</v>
      </c>
    </row>
    <row r="20" spans="1:51"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6"/>
      <c r="AF20" s="367"/>
      <c r="AG20" s="367"/>
      <c r="AH20" s="367"/>
      <c r="AI20" s="366"/>
      <c r="AJ20" s="367"/>
      <c r="AK20" s="367"/>
      <c r="AL20" s="367"/>
      <c r="AM20" s="366"/>
      <c r="AN20" s="367"/>
      <c r="AO20" s="367"/>
      <c r="AP20" s="367"/>
      <c r="AQ20" s="168"/>
      <c r="AR20" s="169"/>
      <c r="AS20" s="169"/>
      <c r="AT20" s="170"/>
      <c r="AU20" s="367"/>
      <c r="AV20" s="367"/>
      <c r="AW20" s="367"/>
      <c r="AX20" s="368"/>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349</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1003"/>
      <c r="Z23" s="413"/>
      <c r="AA23" s="414"/>
      <c r="AB23" s="1007" t="s">
        <v>11</v>
      </c>
      <c r="AC23" s="1008"/>
      <c r="AD23" s="1009"/>
      <c r="AE23" s="995" t="s">
        <v>391</v>
      </c>
      <c r="AF23" s="995"/>
      <c r="AG23" s="995"/>
      <c r="AH23" s="995"/>
      <c r="AI23" s="995" t="s">
        <v>413</v>
      </c>
      <c r="AJ23" s="995"/>
      <c r="AK23" s="995"/>
      <c r="AL23" s="457"/>
      <c r="AM23" s="995" t="s">
        <v>510</v>
      </c>
      <c r="AN23" s="995"/>
      <c r="AO23" s="995"/>
      <c r="AP23" s="457"/>
      <c r="AQ23" s="217" t="s">
        <v>232</v>
      </c>
      <c r="AR23" s="201"/>
      <c r="AS23" s="201"/>
      <c r="AT23" s="202"/>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89"/>
      <c r="AF24" s="389"/>
      <c r="AG24" s="389"/>
      <c r="AH24" s="389"/>
      <c r="AI24" s="389"/>
      <c r="AJ24" s="389"/>
      <c r="AK24" s="389"/>
      <c r="AL24" s="335"/>
      <c r="AM24" s="389"/>
      <c r="AN24" s="389"/>
      <c r="AO24" s="389"/>
      <c r="AP24" s="335"/>
      <c r="AQ24" s="272"/>
      <c r="AR24" s="273"/>
      <c r="AS24" s="181" t="s">
        <v>233</v>
      </c>
      <c r="AT24" s="204"/>
      <c r="AU24" s="273"/>
      <c r="AV24" s="273"/>
      <c r="AW24" s="378" t="s">
        <v>179</v>
      </c>
      <c r="AX24" s="379"/>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3"/>
      <c r="Q25" s="1021"/>
      <c r="R25" s="1021"/>
      <c r="S25" s="1021"/>
      <c r="T25" s="1021"/>
      <c r="U25" s="1021"/>
      <c r="V25" s="1021"/>
      <c r="W25" s="1021"/>
      <c r="X25" s="1022"/>
      <c r="Y25" s="999" t="s">
        <v>12</v>
      </c>
      <c r="Z25" s="1000"/>
      <c r="AA25" s="1001"/>
      <c r="AB25" s="550"/>
      <c r="AC25" s="1002"/>
      <c r="AD25" s="1002"/>
      <c r="AE25" s="366"/>
      <c r="AF25" s="367"/>
      <c r="AG25" s="367"/>
      <c r="AH25" s="367"/>
      <c r="AI25" s="366"/>
      <c r="AJ25" s="367"/>
      <c r="AK25" s="367"/>
      <c r="AL25" s="367"/>
      <c r="AM25" s="366"/>
      <c r="AN25" s="367"/>
      <c r="AO25" s="367"/>
      <c r="AP25" s="367"/>
      <c r="AQ25" s="168"/>
      <c r="AR25" s="169"/>
      <c r="AS25" s="169"/>
      <c r="AT25" s="170"/>
      <c r="AU25" s="367"/>
      <c r="AV25" s="367"/>
      <c r="AW25" s="367"/>
      <c r="AX25" s="368"/>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5" t="s">
        <v>54</v>
      </c>
      <c r="Z26" s="996"/>
      <c r="AA26" s="997"/>
      <c r="AB26" s="521"/>
      <c r="AC26" s="998"/>
      <c r="AD26" s="998"/>
      <c r="AE26" s="366"/>
      <c r="AF26" s="367"/>
      <c r="AG26" s="367"/>
      <c r="AH26" s="367"/>
      <c r="AI26" s="366"/>
      <c r="AJ26" s="367"/>
      <c r="AK26" s="367"/>
      <c r="AL26" s="367"/>
      <c r="AM26" s="366"/>
      <c r="AN26" s="367"/>
      <c r="AO26" s="367"/>
      <c r="AP26" s="367"/>
      <c r="AQ26" s="168"/>
      <c r="AR26" s="169"/>
      <c r="AS26" s="169"/>
      <c r="AT26" s="170"/>
      <c r="AU26" s="367"/>
      <c r="AV26" s="367"/>
      <c r="AW26" s="367"/>
      <c r="AX26" s="368"/>
      <c r="AY26" s="34">
        <f t="shared" si="3"/>
        <v>0</v>
      </c>
    </row>
    <row r="27" spans="1:51"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6"/>
      <c r="AF27" s="367"/>
      <c r="AG27" s="367"/>
      <c r="AH27" s="367"/>
      <c r="AI27" s="366"/>
      <c r="AJ27" s="367"/>
      <c r="AK27" s="367"/>
      <c r="AL27" s="367"/>
      <c r="AM27" s="366"/>
      <c r="AN27" s="367"/>
      <c r="AO27" s="367"/>
      <c r="AP27" s="367"/>
      <c r="AQ27" s="168"/>
      <c r="AR27" s="169"/>
      <c r="AS27" s="169"/>
      <c r="AT27" s="170"/>
      <c r="AU27" s="367"/>
      <c r="AV27" s="367"/>
      <c r="AW27" s="367"/>
      <c r="AX27" s="368"/>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349</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1003"/>
      <c r="Z30" s="413"/>
      <c r="AA30" s="414"/>
      <c r="AB30" s="1007" t="s">
        <v>11</v>
      </c>
      <c r="AC30" s="1008"/>
      <c r="AD30" s="1009"/>
      <c r="AE30" s="995" t="s">
        <v>391</v>
      </c>
      <c r="AF30" s="995"/>
      <c r="AG30" s="995"/>
      <c r="AH30" s="995"/>
      <c r="AI30" s="995" t="s">
        <v>413</v>
      </c>
      <c r="AJ30" s="995"/>
      <c r="AK30" s="995"/>
      <c r="AL30" s="457"/>
      <c r="AM30" s="995" t="s">
        <v>510</v>
      </c>
      <c r="AN30" s="995"/>
      <c r="AO30" s="995"/>
      <c r="AP30" s="457"/>
      <c r="AQ30" s="217" t="s">
        <v>232</v>
      </c>
      <c r="AR30" s="201"/>
      <c r="AS30" s="201"/>
      <c r="AT30" s="202"/>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89"/>
      <c r="AF31" s="389"/>
      <c r="AG31" s="389"/>
      <c r="AH31" s="389"/>
      <c r="AI31" s="389"/>
      <c r="AJ31" s="389"/>
      <c r="AK31" s="389"/>
      <c r="AL31" s="335"/>
      <c r="AM31" s="389"/>
      <c r="AN31" s="389"/>
      <c r="AO31" s="389"/>
      <c r="AP31" s="335"/>
      <c r="AQ31" s="272"/>
      <c r="AR31" s="273"/>
      <c r="AS31" s="181" t="s">
        <v>233</v>
      </c>
      <c r="AT31" s="204"/>
      <c r="AU31" s="273"/>
      <c r="AV31" s="273"/>
      <c r="AW31" s="378" t="s">
        <v>179</v>
      </c>
      <c r="AX31" s="379"/>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3"/>
      <c r="Q32" s="1021"/>
      <c r="R32" s="1021"/>
      <c r="S32" s="1021"/>
      <c r="T32" s="1021"/>
      <c r="U32" s="1021"/>
      <c r="V32" s="1021"/>
      <c r="W32" s="1021"/>
      <c r="X32" s="1022"/>
      <c r="Y32" s="999" t="s">
        <v>12</v>
      </c>
      <c r="Z32" s="1000"/>
      <c r="AA32" s="1001"/>
      <c r="AB32" s="550"/>
      <c r="AC32" s="1002"/>
      <c r="AD32" s="1002"/>
      <c r="AE32" s="366"/>
      <c r="AF32" s="367"/>
      <c r="AG32" s="367"/>
      <c r="AH32" s="367"/>
      <c r="AI32" s="366"/>
      <c r="AJ32" s="367"/>
      <c r="AK32" s="367"/>
      <c r="AL32" s="367"/>
      <c r="AM32" s="366"/>
      <c r="AN32" s="367"/>
      <c r="AO32" s="367"/>
      <c r="AP32" s="367"/>
      <c r="AQ32" s="168"/>
      <c r="AR32" s="169"/>
      <c r="AS32" s="169"/>
      <c r="AT32" s="170"/>
      <c r="AU32" s="367"/>
      <c r="AV32" s="367"/>
      <c r="AW32" s="367"/>
      <c r="AX32" s="368"/>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5" t="s">
        <v>54</v>
      </c>
      <c r="Z33" s="996"/>
      <c r="AA33" s="997"/>
      <c r="AB33" s="521"/>
      <c r="AC33" s="998"/>
      <c r="AD33" s="998"/>
      <c r="AE33" s="366"/>
      <c r="AF33" s="367"/>
      <c r="AG33" s="367"/>
      <c r="AH33" s="367"/>
      <c r="AI33" s="366"/>
      <c r="AJ33" s="367"/>
      <c r="AK33" s="367"/>
      <c r="AL33" s="367"/>
      <c r="AM33" s="366"/>
      <c r="AN33" s="367"/>
      <c r="AO33" s="367"/>
      <c r="AP33" s="367"/>
      <c r="AQ33" s="168"/>
      <c r="AR33" s="169"/>
      <c r="AS33" s="169"/>
      <c r="AT33" s="170"/>
      <c r="AU33" s="367"/>
      <c r="AV33" s="367"/>
      <c r="AW33" s="367"/>
      <c r="AX33" s="368"/>
      <c r="AY33" s="34">
        <f t="shared" si="4"/>
        <v>0</v>
      </c>
    </row>
    <row r="34" spans="1:51"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6"/>
      <c r="AF34" s="367"/>
      <c r="AG34" s="367"/>
      <c r="AH34" s="367"/>
      <c r="AI34" s="366"/>
      <c r="AJ34" s="367"/>
      <c r="AK34" s="367"/>
      <c r="AL34" s="367"/>
      <c r="AM34" s="366"/>
      <c r="AN34" s="367"/>
      <c r="AO34" s="367"/>
      <c r="AP34" s="367"/>
      <c r="AQ34" s="168"/>
      <c r="AR34" s="169"/>
      <c r="AS34" s="169"/>
      <c r="AT34" s="170"/>
      <c r="AU34" s="367"/>
      <c r="AV34" s="367"/>
      <c r="AW34" s="367"/>
      <c r="AX34" s="368"/>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349</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1003"/>
      <c r="Z37" s="413"/>
      <c r="AA37" s="414"/>
      <c r="AB37" s="1007" t="s">
        <v>11</v>
      </c>
      <c r="AC37" s="1008"/>
      <c r="AD37" s="1009"/>
      <c r="AE37" s="995" t="s">
        <v>391</v>
      </c>
      <c r="AF37" s="995"/>
      <c r="AG37" s="995"/>
      <c r="AH37" s="995"/>
      <c r="AI37" s="995" t="s">
        <v>413</v>
      </c>
      <c r="AJ37" s="995"/>
      <c r="AK37" s="995"/>
      <c r="AL37" s="457"/>
      <c r="AM37" s="995" t="s">
        <v>510</v>
      </c>
      <c r="AN37" s="995"/>
      <c r="AO37" s="995"/>
      <c r="AP37" s="457"/>
      <c r="AQ37" s="217" t="s">
        <v>232</v>
      </c>
      <c r="AR37" s="201"/>
      <c r="AS37" s="201"/>
      <c r="AT37" s="202"/>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89"/>
      <c r="AF38" s="389"/>
      <c r="AG38" s="389"/>
      <c r="AH38" s="389"/>
      <c r="AI38" s="389"/>
      <c r="AJ38" s="389"/>
      <c r="AK38" s="389"/>
      <c r="AL38" s="335"/>
      <c r="AM38" s="389"/>
      <c r="AN38" s="389"/>
      <c r="AO38" s="389"/>
      <c r="AP38" s="335"/>
      <c r="AQ38" s="272"/>
      <c r="AR38" s="273"/>
      <c r="AS38" s="181" t="s">
        <v>233</v>
      </c>
      <c r="AT38" s="204"/>
      <c r="AU38" s="273"/>
      <c r="AV38" s="273"/>
      <c r="AW38" s="378" t="s">
        <v>179</v>
      </c>
      <c r="AX38" s="379"/>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3"/>
      <c r="Q39" s="1021"/>
      <c r="R39" s="1021"/>
      <c r="S39" s="1021"/>
      <c r="T39" s="1021"/>
      <c r="U39" s="1021"/>
      <c r="V39" s="1021"/>
      <c r="W39" s="1021"/>
      <c r="X39" s="1022"/>
      <c r="Y39" s="999" t="s">
        <v>12</v>
      </c>
      <c r="Z39" s="1000"/>
      <c r="AA39" s="1001"/>
      <c r="AB39" s="550"/>
      <c r="AC39" s="1002"/>
      <c r="AD39" s="1002"/>
      <c r="AE39" s="366"/>
      <c r="AF39" s="367"/>
      <c r="AG39" s="367"/>
      <c r="AH39" s="367"/>
      <c r="AI39" s="366"/>
      <c r="AJ39" s="367"/>
      <c r="AK39" s="367"/>
      <c r="AL39" s="367"/>
      <c r="AM39" s="366"/>
      <c r="AN39" s="367"/>
      <c r="AO39" s="367"/>
      <c r="AP39" s="367"/>
      <c r="AQ39" s="168"/>
      <c r="AR39" s="169"/>
      <c r="AS39" s="169"/>
      <c r="AT39" s="170"/>
      <c r="AU39" s="367"/>
      <c r="AV39" s="367"/>
      <c r="AW39" s="367"/>
      <c r="AX39" s="368"/>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5" t="s">
        <v>54</v>
      </c>
      <c r="Z40" s="996"/>
      <c r="AA40" s="997"/>
      <c r="AB40" s="521"/>
      <c r="AC40" s="998"/>
      <c r="AD40" s="998"/>
      <c r="AE40" s="366"/>
      <c r="AF40" s="367"/>
      <c r="AG40" s="367"/>
      <c r="AH40" s="367"/>
      <c r="AI40" s="366"/>
      <c r="AJ40" s="367"/>
      <c r="AK40" s="367"/>
      <c r="AL40" s="367"/>
      <c r="AM40" s="366"/>
      <c r="AN40" s="367"/>
      <c r="AO40" s="367"/>
      <c r="AP40" s="367"/>
      <c r="AQ40" s="168"/>
      <c r="AR40" s="169"/>
      <c r="AS40" s="169"/>
      <c r="AT40" s="170"/>
      <c r="AU40" s="367"/>
      <c r="AV40" s="367"/>
      <c r="AW40" s="367"/>
      <c r="AX40" s="368"/>
      <c r="AY40" s="34">
        <f t="shared" si="5"/>
        <v>0</v>
      </c>
    </row>
    <row r="41" spans="1:51"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6"/>
      <c r="AF41" s="367"/>
      <c r="AG41" s="367"/>
      <c r="AH41" s="367"/>
      <c r="AI41" s="366"/>
      <c r="AJ41" s="367"/>
      <c r="AK41" s="367"/>
      <c r="AL41" s="367"/>
      <c r="AM41" s="366"/>
      <c r="AN41" s="367"/>
      <c r="AO41" s="367"/>
      <c r="AP41" s="367"/>
      <c r="AQ41" s="168"/>
      <c r="AR41" s="169"/>
      <c r="AS41" s="169"/>
      <c r="AT41" s="170"/>
      <c r="AU41" s="367"/>
      <c r="AV41" s="367"/>
      <c r="AW41" s="367"/>
      <c r="AX41" s="368"/>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349</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1003"/>
      <c r="Z44" s="413"/>
      <c r="AA44" s="414"/>
      <c r="AB44" s="1007" t="s">
        <v>11</v>
      </c>
      <c r="AC44" s="1008"/>
      <c r="AD44" s="1009"/>
      <c r="AE44" s="995" t="s">
        <v>391</v>
      </c>
      <c r="AF44" s="995"/>
      <c r="AG44" s="995"/>
      <c r="AH44" s="995"/>
      <c r="AI44" s="995" t="s">
        <v>413</v>
      </c>
      <c r="AJ44" s="995"/>
      <c r="AK44" s="995"/>
      <c r="AL44" s="457"/>
      <c r="AM44" s="995" t="s">
        <v>510</v>
      </c>
      <c r="AN44" s="995"/>
      <c r="AO44" s="995"/>
      <c r="AP44" s="457"/>
      <c r="AQ44" s="217" t="s">
        <v>232</v>
      </c>
      <c r="AR44" s="201"/>
      <c r="AS44" s="201"/>
      <c r="AT44" s="202"/>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89"/>
      <c r="AF45" s="389"/>
      <c r="AG45" s="389"/>
      <c r="AH45" s="389"/>
      <c r="AI45" s="389"/>
      <c r="AJ45" s="389"/>
      <c r="AK45" s="389"/>
      <c r="AL45" s="335"/>
      <c r="AM45" s="389"/>
      <c r="AN45" s="389"/>
      <c r="AO45" s="389"/>
      <c r="AP45" s="335"/>
      <c r="AQ45" s="272"/>
      <c r="AR45" s="273"/>
      <c r="AS45" s="181" t="s">
        <v>233</v>
      </c>
      <c r="AT45" s="204"/>
      <c r="AU45" s="273"/>
      <c r="AV45" s="273"/>
      <c r="AW45" s="378" t="s">
        <v>179</v>
      </c>
      <c r="AX45" s="379"/>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3"/>
      <c r="Q46" s="1021"/>
      <c r="R46" s="1021"/>
      <c r="S46" s="1021"/>
      <c r="T46" s="1021"/>
      <c r="U46" s="1021"/>
      <c r="V46" s="1021"/>
      <c r="W46" s="1021"/>
      <c r="X46" s="1022"/>
      <c r="Y46" s="999" t="s">
        <v>12</v>
      </c>
      <c r="Z46" s="1000"/>
      <c r="AA46" s="1001"/>
      <c r="AB46" s="550"/>
      <c r="AC46" s="1002"/>
      <c r="AD46" s="1002"/>
      <c r="AE46" s="366"/>
      <c r="AF46" s="367"/>
      <c r="AG46" s="367"/>
      <c r="AH46" s="367"/>
      <c r="AI46" s="366"/>
      <c r="AJ46" s="367"/>
      <c r="AK46" s="367"/>
      <c r="AL46" s="367"/>
      <c r="AM46" s="366"/>
      <c r="AN46" s="367"/>
      <c r="AO46" s="367"/>
      <c r="AP46" s="367"/>
      <c r="AQ46" s="168"/>
      <c r="AR46" s="169"/>
      <c r="AS46" s="169"/>
      <c r="AT46" s="170"/>
      <c r="AU46" s="367"/>
      <c r="AV46" s="367"/>
      <c r="AW46" s="367"/>
      <c r="AX46" s="368"/>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5" t="s">
        <v>54</v>
      </c>
      <c r="Z47" s="996"/>
      <c r="AA47" s="997"/>
      <c r="AB47" s="521"/>
      <c r="AC47" s="998"/>
      <c r="AD47" s="998"/>
      <c r="AE47" s="366"/>
      <c r="AF47" s="367"/>
      <c r="AG47" s="367"/>
      <c r="AH47" s="367"/>
      <c r="AI47" s="366"/>
      <c r="AJ47" s="367"/>
      <c r="AK47" s="367"/>
      <c r="AL47" s="367"/>
      <c r="AM47" s="366"/>
      <c r="AN47" s="367"/>
      <c r="AO47" s="367"/>
      <c r="AP47" s="367"/>
      <c r="AQ47" s="168"/>
      <c r="AR47" s="169"/>
      <c r="AS47" s="169"/>
      <c r="AT47" s="170"/>
      <c r="AU47" s="367"/>
      <c r="AV47" s="367"/>
      <c r="AW47" s="367"/>
      <c r="AX47" s="368"/>
      <c r="AY47" s="34">
        <f t="shared" si="6"/>
        <v>0</v>
      </c>
    </row>
    <row r="48" spans="1:51"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6"/>
      <c r="AF48" s="367"/>
      <c r="AG48" s="367"/>
      <c r="AH48" s="367"/>
      <c r="AI48" s="366"/>
      <c r="AJ48" s="367"/>
      <c r="AK48" s="367"/>
      <c r="AL48" s="367"/>
      <c r="AM48" s="366"/>
      <c r="AN48" s="367"/>
      <c r="AO48" s="367"/>
      <c r="AP48" s="367"/>
      <c r="AQ48" s="168"/>
      <c r="AR48" s="169"/>
      <c r="AS48" s="169"/>
      <c r="AT48" s="170"/>
      <c r="AU48" s="367"/>
      <c r="AV48" s="367"/>
      <c r="AW48" s="367"/>
      <c r="AX48" s="368"/>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349</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1003"/>
      <c r="Z51" s="413"/>
      <c r="AA51" s="414"/>
      <c r="AB51" s="457" t="s">
        <v>11</v>
      </c>
      <c r="AC51" s="1008"/>
      <c r="AD51" s="1009"/>
      <c r="AE51" s="995" t="s">
        <v>391</v>
      </c>
      <c r="AF51" s="995"/>
      <c r="AG51" s="995"/>
      <c r="AH51" s="995"/>
      <c r="AI51" s="995" t="s">
        <v>413</v>
      </c>
      <c r="AJ51" s="995"/>
      <c r="AK51" s="995"/>
      <c r="AL51" s="457"/>
      <c r="AM51" s="995" t="s">
        <v>510</v>
      </c>
      <c r="AN51" s="995"/>
      <c r="AO51" s="995"/>
      <c r="AP51" s="457"/>
      <c r="AQ51" s="217" t="s">
        <v>232</v>
      </c>
      <c r="AR51" s="201"/>
      <c r="AS51" s="201"/>
      <c r="AT51" s="202"/>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89"/>
      <c r="AF52" s="389"/>
      <c r="AG52" s="389"/>
      <c r="AH52" s="389"/>
      <c r="AI52" s="389"/>
      <c r="AJ52" s="389"/>
      <c r="AK52" s="389"/>
      <c r="AL52" s="335"/>
      <c r="AM52" s="389"/>
      <c r="AN52" s="389"/>
      <c r="AO52" s="389"/>
      <c r="AP52" s="335"/>
      <c r="AQ52" s="272"/>
      <c r="AR52" s="273"/>
      <c r="AS52" s="181" t="s">
        <v>233</v>
      </c>
      <c r="AT52" s="204"/>
      <c r="AU52" s="273"/>
      <c r="AV52" s="273"/>
      <c r="AW52" s="378" t="s">
        <v>179</v>
      </c>
      <c r="AX52" s="379"/>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3"/>
      <c r="Q53" s="1021"/>
      <c r="R53" s="1021"/>
      <c r="S53" s="1021"/>
      <c r="T53" s="1021"/>
      <c r="U53" s="1021"/>
      <c r="V53" s="1021"/>
      <c r="W53" s="1021"/>
      <c r="X53" s="1022"/>
      <c r="Y53" s="999" t="s">
        <v>12</v>
      </c>
      <c r="Z53" s="1000"/>
      <c r="AA53" s="1001"/>
      <c r="AB53" s="550"/>
      <c r="AC53" s="1002"/>
      <c r="AD53" s="1002"/>
      <c r="AE53" s="366"/>
      <c r="AF53" s="367"/>
      <c r="AG53" s="367"/>
      <c r="AH53" s="367"/>
      <c r="AI53" s="366"/>
      <c r="AJ53" s="367"/>
      <c r="AK53" s="367"/>
      <c r="AL53" s="367"/>
      <c r="AM53" s="366"/>
      <c r="AN53" s="367"/>
      <c r="AO53" s="367"/>
      <c r="AP53" s="367"/>
      <c r="AQ53" s="168"/>
      <c r="AR53" s="169"/>
      <c r="AS53" s="169"/>
      <c r="AT53" s="170"/>
      <c r="AU53" s="367"/>
      <c r="AV53" s="367"/>
      <c r="AW53" s="367"/>
      <c r="AX53" s="368"/>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5" t="s">
        <v>54</v>
      </c>
      <c r="Z54" s="996"/>
      <c r="AA54" s="997"/>
      <c r="AB54" s="521"/>
      <c r="AC54" s="998"/>
      <c r="AD54" s="998"/>
      <c r="AE54" s="366"/>
      <c r="AF54" s="367"/>
      <c r="AG54" s="367"/>
      <c r="AH54" s="367"/>
      <c r="AI54" s="366"/>
      <c r="AJ54" s="367"/>
      <c r="AK54" s="367"/>
      <c r="AL54" s="367"/>
      <c r="AM54" s="366"/>
      <c r="AN54" s="367"/>
      <c r="AO54" s="367"/>
      <c r="AP54" s="367"/>
      <c r="AQ54" s="168"/>
      <c r="AR54" s="169"/>
      <c r="AS54" s="169"/>
      <c r="AT54" s="170"/>
      <c r="AU54" s="367"/>
      <c r="AV54" s="367"/>
      <c r="AW54" s="367"/>
      <c r="AX54" s="368"/>
      <c r="AY54" s="34">
        <f t="shared" si="7"/>
        <v>0</v>
      </c>
    </row>
    <row r="55" spans="1:51"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6"/>
      <c r="AF55" s="367"/>
      <c r="AG55" s="367"/>
      <c r="AH55" s="367"/>
      <c r="AI55" s="366"/>
      <c r="AJ55" s="367"/>
      <c r="AK55" s="367"/>
      <c r="AL55" s="367"/>
      <c r="AM55" s="366"/>
      <c r="AN55" s="367"/>
      <c r="AO55" s="367"/>
      <c r="AP55" s="367"/>
      <c r="AQ55" s="168"/>
      <c r="AR55" s="169"/>
      <c r="AS55" s="169"/>
      <c r="AT55" s="170"/>
      <c r="AU55" s="367"/>
      <c r="AV55" s="367"/>
      <c r="AW55" s="367"/>
      <c r="AX55" s="368"/>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349</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1003"/>
      <c r="Z58" s="413"/>
      <c r="AA58" s="414"/>
      <c r="AB58" s="1007" t="s">
        <v>11</v>
      </c>
      <c r="AC58" s="1008"/>
      <c r="AD58" s="1009"/>
      <c r="AE58" s="995" t="s">
        <v>391</v>
      </c>
      <c r="AF58" s="995"/>
      <c r="AG58" s="995"/>
      <c r="AH58" s="995"/>
      <c r="AI58" s="995" t="s">
        <v>413</v>
      </c>
      <c r="AJ58" s="995"/>
      <c r="AK58" s="995"/>
      <c r="AL58" s="457"/>
      <c r="AM58" s="995" t="s">
        <v>510</v>
      </c>
      <c r="AN58" s="995"/>
      <c r="AO58" s="995"/>
      <c r="AP58" s="457"/>
      <c r="AQ58" s="217" t="s">
        <v>232</v>
      </c>
      <c r="AR58" s="201"/>
      <c r="AS58" s="201"/>
      <c r="AT58" s="202"/>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89"/>
      <c r="AF59" s="389"/>
      <c r="AG59" s="389"/>
      <c r="AH59" s="389"/>
      <c r="AI59" s="389"/>
      <c r="AJ59" s="389"/>
      <c r="AK59" s="389"/>
      <c r="AL59" s="335"/>
      <c r="AM59" s="389"/>
      <c r="AN59" s="389"/>
      <c r="AO59" s="389"/>
      <c r="AP59" s="335"/>
      <c r="AQ59" s="272"/>
      <c r="AR59" s="273"/>
      <c r="AS59" s="181" t="s">
        <v>233</v>
      </c>
      <c r="AT59" s="204"/>
      <c r="AU59" s="273"/>
      <c r="AV59" s="273"/>
      <c r="AW59" s="378" t="s">
        <v>179</v>
      </c>
      <c r="AX59" s="379"/>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3"/>
      <c r="Q60" s="1021"/>
      <c r="R60" s="1021"/>
      <c r="S60" s="1021"/>
      <c r="T60" s="1021"/>
      <c r="U60" s="1021"/>
      <c r="V60" s="1021"/>
      <c r="W60" s="1021"/>
      <c r="X60" s="1022"/>
      <c r="Y60" s="999" t="s">
        <v>12</v>
      </c>
      <c r="Z60" s="1000"/>
      <c r="AA60" s="1001"/>
      <c r="AB60" s="550"/>
      <c r="AC60" s="1002"/>
      <c r="AD60" s="1002"/>
      <c r="AE60" s="366"/>
      <c r="AF60" s="367"/>
      <c r="AG60" s="367"/>
      <c r="AH60" s="367"/>
      <c r="AI60" s="366"/>
      <c r="AJ60" s="367"/>
      <c r="AK60" s="367"/>
      <c r="AL60" s="367"/>
      <c r="AM60" s="366"/>
      <c r="AN60" s="367"/>
      <c r="AO60" s="367"/>
      <c r="AP60" s="367"/>
      <c r="AQ60" s="168"/>
      <c r="AR60" s="169"/>
      <c r="AS60" s="169"/>
      <c r="AT60" s="170"/>
      <c r="AU60" s="367"/>
      <c r="AV60" s="367"/>
      <c r="AW60" s="367"/>
      <c r="AX60" s="368"/>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5" t="s">
        <v>54</v>
      </c>
      <c r="Z61" s="996"/>
      <c r="AA61" s="997"/>
      <c r="AB61" s="521"/>
      <c r="AC61" s="998"/>
      <c r="AD61" s="998"/>
      <c r="AE61" s="366"/>
      <c r="AF61" s="367"/>
      <c r="AG61" s="367"/>
      <c r="AH61" s="367"/>
      <c r="AI61" s="366"/>
      <c r="AJ61" s="367"/>
      <c r="AK61" s="367"/>
      <c r="AL61" s="367"/>
      <c r="AM61" s="366"/>
      <c r="AN61" s="367"/>
      <c r="AO61" s="367"/>
      <c r="AP61" s="367"/>
      <c r="AQ61" s="168"/>
      <c r="AR61" s="169"/>
      <c r="AS61" s="169"/>
      <c r="AT61" s="170"/>
      <c r="AU61" s="367"/>
      <c r="AV61" s="367"/>
      <c r="AW61" s="367"/>
      <c r="AX61" s="368"/>
      <c r="AY61" s="34">
        <f t="shared" si="8"/>
        <v>0</v>
      </c>
    </row>
    <row r="62" spans="1:51"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6"/>
      <c r="AF62" s="367"/>
      <c r="AG62" s="367"/>
      <c r="AH62" s="367"/>
      <c r="AI62" s="366"/>
      <c r="AJ62" s="367"/>
      <c r="AK62" s="367"/>
      <c r="AL62" s="367"/>
      <c r="AM62" s="366"/>
      <c r="AN62" s="367"/>
      <c r="AO62" s="367"/>
      <c r="AP62" s="367"/>
      <c r="AQ62" s="168"/>
      <c r="AR62" s="169"/>
      <c r="AS62" s="169"/>
      <c r="AT62" s="170"/>
      <c r="AU62" s="367"/>
      <c r="AV62" s="367"/>
      <c r="AW62" s="367"/>
      <c r="AX62" s="368"/>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349</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1003"/>
      <c r="Z65" s="413"/>
      <c r="AA65" s="414"/>
      <c r="AB65" s="1007" t="s">
        <v>11</v>
      </c>
      <c r="AC65" s="1008"/>
      <c r="AD65" s="1009"/>
      <c r="AE65" s="995" t="s">
        <v>391</v>
      </c>
      <c r="AF65" s="995"/>
      <c r="AG65" s="995"/>
      <c r="AH65" s="995"/>
      <c r="AI65" s="995" t="s">
        <v>413</v>
      </c>
      <c r="AJ65" s="995"/>
      <c r="AK65" s="995"/>
      <c r="AL65" s="457"/>
      <c r="AM65" s="995" t="s">
        <v>510</v>
      </c>
      <c r="AN65" s="995"/>
      <c r="AO65" s="995"/>
      <c r="AP65" s="457"/>
      <c r="AQ65" s="217" t="s">
        <v>232</v>
      </c>
      <c r="AR65" s="201"/>
      <c r="AS65" s="201"/>
      <c r="AT65" s="202"/>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89"/>
      <c r="AF66" s="389"/>
      <c r="AG66" s="389"/>
      <c r="AH66" s="389"/>
      <c r="AI66" s="389"/>
      <c r="AJ66" s="389"/>
      <c r="AK66" s="389"/>
      <c r="AL66" s="335"/>
      <c r="AM66" s="389"/>
      <c r="AN66" s="389"/>
      <c r="AO66" s="389"/>
      <c r="AP66" s="335"/>
      <c r="AQ66" s="272"/>
      <c r="AR66" s="273"/>
      <c r="AS66" s="181" t="s">
        <v>233</v>
      </c>
      <c r="AT66" s="204"/>
      <c r="AU66" s="273"/>
      <c r="AV66" s="273"/>
      <c r="AW66" s="378" t="s">
        <v>179</v>
      </c>
      <c r="AX66" s="379"/>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3"/>
      <c r="Q67" s="1021"/>
      <c r="R67" s="1021"/>
      <c r="S67" s="1021"/>
      <c r="T67" s="1021"/>
      <c r="U67" s="1021"/>
      <c r="V67" s="1021"/>
      <c r="W67" s="1021"/>
      <c r="X67" s="1022"/>
      <c r="Y67" s="999" t="s">
        <v>12</v>
      </c>
      <c r="Z67" s="1000"/>
      <c r="AA67" s="1001"/>
      <c r="AB67" s="550"/>
      <c r="AC67" s="1002"/>
      <c r="AD67" s="1002"/>
      <c r="AE67" s="366"/>
      <c r="AF67" s="367"/>
      <c r="AG67" s="367"/>
      <c r="AH67" s="367"/>
      <c r="AI67" s="366"/>
      <c r="AJ67" s="367"/>
      <c r="AK67" s="367"/>
      <c r="AL67" s="367"/>
      <c r="AM67" s="366"/>
      <c r="AN67" s="367"/>
      <c r="AO67" s="367"/>
      <c r="AP67" s="367"/>
      <c r="AQ67" s="168"/>
      <c r="AR67" s="169"/>
      <c r="AS67" s="169"/>
      <c r="AT67" s="170"/>
      <c r="AU67" s="367"/>
      <c r="AV67" s="367"/>
      <c r="AW67" s="367"/>
      <c r="AX67" s="368"/>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5" t="s">
        <v>54</v>
      </c>
      <c r="Z68" s="996"/>
      <c r="AA68" s="997"/>
      <c r="AB68" s="521"/>
      <c r="AC68" s="998"/>
      <c r="AD68" s="998"/>
      <c r="AE68" s="366"/>
      <c r="AF68" s="367"/>
      <c r="AG68" s="367"/>
      <c r="AH68" s="367"/>
      <c r="AI68" s="366"/>
      <c r="AJ68" s="367"/>
      <c r="AK68" s="367"/>
      <c r="AL68" s="367"/>
      <c r="AM68" s="366"/>
      <c r="AN68" s="367"/>
      <c r="AO68" s="367"/>
      <c r="AP68" s="367"/>
      <c r="AQ68" s="168"/>
      <c r="AR68" s="169"/>
      <c r="AS68" s="169"/>
      <c r="AT68" s="170"/>
      <c r="AU68" s="367"/>
      <c r="AV68" s="367"/>
      <c r="AW68" s="367"/>
      <c r="AX68" s="368"/>
      <c r="AY68" s="34">
        <f t="shared" si="9"/>
        <v>0</v>
      </c>
    </row>
    <row r="69" spans="1:51"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5" t="s">
        <v>13</v>
      </c>
      <c r="Z69" s="996"/>
      <c r="AA69" s="997"/>
      <c r="AB69" s="496" t="s">
        <v>180</v>
      </c>
      <c r="AC69" s="425"/>
      <c r="AD69" s="425"/>
      <c r="AE69" s="366"/>
      <c r="AF69" s="367"/>
      <c r="AG69" s="367"/>
      <c r="AH69" s="367"/>
      <c r="AI69" s="366"/>
      <c r="AJ69" s="367"/>
      <c r="AK69" s="367"/>
      <c r="AL69" s="367"/>
      <c r="AM69" s="366"/>
      <c r="AN69" s="367"/>
      <c r="AO69" s="367"/>
      <c r="AP69" s="367"/>
      <c r="AQ69" s="168"/>
      <c r="AR69" s="169"/>
      <c r="AS69" s="169"/>
      <c r="AT69" s="170"/>
      <c r="AU69" s="367"/>
      <c r="AV69" s="367"/>
      <c r="AW69" s="367"/>
      <c r="AX69" s="368"/>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9" t="s">
        <v>297</v>
      </c>
      <c r="K3" s="111"/>
      <c r="L3" s="111"/>
      <c r="M3" s="111"/>
      <c r="N3" s="111"/>
      <c r="O3" s="111"/>
      <c r="P3" s="338" t="s">
        <v>27</v>
      </c>
      <c r="Q3" s="338"/>
      <c r="R3" s="338"/>
      <c r="S3" s="338"/>
      <c r="T3" s="338"/>
      <c r="U3" s="338"/>
      <c r="V3" s="338"/>
      <c r="W3" s="338"/>
      <c r="X3" s="338"/>
      <c r="Y3" s="348" t="s">
        <v>353</v>
      </c>
      <c r="Z3" s="349"/>
      <c r="AA3" s="349"/>
      <c r="AB3" s="349"/>
      <c r="AC3" s="279" t="s">
        <v>338</v>
      </c>
      <c r="AD3" s="279"/>
      <c r="AE3" s="279"/>
      <c r="AF3" s="279"/>
      <c r="AG3" s="279"/>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6">
        <v>1</v>
      </c>
      <c r="B4" s="1056">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1055"/>
      <c r="AD4" s="1055"/>
      <c r="AE4" s="1055"/>
      <c r="AF4" s="1055"/>
      <c r="AG4" s="1055"/>
      <c r="AH4" s="422"/>
      <c r="AI4" s="423"/>
      <c r="AJ4" s="423"/>
      <c r="AK4" s="423"/>
      <c r="AL4" s="329"/>
      <c r="AM4" s="330"/>
      <c r="AN4" s="330"/>
      <c r="AO4" s="331"/>
      <c r="AP4" s="324"/>
      <c r="AQ4" s="324"/>
      <c r="AR4" s="324"/>
      <c r="AS4" s="324"/>
      <c r="AT4" s="324"/>
      <c r="AU4" s="324"/>
      <c r="AV4" s="324"/>
      <c r="AW4" s="324"/>
      <c r="AX4" s="324"/>
      <c r="AY4">
        <f>$AY$2</f>
        <v>0</v>
      </c>
    </row>
    <row r="5" spans="1:51" ht="26.25" customHeight="1" x14ac:dyDescent="0.15">
      <c r="A5" s="1056">
        <v>2</v>
      </c>
      <c r="B5" s="1056">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5"/>
      <c r="AD5" s="1055"/>
      <c r="AE5" s="1055"/>
      <c r="AF5" s="1055"/>
      <c r="AG5" s="1055"/>
      <c r="AH5" s="422"/>
      <c r="AI5" s="423"/>
      <c r="AJ5" s="423"/>
      <c r="AK5" s="423"/>
      <c r="AL5" s="329"/>
      <c r="AM5" s="330"/>
      <c r="AN5" s="330"/>
      <c r="AO5" s="331"/>
      <c r="AP5" s="324"/>
      <c r="AQ5" s="324"/>
      <c r="AR5" s="324"/>
      <c r="AS5" s="324"/>
      <c r="AT5" s="324"/>
      <c r="AU5" s="324"/>
      <c r="AV5" s="324"/>
      <c r="AW5" s="324"/>
      <c r="AX5" s="324"/>
      <c r="AY5">
        <f>COUNTA($C$5)</f>
        <v>0</v>
      </c>
    </row>
    <row r="6" spans="1:51" ht="26.25" customHeight="1" x14ac:dyDescent="0.15">
      <c r="A6" s="1056">
        <v>3</v>
      </c>
      <c r="B6" s="1056">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5"/>
      <c r="AD6" s="1055"/>
      <c r="AE6" s="1055"/>
      <c r="AF6" s="1055"/>
      <c r="AG6" s="1055"/>
      <c r="AH6" s="422"/>
      <c r="AI6" s="423"/>
      <c r="AJ6" s="423"/>
      <c r="AK6" s="423"/>
      <c r="AL6" s="329"/>
      <c r="AM6" s="330"/>
      <c r="AN6" s="330"/>
      <c r="AO6" s="331"/>
      <c r="AP6" s="324"/>
      <c r="AQ6" s="324"/>
      <c r="AR6" s="324"/>
      <c r="AS6" s="324"/>
      <c r="AT6" s="324"/>
      <c r="AU6" s="324"/>
      <c r="AV6" s="324"/>
      <c r="AW6" s="324"/>
      <c r="AX6" s="324"/>
      <c r="AY6">
        <f>COUNTA($C$6)</f>
        <v>0</v>
      </c>
    </row>
    <row r="7" spans="1:51" ht="26.25" customHeight="1" x14ac:dyDescent="0.15">
      <c r="A7" s="1056">
        <v>4</v>
      </c>
      <c r="B7" s="1056">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5"/>
      <c r="AD7" s="1055"/>
      <c r="AE7" s="1055"/>
      <c r="AF7" s="1055"/>
      <c r="AG7" s="1055"/>
      <c r="AH7" s="422"/>
      <c r="AI7" s="423"/>
      <c r="AJ7" s="423"/>
      <c r="AK7" s="423"/>
      <c r="AL7" s="329"/>
      <c r="AM7" s="330"/>
      <c r="AN7" s="330"/>
      <c r="AO7" s="331"/>
      <c r="AP7" s="324"/>
      <c r="AQ7" s="324"/>
      <c r="AR7" s="324"/>
      <c r="AS7" s="324"/>
      <c r="AT7" s="324"/>
      <c r="AU7" s="324"/>
      <c r="AV7" s="324"/>
      <c r="AW7" s="324"/>
      <c r="AX7" s="324"/>
      <c r="AY7">
        <f>COUNTA($C$7)</f>
        <v>0</v>
      </c>
    </row>
    <row r="8" spans="1:51" ht="26.25" customHeight="1" x14ac:dyDescent="0.15">
      <c r="A8" s="1056">
        <v>5</v>
      </c>
      <c r="B8" s="1056">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5"/>
      <c r="AD8" s="1055"/>
      <c r="AE8" s="1055"/>
      <c r="AF8" s="1055"/>
      <c r="AG8" s="1055"/>
      <c r="AH8" s="422"/>
      <c r="AI8" s="423"/>
      <c r="AJ8" s="423"/>
      <c r="AK8" s="423"/>
      <c r="AL8" s="329"/>
      <c r="AM8" s="330"/>
      <c r="AN8" s="330"/>
      <c r="AO8" s="331"/>
      <c r="AP8" s="324"/>
      <c r="AQ8" s="324"/>
      <c r="AR8" s="324"/>
      <c r="AS8" s="324"/>
      <c r="AT8" s="324"/>
      <c r="AU8" s="324"/>
      <c r="AV8" s="324"/>
      <c r="AW8" s="324"/>
      <c r="AX8" s="324"/>
      <c r="AY8">
        <f>COUNTA($C$8)</f>
        <v>0</v>
      </c>
    </row>
    <row r="9" spans="1:51" ht="26.25" customHeight="1" x14ac:dyDescent="0.15">
      <c r="A9" s="1056">
        <v>6</v>
      </c>
      <c r="B9" s="1056">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5"/>
      <c r="AD9" s="1055"/>
      <c r="AE9" s="1055"/>
      <c r="AF9" s="1055"/>
      <c r="AG9" s="1055"/>
      <c r="AH9" s="422"/>
      <c r="AI9" s="423"/>
      <c r="AJ9" s="423"/>
      <c r="AK9" s="423"/>
      <c r="AL9" s="329"/>
      <c r="AM9" s="330"/>
      <c r="AN9" s="330"/>
      <c r="AO9" s="331"/>
      <c r="AP9" s="324"/>
      <c r="AQ9" s="324"/>
      <c r="AR9" s="324"/>
      <c r="AS9" s="324"/>
      <c r="AT9" s="324"/>
      <c r="AU9" s="324"/>
      <c r="AV9" s="324"/>
      <c r="AW9" s="324"/>
      <c r="AX9" s="324"/>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5"/>
      <c r="AD10" s="1055"/>
      <c r="AE10" s="1055"/>
      <c r="AF10" s="1055"/>
      <c r="AG10" s="1055"/>
      <c r="AH10" s="422"/>
      <c r="AI10" s="423"/>
      <c r="AJ10" s="423"/>
      <c r="AK10" s="423"/>
      <c r="AL10" s="329"/>
      <c r="AM10" s="330"/>
      <c r="AN10" s="330"/>
      <c r="AO10" s="331"/>
      <c r="AP10" s="324"/>
      <c r="AQ10" s="324"/>
      <c r="AR10" s="324"/>
      <c r="AS10" s="324"/>
      <c r="AT10" s="324"/>
      <c r="AU10" s="324"/>
      <c r="AV10" s="324"/>
      <c r="AW10" s="324"/>
      <c r="AX10" s="324"/>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5"/>
      <c r="AD11" s="1055"/>
      <c r="AE11" s="1055"/>
      <c r="AF11" s="1055"/>
      <c r="AG11" s="1055"/>
      <c r="AH11" s="422"/>
      <c r="AI11" s="423"/>
      <c r="AJ11" s="423"/>
      <c r="AK11" s="423"/>
      <c r="AL11" s="329"/>
      <c r="AM11" s="330"/>
      <c r="AN11" s="330"/>
      <c r="AO11" s="331"/>
      <c r="AP11" s="324"/>
      <c r="AQ11" s="324"/>
      <c r="AR11" s="324"/>
      <c r="AS11" s="324"/>
      <c r="AT11" s="324"/>
      <c r="AU11" s="324"/>
      <c r="AV11" s="324"/>
      <c r="AW11" s="324"/>
      <c r="AX11" s="324"/>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5"/>
      <c r="AD12" s="1055"/>
      <c r="AE12" s="1055"/>
      <c r="AF12" s="1055"/>
      <c r="AG12" s="1055"/>
      <c r="AH12" s="422"/>
      <c r="AI12" s="423"/>
      <c r="AJ12" s="423"/>
      <c r="AK12" s="423"/>
      <c r="AL12" s="329"/>
      <c r="AM12" s="330"/>
      <c r="AN12" s="330"/>
      <c r="AO12" s="331"/>
      <c r="AP12" s="324"/>
      <c r="AQ12" s="324"/>
      <c r="AR12" s="324"/>
      <c r="AS12" s="324"/>
      <c r="AT12" s="324"/>
      <c r="AU12" s="324"/>
      <c r="AV12" s="324"/>
      <c r="AW12" s="324"/>
      <c r="AX12" s="324"/>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5"/>
      <c r="AD13" s="1055"/>
      <c r="AE13" s="1055"/>
      <c r="AF13" s="1055"/>
      <c r="AG13" s="1055"/>
      <c r="AH13" s="422"/>
      <c r="AI13" s="423"/>
      <c r="AJ13" s="423"/>
      <c r="AK13" s="423"/>
      <c r="AL13" s="329"/>
      <c r="AM13" s="330"/>
      <c r="AN13" s="330"/>
      <c r="AO13" s="331"/>
      <c r="AP13" s="324"/>
      <c r="AQ13" s="324"/>
      <c r="AR13" s="324"/>
      <c r="AS13" s="324"/>
      <c r="AT13" s="324"/>
      <c r="AU13" s="324"/>
      <c r="AV13" s="324"/>
      <c r="AW13" s="324"/>
      <c r="AX13" s="324"/>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5"/>
      <c r="AD14" s="1055"/>
      <c r="AE14" s="1055"/>
      <c r="AF14" s="1055"/>
      <c r="AG14" s="1055"/>
      <c r="AH14" s="422"/>
      <c r="AI14" s="423"/>
      <c r="AJ14" s="423"/>
      <c r="AK14" s="423"/>
      <c r="AL14" s="329"/>
      <c r="AM14" s="330"/>
      <c r="AN14" s="330"/>
      <c r="AO14" s="331"/>
      <c r="AP14" s="324"/>
      <c r="AQ14" s="324"/>
      <c r="AR14" s="324"/>
      <c r="AS14" s="324"/>
      <c r="AT14" s="324"/>
      <c r="AU14" s="324"/>
      <c r="AV14" s="324"/>
      <c r="AW14" s="324"/>
      <c r="AX14" s="324"/>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5"/>
      <c r="AD15" s="1055"/>
      <c r="AE15" s="1055"/>
      <c r="AF15" s="1055"/>
      <c r="AG15" s="1055"/>
      <c r="AH15" s="422"/>
      <c r="AI15" s="423"/>
      <c r="AJ15" s="423"/>
      <c r="AK15" s="423"/>
      <c r="AL15" s="329"/>
      <c r="AM15" s="330"/>
      <c r="AN15" s="330"/>
      <c r="AO15" s="331"/>
      <c r="AP15" s="324"/>
      <c r="AQ15" s="324"/>
      <c r="AR15" s="324"/>
      <c r="AS15" s="324"/>
      <c r="AT15" s="324"/>
      <c r="AU15" s="324"/>
      <c r="AV15" s="324"/>
      <c r="AW15" s="324"/>
      <c r="AX15" s="324"/>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5"/>
      <c r="AD16" s="1055"/>
      <c r="AE16" s="1055"/>
      <c r="AF16" s="1055"/>
      <c r="AG16" s="1055"/>
      <c r="AH16" s="422"/>
      <c r="AI16" s="423"/>
      <c r="AJ16" s="423"/>
      <c r="AK16" s="423"/>
      <c r="AL16" s="329"/>
      <c r="AM16" s="330"/>
      <c r="AN16" s="330"/>
      <c r="AO16" s="331"/>
      <c r="AP16" s="324"/>
      <c r="AQ16" s="324"/>
      <c r="AR16" s="324"/>
      <c r="AS16" s="324"/>
      <c r="AT16" s="324"/>
      <c r="AU16" s="324"/>
      <c r="AV16" s="324"/>
      <c r="AW16" s="324"/>
      <c r="AX16" s="324"/>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5"/>
      <c r="AD17" s="1055"/>
      <c r="AE17" s="1055"/>
      <c r="AF17" s="1055"/>
      <c r="AG17" s="1055"/>
      <c r="AH17" s="422"/>
      <c r="AI17" s="423"/>
      <c r="AJ17" s="423"/>
      <c r="AK17" s="423"/>
      <c r="AL17" s="329"/>
      <c r="AM17" s="330"/>
      <c r="AN17" s="330"/>
      <c r="AO17" s="331"/>
      <c r="AP17" s="324"/>
      <c r="AQ17" s="324"/>
      <c r="AR17" s="324"/>
      <c r="AS17" s="324"/>
      <c r="AT17" s="324"/>
      <c r="AU17" s="324"/>
      <c r="AV17" s="324"/>
      <c r="AW17" s="324"/>
      <c r="AX17" s="324"/>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5"/>
      <c r="AD18" s="1055"/>
      <c r="AE18" s="1055"/>
      <c r="AF18" s="1055"/>
      <c r="AG18" s="1055"/>
      <c r="AH18" s="422"/>
      <c r="AI18" s="423"/>
      <c r="AJ18" s="423"/>
      <c r="AK18" s="423"/>
      <c r="AL18" s="329"/>
      <c r="AM18" s="330"/>
      <c r="AN18" s="330"/>
      <c r="AO18" s="331"/>
      <c r="AP18" s="324"/>
      <c r="AQ18" s="324"/>
      <c r="AR18" s="324"/>
      <c r="AS18" s="324"/>
      <c r="AT18" s="324"/>
      <c r="AU18" s="324"/>
      <c r="AV18" s="324"/>
      <c r="AW18" s="324"/>
      <c r="AX18" s="324"/>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5"/>
      <c r="AD19" s="1055"/>
      <c r="AE19" s="1055"/>
      <c r="AF19" s="1055"/>
      <c r="AG19" s="1055"/>
      <c r="AH19" s="422"/>
      <c r="AI19" s="423"/>
      <c r="AJ19" s="423"/>
      <c r="AK19" s="423"/>
      <c r="AL19" s="329"/>
      <c r="AM19" s="330"/>
      <c r="AN19" s="330"/>
      <c r="AO19" s="331"/>
      <c r="AP19" s="324"/>
      <c r="AQ19" s="324"/>
      <c r="AR19" s="324"/>
      <c r="AS19" s="324"/>
      <c r="AT19" s="324"/>
      <c r="AU19" s="324"/>
      <c r="AV19" s="324"/>
      <c r="AW19" s="324"/>
      <c r="AX19" s="324"/>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5"/>
      <c r="AD20" s="1055"/>
      <c r="AE20" s="1055"/>
      <c r="AF20" s="1055"/>
      <c r="AG20" s="1055"/>
      <c r="AH20" s="422"/>
      <c r="AI20" s="423"/>
      <c r="AJ20" s="423"/>
      <c r="AK20" s="423"/>
      <c r="AL20" s="329"/>
      <c r="AM20" s="330"/>
      <c r="AN20" s="330"/>
      <c r="AO20" s="331"/>
      <c r="AP20" s="324"/>
      <c r="AQ20" s="324"/>
      <c r="AR20" s="324"/>
      <c r="AS20" s="324"/>
      <c r="AT20" s="324"/>
      <c r="AU20" s="324"/>
      <c r="AV20" s="324"/>
      <c r="AW20" s="324"/>
      <c r="AX20" s="324"/>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5"/>
      <c r="AD21" s="1055"/>
      <c r="AE21" s="1055"/>
      <c r="AF21" s="1055"/>
      <c r="AG21" s="1055"/>
      <c r="AH21" s="422"/>
      <c r="AI21" s="423"/>
      <c r="AJ21" s="423"/>
      <c r="AK21" s="423"/>
      <c r="AL21" s="329"/>
      <c r="AM21" s="330"/>
      <c r="AN21" s="330"/>
      <c r="AO21" s="331"/>
      <c r="AP21" s="324"/>
      <c r="AQ21" s="324"/>
      <c r="AR21" s="324"/>
      <c r="AS21" s="324"/>
      <c r="AT21" s="324"/>
      <c r="AU21" s="324"/>
      <c r="AV21" s="324"/>
      <c r="AW21" s="324"/>
      <c r="AX21" s="324"/>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5"/>
      <c r="AD22" s="1055"/>
      <c r="AE22" s="1055"/>
      <c r="AF22" s="1055"/>
      <c r="AG22" s="1055"/>
      <c r="AH22" s="422"/>
      <c r="AI22" s="423"/>
      <c r="AJ22" s="423"/>
      <c r="AK22" s="423"/>
      <c r="AL22" s="329"/>
      <c r="AM22" s="330"/>
      <c r="AN22" s="330"/>
      <c r="AO22" s="331"/>
      <c r="AP22" s="324"/>
      <c r="AQ22" s="324"/>
      <c r="AR22" s="324"/>
      <c r="AS22" s="324"/>
      <c r="AT22" s="324"/>
      <c r="AU22" s="324"/>
      <c r="AV22" s="324"/>
      <c r="AW22" s="324"/>
      <c r="AX22" s="324"/>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5"/>
      <c r="AD23" s="1055"/>
      <c r="AE23" s="1055"/>
      <c r="AF23" s="1055"/>
      <c r="AG23" s="1055"/>
      <c r="AH23" s="422"/>
      <c r="AI23" s="423"/>
      <c r="AJ23" s="423"/>
      <c r="AK23" s="423"/>
      <c r="AL23" s="329"/>
      <c r="AM23" s="330"/>
      <c r="AN23" s="330"/>
      <c r="AO23" s="331"/>
      <c r="AP23" s="324"/>
      <c r="AQ23" s="324"/>
      <c r="AR23" s="324"/>
      <c r="AS23" s="324"/>
      <c r="AT23" s="324"/>
      <c r="AU23" s="324"/>
      <c r="AV23" s="324"/>
      <c r="AW23" s="324"/>
      <c r="AX23" s="324"/>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5"/>
      <c r="AD24" s="1055"/>
      <c r="AE24" s="1055"/>
      <c r="AF24" s="1055"/>
      <c r="AG24" s="1055"/>
      <c r="AH24" s="422"/>
      <c r="AI24" s="423"/>
      <c r="AJ24" s="423"/>
      <c r="AK24" s="423"/>
      <c r="AL24" s="329"/>
      <c r="AM24" s="330"/>
      <c r="AN24" s="330"/>
      <c r="AO24" s="331"/>
      <c r="AP24" s="324"/>
      <c r="AQ24" s="324"/>
      <c r="AR24" s="324"/>
      <c r="AS24" s="324"/>
      <c r="AT24" s="324"/>
      <c r="AU24" s="324"/>
      <c r="AV24" s="324"/>
      <c r="AW24" s="324"/>
      <c r="AX24" s="324"/>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5"/>
      <c r="AD25" s="1055"/>
      <c r="AE25" s="1055"/>
      <c r="AF25" s="1055"/>
      <c r="AG25" s="1055"/>
      <c r="AH25" s="422"/>
      <c r="AI25" s="423"/>
      <c r="AJ25" s="423"/>
      <c r="AK25" s="423"/>
      <c r="AL25" s="329"/>
      <c r="AM25" s="330"/>
      <c r="AN25" s="330"/>
      <c r="AO25" s="331"/>
      <c r="AP25" s="324"/>
      <c r="AQ25" s="324"/>
      <c r="AR25" s="324"/>
      <c r="AS25" s="324"/>
      <c r="AT25" s="324"/>
      <c r="AU25" s="324"/>
      <c r="AV25" s="324"/>
      <c r="AW25" s="324"/>
      <c r="AX25" s="324"/>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5"/>
      <c r="AD26" s="1055"/>
      <c r="AE26" s="1055"/>
      <c r="AF26" s="1055"/>
      <c r="AG26" s="1055"/>
      <c r="AH26" s="422"/>
      <c r="AI26" s="423"/>
      <c r="AJ26" s="423"/>
      <c r="AK26" s="423"/>
      <c r="AL26" s="329"/>
      <c r="AM26" s="330"/>
      <c r="AN26" s="330"/>
      <c r="AO26" s="331"/>
      <c r="AP26" s="324"/>
      <c r="AQ26" s="324"/>
      <c r="AR26" s="324"/>
      <c r="AS26" s="324"/>
      <c r="AT26" s="324"/>
      <c r="AU26" s="324"/>
      <c r="AV26" s="324"/>
      <c r="AW26" s="324"/>
      <c r="AX26" s="324"/>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5"/>
      <c r="AD27" s="1055"/>
      <c r="AE27" s="1055"/>
      <c r="AF27" s="1055"/>
      <c r="AG27" s="1055"/>
      <c r="AH27" s="422"/>
      <c r="AI27" s="423"/>
      <c r="AJ27" s="423"/>
      <c r="AK27" s="423"/>
      <c r="AL27" s="329"/>
      <c r="AM27" s="330"/>
      <c r="AN27" s="330"/>
      <c r="AO27" s="331"/>
      <c r="AP27" s="324"/>
      <c r="AQ27" s="324"/>
      <c r="AR27" s="324"/>
      <c r="AS27" s="324"/>
      <c r="AT27" s="324"/>
      <c r="AU27" s="324"/>
      <c r="AV27" s="324"/>
      <c r="AW27" s="324"/>
      <c r="AX27" s="324"/>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5"/>
      <c r="AD28" s="1055"/>
      <c r="AE28" s="1055"/>
      <c r="AF28" s="1055"/>
      <c r="AG28" s="1055"/>
      <c r="AH28" s="422"/>
      <c r="AI28" s="423"/>
      <c r="AJ28" s="423"/>
      <c r="AK28" s="423"/>
      <c r="AL28" s="329"/>
      <c r="AM28" s="330"/>
      <c r="AN28" s="330"/>
      <c r="AO28" s="331"/>
      <c r="AP28" s="324"/>
      <c r="AQ28" s="324"/>
      <c r="AR28" s="324"/>
      <c r="AS28" s="324"/>
      <c r="AT28" s="324"/>
      <c r="AU28" s="324"/>
      <c r="AV28" s="324"/>
      <c r="AW28" s="324"/>
      <c r="AX28" s="324"/>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5"/>
      <c r="AD29" s="1055"/>
      <c r="AE29" s="1055"/>
      <c r="AF29" s="1055"/>
      <c r="AG29" s="1055"/>
      <c r="AH29" s="422"/>
      <c r="AI29" s="423"/>
      <c r="AJ29" s="423"/>
      <c r="AK29" s="423"/>
      <c r="AL29" s="329"/>
      <c r="AM29" s="330"/>
      <c r="AN29" s="330"/>
      <c r="AO29" s="331"/>
      <c r="AP29" s="324"/>
      <c r="AQ29" s="324"/>
      <c r="AR29" s="324"/>
      <c r="AS29" s="324"/>
      <c r="AT29" s="324"/>
      <c r="AU29" s="324"/>
      <c r="AV29" s="324"/>
      <c r="AW29" s="324"/>
      <c r="AX29" s="324"/>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5"/>
      <c r="AD30" s="1055"/>
      <c r="AE30" s="1055"/>
      <c r="AF30" s="1055"/>
      <c r="AG30" s="1055"/>
      <c r="AH30" s="422"/>
      <c r="AI30" s="423"/>
      <c r="AJ30" s="423"/>
      <c r="AK30" s="423"/>
      <c r="AL30" s="329"/>
      <c r="AM30" s="330"/>
      <c r="AN30" s="330"/>
      <c r="AO30" s="331"/>
      <c r="AP30" s="324"/>
      <c r="AQ30" s="324"/>
      <c r="AR30" s="324"/>
      <c r="AS30" s="324"/>
      <c r="AT30" s="324"/>
      <c r="AU30" s="324"/>
      <c r="AV30" s="324"/>
      <c r="AW30" s="324"/>
      <c r="AX30" s="324"/>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5"/>
      <c r="AD31" s="1055"/>
      <c r="AE31" s="1055"/>
      <c r="AF31" s="1055"/>
      <c r="AG31" s="1055"/>
      <c r="AH31" s="422"/>
      <c r="AI31" s="423"/>
      <c r="AJ31" s="423"/>
      <c r="AK31" s="423"/>
      <c r="AL31" s="329"/>
      <c r="AM31" s="330"/>
      <c r="AN31" s="330"/>
      <c r="AO31" s="331"/>
      <c r="AP31" s="324"/>
      <c r="AQ31" s="324"/>
      <c r="AR31" s="324"/>
      <c r="AS31" s="324"/>
      <c r="AT31" s="324"/>
      <c r="AU31" s="324"/>
      <c r="AV31" s="324"/>
      <c r="AW31" s="324"/>
      <c r="AX31" s="324"/>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5"/>
      <c r="AD32" s="1055"/>
      <c r="AE32" s="1055"/>
      <c r="AF32" s="1055"/>
      <c r="AG32" s="1055"/>
      <c r="AH32" s="422"/>
      <c r="AI32" s="423"/>
      <c r="AJ32" s="423"/>
      <c r="AK32" s="423"/>
      <c r="AL32" s="329"/>
      <c r="AM32" s="330"/>
      <c r="AN32" s="330"/>
      <c r="AO32" s="331"/>
      <c r="AP32" s="324"/>
      <c r="AQ32" s="324"/>
      <c r="AR32" s="324"/>
      <c r="AS32" s="324"/>
      <c r="AT32" s="324"/>
      <c r="AU32" s="324"/>
      <c r="AV32" s="324"/>
      <c r="AW32" s="324"/>
      <c r="AX32" s="324"/>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5"/>
      <c r="AD33" s="1055"/>
      <c r="AE33" s="1055"/>
      <c r="AF33" s="1055"/>
      <c r="AG33" s="1055"/>
      <c r="AH33" s="422"/>
      <c r="AI33" s="423"/>
      <c r="AJ33" s="423"/>
      <c r="AK33" s="423"/>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9" t="s">
        <v>297</v>
      </c>
      <c r="K36" s="111"/>
      <c r="L36" s="111"/>
      <c r="M36" s="111"/>
      <c r="N36" s="111"/>
      <c r="O36" s="111"/>
      <c r="P36" s="338" t="s">
        <v>27</v>
      </c>
      <c r="Q36" s="338"/>
      <c r="R36" s="338"/>
      <c r="S36" s="338"/>
      <c r="T36" s="338"/>
      <c r="U36" s="338"/>
      <c r="V36" s="338"/>
      <c r="W36" s="338"/>
      <c r="X36" s="338"/>
      <c r="Y36" s="348" t="s">
        <v>353</v>
      </c>
      <c r="Z36" s="349"/>
      <c r="AA36" s="349"/>
      <c r="AB36" s="349"/>
      <c r="AC36" s="279" t="s">
        <v>338</v>
      </c>
      <c r="AD36" s="279"/>
      <c r="AE36" s="279"/>
      <c r="AF36" s="279"/>
      <c r="AG36" s="279"/>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1055"/>
      <c r="AD37" s="1055"/>
      <c r="AE37" s="1055"/>
      <c r="AF37" s="1055"/>
      <c r="AG37" s="1055"/>
      <c r="AH37" s="422"/>
      <c r="AI37" s="423"/>
      <c r="AJ37" s="423"/>
      <c r="AK37" s="423"/>
      <c r="AL37" s="329"/>
      <c r="AM37" s="330"/>
      <c r="AN37" s="330"/>
      <c r="AO37" s="331"/>
      <c r="AP37" s="324"/>
      <c r="AQ37" s="324"/>
      <c r="AR37" s="324"/>
      <c r="AS37" s="324"/>
      <c r="AT37" s="324"/>
      <c r="AU37" s="324"/>
      <c r="AV37" s="324"/>
      <c r="AW37" s="324"/>
      <c r="AX37" s="324"/>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1055"/>
      <c r="AD38" s="1055"/>
      <c r="AE38" s="1055"/>
      <c r="AF38" s="1055"/>
      <c r="AG38" s="1055"/>
      <c r="AH38" s="422"/>
      <c r="AI38" s="423"/>
      <c r="AJ38" s="423"/>
      <c r="AK38" s="423"/>
      <c r="AL38" s="329"/>
      <c r="AM38" s="330"/>
      <c r="AN38" s="330"/>
      <c r="AO38" s="331"/>
      <c r="AP38" s="324"/>
      <c r="AQ38" s="324"/>
      <c r="AR38" s="324"/>
      <c r="AS38" s="324"/>
      <c r="AT38" s="324"/>
      <c r="AU38" s="324"/>
      <c r="AV38" s="324"/>
      <c r="AW38" s="324"/>
      <c r="AX38" s="324"/>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1055"/>
      <c r="AD39" s="1055"/>
      <c r="AE39" s="1055"/>
      <c r="AF39" s="1055"/>
      <c r="AG39" s="1055"/>
      <c r="AH39" s="422"/>
      <c r="AI39" s="423"/>
      <c r="AJ39" s="423"/>
      <c r="AK39" s="423"/>
      <c r="AL39" s="329"/>
      <c r="AM39" s="330"/>
      <c r="AN39" s="330"/>
      <c r="AO39" s="331"/>
      <c r="AP39" s="324"/>
      <c r="AQ39" s="324"/>
      <c r="AR39" s="324"/>
      <c r="AS39" s="324"/>
      <c r="AT39" s="324"/>
      <c r="AU39" s="324"/>
      <c r="AV39" s="324"/>
      <c r="AW39" s="324"/>
      <c r="AX39" s="324"/>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1055"/>
      <c r="AD40" s="1055"/>
      <c r="AE40" s="1055"/>
      <c r="AF40" s="1055"/>
      <c r="AG40" s="1055"/>
      <c r="AH40" s="422"/>
      <c r="AI40" s="423"/>
      <c r="AJ40" s="423"/>
      <c r="AK40" s="423"/>
      <c r="AL40" s="329"/>
      <c r="AM40" s="330"/>
      <c r="AN40" s="330"/>
      <c r="AO40" s="331"/>
      <c r="AP40" s="324"/>
      <c r="AQ40" s="324"/>
      <c r="AR40" s="324"/>
      <c r="AS40" s="324"/>
      <c r="AT40" s="324"/>
      <c r="AU40" s="324"/>
      <c r="AV40" s="324"/>
      <c r="AW40" s="324"/>
      <c r="AX40" s="324"/>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1055"/>
      <c r="AD41" s="1055"/>
      <c r="AE41" s="1055"/>
      <c r="AF41" s="1055"/>
      <c r="AG41" s="1055"/>
      <c r="AH41" s="422"/>
      <c r="AI41" s="423"/>
      <c r="AJ41" s="423"/>
      <c r="AK41" s="423"/>
      <c r="AL41" s="329"/>
      <c r="AM41" s="330"/>
      <c r="AN41" s="330"/>
      <c r="AO41" s="331"/>
      <c r="AP41" s="324"/>
      <c r="AQ41" s="324"/>
      <c r="AR41" s="324"/>
      <c r="AS41" s="324"/>
      <c r="AT41" s="324"/>
      <c r="AU41" s="324"/>
      <c r="AV41" s="324"/>
      <c r="AW41" s="324"/>
      <c r="AX41" s="324"/>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1055"/>
      <c r="AD42" s="1055"/>
      <c r="AE42" s="1055"/>
      <c r="AF42" s="1055"/>
      <c r="AG42" s="1055"/>
      <c r="AH42" s="422"/>
      <c r="AI42" s="423"/>
      <c r="AJ42" s="423"/>
      <c r="AK42" s="423"/>
      <c r="AL42" s="329"/>
      <c r="AM42" s="330"/>
      <c r="AN42" s="330"/>
      <c r="AO42" s="331"/>
      <c r="AP42" s="324"/>
      <c r="AQ42" s="324"/>
      <c r="AR42" s="324"/>
      <c r="AS42" s="324"/>
      <c r="AT42" s="324"/>
      <c r="AU42" s="324"/>
      <c r="AV42" s="324"/>
      <c r="AW42" s="324"/>
      <c r="AX42" s="324"/>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1055"/>
      <c r="AD43" s="1055"/>
      <c r="AE43" s="1055"/>
      <c r="AF43" s="1055"/>
      <c r="AG43" s="1055"/>
      <c r="AH43" s="422"/>
      <c r="AI43" s="423"/>
      <c r="AJ43" s="423"/>
      <c r="AK43" s="423"/>
      <c r="AL43" s="329"/>
      <c r="AM43" s="330"/>
      <c r="AN43" s="330"/>
      <c r="AO43" s="331"/>
      <c r="AP43" s="324"/>
      <c r="AQ43" s="324"/>
      <c r="AR43" s="324"/>
      <c r="AS43" s="324"/>
      <c r="AT43" s="324"/>
      <c r="AU43" s="324"/>
      <c r="AV43" s="324"/>
      <c r="AW43" s="324"/>
      <c r="AX43" s="324"/>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5"/>
      <c r="AD44" s="1055"/>
      <c r="AE44" s="1055"/>
      <c r="AF44" s="1055"/>
      <c r="AG44" s="1055"/>
      <c r="AH44" s="422"/>
      <c r="AI44" s="423"/>
      <c r="AJ44" s="423"/>
      <c r="AK44" s="423"/>
      <c r="AL44" s="329"/>
      <c r="AM44" s="330"/>
      <c r="AN44" s="330"/>
      <c r="AO44" s="331"/>
      <c r="AP44" s="324"/>
      <c r="AQ44" s="324"/>
      <c r="AR44" s="324"/>
      <c r="AS44" s="324"/>
      <c r="AT44" s="324"/>
      <c r="AU44" s="324"/>
      <c r="AV44" s="324"/>
      <c r="AW44" s="324"/>
      <c r="AX44" s="324"/>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5"/>
      <c r="AD45" s="1055"/>
      <c r="AE45" s="1055"/>
      <c r="AF45" s="1055"/>
      <c r="AG45" s="1055"/>
      <c r="AH45" s="422"/>
      <c r="AI45" s="423"/>
      <c r="AJ45" s="423"/>
      <c r="AK45" s="423"/>
      <c r="AL45" s="329"/>
      <c r="AM45" s="330"/>
      <c r="AN45" s="330"/>
      <c r="AO45" s="331"/>
      <c r="AP45" s="324"/>
      <c r="AQ45" s="324"/>
      <c r="AR45" s="324"/>
      <c r="AS45" s="324"/>
      <c r="AT45" s="324"/>
      <c r="AU45" s="324"/>
      <c r="AV45" s="324"/>
      <c r="AW45" s="324"/>
      <c r="AX45" s="324"/>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5"/>
      <c r="AD46" s="1055"/>
      <c r="AE46" s="1055"/>
      <c r="AF46" s="1055"/>
      <c r="AG46" s="1055"/>
      <c r="AH46" s="422"/>
      <c r="AI46" s="423"/>
      <c r="AJ46" s="423"/>
      <c r="AK46" s="423"/>
      <c r="AL46" s="329"/>
      <c r="AM46" s="330"/>
      <c r="AN46" s="330"/>
      <c r="AO46" s="331"/>
      <c r="AP46" s="324"/>
      <c r="AQ46" s="324"/>
      <c r="AR46" s="324"/>
      <c r="AS46" s="324"/>
      <c r="AT46" s="324"/>
      <c r="AU46" s="324"/>
      <c r="AV46" s="324"/>
      <c r="AW46" s="324"/>
      <c r="AX46" s="324"/>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5"/>
      <c r="AD47" s="1055"/>
      <c r="AE47" s="1055"/>
      <c r="AF47" s="1055"/>
      <c r="AG47" s="1055"/>
      <c r="AH47" s="422"/>
      <c r="AI47" s="423"/>
      <c r="AJ47" s="423"/>
      <c r="AK47" s="423"/>
      <c r="AL47" s="329"/>
      <c r="AM47" s="330"/>
      <c r="AN47" s="330"/>
      <c r="AO47" s="331"/>
      <c r="AP47" s="324"/>
      <c r="AQ47" s="324"/>
      <c r="AR47" s="324"/>
      <c r="AS47" s="324"/>
      <c r="AT47" s="324"/>
      <c r="AU47" s="324"/>
      <c r="AV47" s="324"/>
      <c r="AW47" s="324"/>
      <c r="AX47" s="324"/>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5"/>
      <c r="AD48" s="1055"/>
      <c r="AE48" s="1055"/>
      <c r="AF48" s="1055"/>
      <c r="AG48" s="1055"/>
      <c r="AH48" s="422"/>
      <c r="AI48" s="423"/>
      <c r="AJ48" s="423"/>
      <c r="AK48" s="423"/>
      <c r="AL48" s="329"/>
      <c r="AM48" s="330"/>
      <c r="AN48" s="330"/>
      <c r="AO48" s="331"/>
      <c r="AP48" s="324"/>
      <c r="AQ48" s="324"/>
      <c r="AR48" s="324"/>
      <c r="AS48" s="324"/>
      <c r="AT48" s="324"/>
      <c r="AU48" s="324"/>
      <c r="AV48" s="324"/>
      <c r="AW48" s="324"/>
      <c r="AX48" s="324"/>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5"/>
      <c r="AD49" s="1055"/>
      <c r="AE49" s="1055"/>
      <c r="AF49" s="1055"/>
      <c r="AG49" s="1055"/>
      <c r="AH49" s="422"/>
      <c r="AI49" s="423"/>
      <c r="AJ49" s="423"/>
      <c r="AK49" s="423"/>
      <c r="AL49" s="329"/>
      <c r="AM49" s="330"/>
      <c r="AN49" s="330"/>
      <c r="AO49" s="331"/>
      <c r="AP49" s="324"/>
      <c r="AQ49" s="324"/>
      <c r="AR49" s="324"/>
      <c r="AS49" s="324"/>
      <c r="AT49" s="324"/>
      <c r="AU49" s="324"/>
      <c r="AV49" s="324"/>
      <c r="AW49" s="324"/>
      <c r="AX49" s="324"/>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5"/>
      <c r="AD50" s="1055"/>
      <c r="AE50" s="1055"/>
      <c r="AF50" s="1055"/>
      <c r="AG50" s="1055"/>
      <c r="AH50" s="422"/>
      <c r="AI50" s="423"/>
      <c r="AJ50" s="423"/>
      <c r="AK50" s="423"/>
      <c r="AL50" s="329"/>
      <c r="AM50" s="330"/>
      <c r="AN50" s="330"/>
      <c r="AO50" s="331"/>
      <c r="AP50" s="324"/>
      <c r="AQ50" s="324"/>
      <c r="AR50" s="324"/>
      <c r="AS50" s="324"/>
      <c r="AT50" s="324"/>
      <c r="AU50" s="324"/>
      <c r="AV50" s="324"/>
      <c r="AW50" s="324"/>
      <c r="AX50" s="324"/>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5"/>
      <c r="AD51" s="1055"/>
      <c r="AE51" s="1055"/>
      <c r="AF51" s="1055"/>
      <c r="AG51" s="1055"/>
      <c r="AH51" s="422"/>
      <c r="AI51" s="423"/>
      <c r="AJ51" s="423"/>
      <c r="AK51" s="423"/>
      <c r="AL51" s="329"/>
      <c r="AM51" s="330"/>
      <c r="AN51" s="330"/>
      <c r="AO51" s="331"/>
      <c r="AP51" s="324"/>
      <c r="AQ51" s="324"/>
      <c r="AR51" s="324"/>
      <c r="AS51" s="324"/>
      <c r="AT51" s="324"/>
      <c r="AU51" s="324"/>
      <c r="AV51" s="324"/>
      <c r="AW51" s="324"/>
      <c r="AX51" s="324"/>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5"/>
      <c r="AD52" s="1055"/>
      <c r="AE52" s="1055"/>
      <c r="AF52" s="1055"/>
      <c r="AG52" s="1055"/>
      <c r="AH52" s="422"/>
      <c r="AI52" s="423"/>
      <c r="AJ52" s="423"/>
      <c r="AK52" s="423"/>
      <c r="AL52" s="329"/>
      <c r="AM52" s="330"/>
      <c r="AN52" s="330"/>
      <c r="AO52" s="331"/>
      <c r="AP52" s="324"/>
      <c r="AQ52" s="324"/>
      <c r="AR52" s="324"/>
      <c r="AS52" s="324"/>
      <c r="AT52" s="324"/>
      <c r="AU52" s="324"/>
      <c r="AV52" s="324"/>
      <c r="AW52" s="324"/>
      <c r="AX52" s="324"/>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5"/>
      <c r="AD53" s="1055"/>
      <c r="AE53" s="1055"/>
      <c r="AF53" s="1055"/>
      <c r="AG53" s="1055"/>
      <c r="AH53" s="422"/>
      <c r="AI53" s="423"/>
      <c r="AJ53" s="423"/>
      <c r="AK53" s="423"/>
      <c r="AL53" s="329"/>
      <c r="AM53" s="330"/>
      <c r="AN53" s="330"/>
      <c r="AO53" s="331"/>
      <c r="AP53" s="324"/>
      <c r="AQ53" s="324"/>
      <c r="AR53" s="324"/>
      <c r="AS53" s="324"/>
      <c r="AT53" s="324"/>
      <c r="AU53" s="324"/>
      <c r="AV53" s="324"/>
      <c r="AW53" s="324"/>
      <c r="AX53" s="324"/>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5"/>
      <c r="AD54" s="1055"/>
      <c r="AE54" s="1055"/>
      <c r="AF54" s="1055"/>
      <c r="AG54" s="1055"/>
      <c r="AH54" s="422"/>
      <c r="AI54" s="423"/>
      <c r="AJ54" s="423"/>
      <c r="AK54" s="423"/>
      <c r="AL54" s="329"/>
      <c r="AM54" s="330"/>
      <c r="AN54" s="330"/>
      <c r="AO54" s="331"/>
      <c r="AP54" s="324"/>
      <c r="AQ54" s="324"/>
      <c r="AR54" s="324"/>
      <c r="AS54" s="324"/>
      <c r="AT54" s="324"/>
      <c r="AU54" s="324"/>
      <c r="AV54" s="324"/>
      <c r="AW54" s="324"/>
      <c r="AX54" s="324"/>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5"/>
      <c r="AD55" s="1055"/>
      <c r="AE55" s="1055"/>
      <c r="AF55" s="1055"/>
      <c r="AG55" s="1055"/>
      <c r="AH55" s="422"/>
      <c r="AI55" s="423"/>
      <c r="AJ55" s="423"/>
      <c r="AK55" s="423"/>
      <c r="AL55" s="329"/>
      <c r="AM55" s="330"/>
      <c r="AN55" s="330"/>
      <c r="AO55" s="331"/>
      <c r="AP55" s="324"/>
      <c r="AQ55" s="324"/>
      <c r="AR55" s="324"/>
      <c r="AS55" s="324"/>
      <c r="AT55" s="324"/>
      <c r="AU55" s="324"/>
      <c r="AV55" s="324"/>
      <c r="AW55" s="324"/>
      <c r="AX55" s="324"/>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5"/>
      <c r="AD56" s="1055"/>
      <c r="AE56" s="1055"/>
      <c r="AF56" s="1055"/>
      <c r="AG56" s="1055"/>
      <c r="AH56" s="422"/>
      <c r="AI56" s="423"/>
      <c r="AJ56" s="423"/>
      <c r="AK56" s="423"/>
      <c r="AL56" s="329"/>
      <c r="AM56" s="330"/>
      <c r="AN56" s="330"/>
      <c r="AO56" s="331"/>
      <c r="AP56" s="324"/>
      <c r="AQ56" s="324"/>
      <c r="AR56" s="324"/>
      <c r="AS56" s="324"/>
      <c r="AT56" s="324"/>
      <c r="AU56" s="324"/>
      <c r="AV56" s="324"/>
      <c r="AW56" s="324"/>
      <c r="AX56" s="324"/>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5"/>
      <c r="AD57" s="1055"/>
      <c r="AE57" s="1055"/>
      <c r="AF57" s="1055"/>
      <c r="AG57" s="1055"/>
      <c r="AH57" s="422"/>
      <c r="AI57" s="423"/>
      <c r="AJ57" s="423"/>
      <c r="AK57" s="423"/>
      <c r="AL57" s="329"/>
      <c r="AM57" s="330"/>
      <c r="AN57" s="330"/>
      <c r="AO57" s="331"/>
      <c r="AP57" s="324"/>
      <c r="AQ57" s="324"/>
      <c r="AR57" s="324"/>
      <c r="AS57" s="324"/>
      <c r="AT57" s="324"/>
      <c r="AU57" s="324"/>
      <c r="AV57" s="324"/>
      <c r="AW57" s="324"/>
      <c r="AX57" s="324"/>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5"/>
      <c r="AD58" s="1055"/>
      <c r="AE58" s="1055"/>
      <c r="AF58" s="1055"/>
      <c r="AG58" s="1055"/>
      <c r="AH58" s="422"/>
      <c r="AI58" s="423"/>
      <c r="AJ58" s="423"/>
      <c r="AK58" s="423"/>
      <c r="AL58" s="329"/>
      <c r="AM58" s="330"/>
      <c r="AN58" s="330"/>
      <c r="AO58" s="331"/>
      <c r="AP58" s="324"/>
      <c r="AQ58" s="324"/>
      <c r="AR58" s="324"/>
      <c r="AS58" s="324"/>
      <c r="AT58" s="324"/>
      <c r="AU58" s="324"/>
      <c r="AV58" s="324"/>
      <c r="AW58" s="324"/>
      <c r="AX58" s="324"/>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5"/>
      <c r="AD59" s="1055"/>
      <c r="AE59" s="1055"/>
      <c r="AF59" s="1055"/>
      <c r="AG59" s="1055"/>
      <c r="AH59" s="422"/>
      <c r="AI59" s="423"/>
      <c r="AJ59" s="423"/>
      <c r="AK59" s="423"/>
      <c r="AL59" s="329"/>
      <c r="AM59" s="330"/>
      <c r="AN59" s="330"/>
      <c r="AO59" s="331"/>
      <c r="AP59" s="324"/>
      <c r="AQ59" s="324"/>
      <c r="AR59" s="324"/>
      <c r="AS59" s="324"/>
      <c r="AT59" s="324"/>
      <c r="AU59" s="324"/>
      <c r="AV59" s="324"/>
      <c r="AW59" s="324"/>
      <c r="AX59" s="324"/>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5"/>
      <c r="AD60" s="1055"/>
      <c r="AE60" s="1055"/>
      <c r="AF60" s="1055"/>
      <c r="AG60" s="1055"/>
      <c r="AH60" s="422"/>
      <c r="AI60" s="423"/>
      <c r="AJ60" s="423"/>
      <c r="AK60" s="423"/>
      <c r="AL60" s="329"/>
      <c r="AM60" s="330"/>
      <c r="AN60" s="330"/>
      <c r="AO60" s="331"/>
      <c r="AP60" s="324"/>
      <c r="AQ60" s="324"/>
      <c r="AR60" s="324"/>
      <c r="AS60" s="324"/>
      <c r="AT60" s="324"/>
      <c r="AU60" s="324"/>
      <c r="AV60" s="324"/>
      <c r="AW60" s="324"/>
      <c r="AX60" s="324"/>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5"/>
      <c r="AD61" s="1055"/>
      <c r="AE61" s="1055"/>
      <c r="AF61" s="1055"/>
      <c r="AG61" s="1055"/>
      <c r="AH61" s="422"/>
      <c r="AI61" s="423"/>
      <c r="AJ61" s="423"/>
      <c r="AK61" s="423"/>
      <c r="AL61" s="329"/>
      <c r="AM61" s="330"/>
      <c r="AN61" s="330"/>
      <c r="AO61" s="331"/>
      <c r="AP61" s="324"/>
      <c r="AQ61" s="324"/>
      <c r="AR61" s="324"/>
      <c r="AS61" s="324"/>
      <c r="AT61" s="324"/>
      <c r="AU61" s="324"/>
      <c r="AV61" s="324"/>
      <c r="AW61" s="324"/>
      <c r="AX61" s="324"/>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5"/>
      <c r="AD62" s="1055"/>
      <c r="AE62" s="1055"/>
      <c r="AF62" s="1055"/>
      <c r="AG62" s="1055"/>
      <c r="AH62" s="422"/>
      <c r="AI62" s="423"/>
      <c r="AJ62" s="423"/>
      <c r="AK62" s="423"/>
      <c r="AL62" s="329"/>
      <c r="AM62" s="330"/>
      <c r="AN62" s="330"/>
      <c r="AO62" s="331"/>
      <c r="AP62" s="324"/>
      <c r="AQ62" s="324"/>
      <c r="AR62" s="324"/>
      <c r="AS62" s="324"/>
      <c r="AT62" s="324"/>
      <c r="AU62" s="324"/>
      <c r="AV62" s="324"/>
      <c r="AW62" s="324"/>
      <c r="AX62" s="324"/>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5"/>
      <c r="AD63" s="1055"/>
      <c r="AE63" s="1055"/>
      <c r="AF63" s="1055"/>
      <c r="AG63" s="1055"/>
      <c r="AH63" s="422"/>
      <c r="AI63" s="423"/>
      <c r="AJ63" s="423"/>
      <c r="AK63" s="423"/>
      <c r="AL63" s="329"/>
      <c r="AM63" s="330"/>
      <c r="AN63" s="330"/>
      <c r="AO63" s="331"/>
      <c r="AP63" s="324"/>
      <c r="AQ63" s="324"/>
      <c r="AR63" s="324"/>
      <c r="AS63" s="324"/>
      <c r="AT63" s="324"/>
      <c r="AU63" s="324"/>
      <c r="AV63" s="324"/>
      <c r="AW63" s="324"/>
      <c r="AX63" s="324"/>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5"/>
      <c r="AD64" s="1055"/>
      <c r="AE64" s="1055"/>
      <c r="AF64" s="1055"/>
      <c r="AG64" s="1055"/>
      <c r="AH64" s="422"/>
      <c r="AI64" s="423"/>
      <c r="AJ64" s="423"/>
      <c r="AK64" s="423"/>
      <c r="AL64" s="329"/>
      <c r="AM64" s="330"/>
      <c r="AN64" s="330"/>
      <c r="AO64" s="331"/>
      <c r="AP64" s="324"/>
      <c r="AQ64" s="324"/>
      <c r="AR64" s="324"/>
      <c r="AS64" s="324"/>
      <c r="AT64" s="324"/>
      <c r="AU64" s="324"/>
      <c r="AV64" s="324"/>
      <c r="AW64" s="324"/>
      <c r="AX64" s="324"/>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5"/>
      <c r="AD65" s="1055"/>
      <c r="AE65" s="1055"/>
      <c r="AF65" s="1055"/>
      <c r="AG65" s="1055"/>
      <c r="AH65" s="422"/>
      <c r="AI65" s="423"/>
      <c r="AJ65" s="423"/>
      <c r="AK65" s="423"/>
      <c r="AL65" s="329"/>
      <c r="AM65" s="330"/>
      <c r="AN65" s="330"/>
      <c r="AO65" s="331"/>
      <c r="AP65" s="324"/>
      <c r="AQ65" s="324"/>
      <c r="AR65" s="324"/>
      <c r="AS65" s="324"/>
      <c r="AT65" s="324"/>
      <c r="AU65" s="324"/>
      <c r="AV65" s="324"/>
      <c r="AW65" s="324"/>
      <c r="AX65" s="324"/>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5"/>
      <c r="AD66" s="1055"/>
      <c r="AE66" s="1055"/>
      <c r="AF66" s="1055"/>
      <c r="AG66" s="1055"/>
      <c r="AH66" s="422"/>
      <c r="AI66" s="423"/>
      <c r="AJ66" s="423"/>
      <c r="AK66" s="423"/>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9" t="s">
        <v>297</v>
      </c>
      <c r="K69" s="111"/>
      <c r="L69" s="111"/>
      <c r="M69" s="111"/>
      <c r="N69" s="111"/>
      <c r="O69" s="111"/>
      <c r="P69" s="338" t="s">
        <v>27</v>
      </c>
      <c r="Q69" s="338"/>
      <c r="R69" s="338"/>
      <c r="S69" s="338"/>
      <c r="T69" s="338"/>
      <c r="U69" s="338"/>
      <c r="V69" s="338"/>
      <c r="W69" s="338"/>
      <c r="X69" s="338"/>
      <c r="Y69" s="348" t="s">
        <v>353</v>
      </c>
      <c r="Z69" s="349"/>
      <c r="AA69" s="349"/>
      <c r="AB69" s="349"/>
      <c r="AC69" s="279" t="s">
        <v>338</v>
      </c>
      <c r="AD69" s="279"/>
      <c r="AE69" s="279"/>
      <c r="AF69" s="279"/>
      <c r="AG69" s="279"/>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1055"/>
      <c r="AD70" s="1055"/>
      <c r="AE70" s="1055"/>
      <c r="AF70" s="1055"/>
      <c r="AG70" s="1055"/>
      <c r="AH70" s="422"/>
      <c r="AI70" s="423"/>
      <c r="AJ70" s="423"/>
      <c r="AK70" s="423"/>
      <c r="AL70" s="329"/>
      <c r="AM70" s="330"/>
      <c r="AN70" s="330"/>
      <c r="AO70" s="331"/>
      <c r="AP70" s="324"/>
      <c r="AQ70" s="324"/>
      <c r="AR70" s="324"/>
      <c r="AS70" s="324"/>
      <c r="AT70" s="324"/>
      <c r="AU70" s="324"/>
      <c r="AV70" s="324"/>
      <c r="AW70" s="324"/>
      <c r="AX70" s="324"/>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1055"/>
      <c r="AD71" s="1055"/>
      <c r="AE71" s="1055"/>
      <c r="AF71" s="1055"/>
      <c r="AG71" s="1055"/>
      <c r="AH71" s="422"/>
      <c r="AI71" s="423"/>
      <c r="AJ71" s="423"/>
      <c r="AK71" s="423"/>
      <c r="AL71" s="329"/>
      <c r="AM71" s="330"/>
      <c r="AN71" s="330"/>
      <c r="AO71" s="331"/>
      <c r="AP71" s="324"/>
      <c r="AQ71" s="324"/>
      <c r="AR71" s="324"/>
      <c r="AS71" s="324"/>
      <c r="AT71" s="324"/>
      <c r="AU71" s="324"/>
      <c r="AV71" s="324"/>
      <c r="AW71" s="324"/>
      <c r="AX71" s="324"/>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1055"/>
      <c r="AD72" s="1055"/>
      <c r="AE72" s="1055"/>
      <c r="AF72" s="1055"/>
      <c r="AG72" s="1055"/>
      <c r="AH72" s="422"/>
      <c r="AI72" s="423"/>
      <c r="AJ72" s="423"/>
      <c r="AK72" s="423"/>
      <c r="AL72" s="329"/>
      <c r="AM72" s="330"/>
      <c r="AN72" s="330"/>
      <c r="AO72" s="331"/>
      <c r="AP72" s="324"/>
      <c r="AQ72" s="324"/>
      <c r="AR72" s="324"/>
      <c r="AS72" s="324"/>
      <c r="AT72" s="324"/>
      <c r="AU72" s="324"/>
      <c r="AV72" s="324"/>
      <c r="AW72" s="324"/>
      <c r="AX72" s="324"/>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5"/>
      <c r="AD73" s="1055"/>
      <c r="AE73" s="1055"/>
      <c r="AF73" s="1055"/>
      <c r="AG73" s="1055"/>
      <c r="AH73" s="422"/>
      <c r="AI73" s="423"/>
      <c r="AJ73" s="423"/>
      <c r="AK73" s="423"/>
      <c r="AL73" s="329"/>
      <c r="AM73" s="330"/>
      <c r="AN73" s="330"/>
      <c r="AO73" s="331"/>
      <c r="AP73" s="324"/>
      <c r="AQ73" s="324"/>
      <c r="AR73" s="324"/>
      <c r="AS73" s="324"/>
      <c r="AT73" s="324"/>
      <c r="AU73" s="324"/>
      <c r="AV73" s="324"/>
      <c r="AW73" s="324"/>
      <c r="AX73" s="324"/>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5"/>
      <c r="AD74" s="1055"/>
      <c r="AE74" s="1055"/>
      <c r="AF74" s="1055"/>
      <c r="AG74" s="1055"/>
      <c r="AH74" s="422"/>
      <c r="AI74" s="423"/>
      <c r="AJ74" s="423"/>
      <c r="AK74" s="423"/>
      <c r="AL74" s="329"/>
      <c r="AM74" s="330"/>
      <c r="AN74" s="330"/>
      <c r="AO74" s="331"/>
      <c r="AP74" s="324"/>
      <c r="AQ74" s="324"/>
      <c r="AR74" s="324"/>
      <c r="AS74" s="324"/>
      <c r="AT74" s="324"/>
      <c r="AU74" s="324"/>
      <c r="AV74" s="324"/>
      <c r="AW74" s="324"/>
      <c r="AX74" s="324"/>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5"/>
      <c r="AD75" s="1055"/>
      <c r="AE75" s="1055"/>
      <c r="AF75" s="1055"/>
      <c r="AG75" s="1055"/>
      <c r="AH75" s="422"/>
      <c r="AI75" s="423"/>
      <c r="AJ75" s="423"/>
      <c r="AK75" s="423"/>
      <c r="AL75" s="329"/>
      <c r="AM75" s="330"/>
      <c r="AN75" s="330"/>
      <c r="AO75" s="331"/>
      <c r="AP75" s="324"/>
      <c r="AQ75" s="324"/>
      <c r="AR75" s="324"/>
      <c r="AS75" s="324"/>
      <c r="AT75" s="324"/>
      <c r="AU75" s="324"/>
      <c r="AV75" s="324"/>
      <c r="AW75" s="324"/>
      <c r="AX75" s="324"/>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5"/>
      <c r="AD76" s="1055"/>
      <c r="AE76" s="1055"/>
      <c r="AF76" s="1055"/>
      <c r="AG76" s="1055"/>
      <c r="AH76" s="422"/>
      <c r="AI76" s="423"/>
      <c r="AJ76" s="423"/>
      <c r="AK76" s="423"/>
      <c r="AL76" s="329"/>
      <c r="AM76" s="330"/>
      <c r="AN76" s="330"/>
      <c r="AO76" s="331"/>
      <c r="AP76" s="324"/>
      <c r="AQ76" s="324"/>
      <c r="AR76" s="324"/>
      <c r="AS76" s="324"/>
      <c r="AT76" s="324"/>
      <c r="AU76" s="324"/>
      <c r="AV76" s="324"/>
      <c r="AW76" s="324"/>
      <c r="AX76" s="324"/>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5"/>
      <c r="AD77" s="1055"/>
      <c r="AE77" s="1055"/>
      <c r="AF77" s="1055"/>
      <c r="AG77" s="1055"/>
      <c r="AH77" s="422"/>
      <c r="AI77" s="423"/>
      <c r="AJ77" s="423"/>
      <c r="AK77" s="423"/>
      <c r="AL77" s="329"/>
      <c r="AM77" s="330"/>
      <c r="AN77" s="330"/>
      <c r="AO77" s="331"/>
      <c r="AP77" s="324"/>
      <c r="AQ77" s="324"/>
      <c r="AR77" s="324"/>
      <c r="AS77" s="324"/>
      <c r="AT77" s="324"/>
      <c r="AU77" s="324"/>
      <c r="AV77" s="324"/>
      <c r="AW77" s="324"/>
      <c r="AX77" s="324"/>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5"/>
      <c r="AD78" s="1055"/>
      <c r="AE78" s="1055"/>
      <c r="AF78" s="1055"/>
      <c r="AG78" s="1055"/>
      <c r="AH78" s="422"/>
      <c r="AI78" s="423"/>
      <c r="AJ78" s="423"/>
      <c r="AK78" s="423"/>
      <c r="AL78" s="329"/>
      <c r="AM78" s="330"/>
      <c r="AN78" s="330"/>
      <c r="AO78" s="331"/>
      <c r="AP78" s="324"/>
      <c r="AQ78" s="324"/>
      <c r="AR78" s="324"/>
      <c r="AS78" s="324"/>
      <c r="AT78" s="324"/>
      <c r="AU78" s="324"/>
      <c r="AV78" s="324"/>
      <c r="AW78" s="324"/>
      <c r="AX78" s="324"/>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5"/>
      <c r="AD79" s="1055"/>
      <c r="AE79" s="1055"/>
      <c r="AF79" s="1055"/>
      <c r="AG79" s="1055"/>
      <c r="AH79" s="422"/>
      <c r="AI79" s="423"/>
      <c r="AJ79" s="423"/>
      <c r="AK79" s="423"/>
      <c r="AL79" s="329"/>
      <c r="AM79" s="330"/>
      <c r="AN79" s="330"/>
      <c r="AO79" s="331"/>
      <c r="AP79" s="324"/>
      <c r="AQ79" s="324"/>
      <c r="AR79" s="324"/>
      <c r="AS79" s="324"/>
      <c r="AT79" s="324"/>
      <c r="AU79" s="324"/>
      <c r="AV79" s="324"/>
      <c r="AW79" s="324"/>
      <c r="AX79" s="324"/>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5"/>
      <c r="AD80" s="1055"/>
      <c r="AE80" s="1055"/>
      <c r="AF80" s="1055"/>
      <c r="AG80" s="1055"/>
      <c r="AH80" s="422"/>
      <c r="AI80" s="423"/>
      <c r="AJ80" s="423"/>
      <c r="AK80" s="423"/>
      <c r="AL80" s="329"/>
      <c r="AM80" s="330"/>
      <c r="AN80" s="330"/>
      <c r="AO80" s="331"/>
      <c r="AP80" s="324"/>
      <c r="AQ80" s="324"/>
      <c r="AR80" s="324"/>
      <c r="AS80" s="324"/>
      <c r="AT80" s="324"/>
      <c r="AU80" s="324"/>
      <c r="AV80" s="324"/>
      <c r="AW80" s="324"/>
      <c r="AX80" s="324"/>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5"/>
      <c r="AD81" s="1055"/>
      <c r="AE81" s="1055"/>
      <c r="AF81" s="1055"/>
      <c r="AG81" s="1055"/>
      <c r="AH81" s="422"/>
      <c r="AI81" s="423"/>
      <c r="AJ81" s="423"/>
      <c r="AK81" s="423"/>
      <c r="AL81" s="329"/>
      <c r="AM81" s="330"/>
      <c r="AN81" s="330"/>
      <c r="AO81" s="331"/>
      <c r="AP81" s="324"/>
      <c r="AQ81" s="324"/>
      <c r="AR81" s="324"/>
      <c r="AS81" s="324"/>
      <c r="AT81" s="324"/>
      <c r="AU81" s="324"/>
      <c r="AV81" s="324"/>
      <c r="AW81" s="324"/>
      <c r="AX81" s="324"/>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5"/>
      <c r="AD82" s="1055"/>
      <c r="AE82" s="1055"/>
      <c r="AF82" s="1055"/>
      <c r="AG82" s="1055"/>
      <c r="AH82" s="422"/>
      <c r="AI82" s="423"/>
      <c r="AJ82" s="423"/>
      <c r="AK82" s="423"/>
      <c r="AL82" s="329"/>
      <c r="AM82" s="330"/>
      <c r="AN82" s="330"/>
      <c r="AO82" s="331"/>
      <c r="AP82" s="324"/>
      <c r="AQ82" s="324"/>
      <c r="AR82" s="324"/>
      <c r="AS82" s="324"/>
      <c r="AT82" s="324"/>
      <c r="AU82" s="324"/>
      <c r="AV82" s="324"/>
      <c r="AW82" s="324"/>
      <c r="AX82" s="324"/>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5"/>
      <c r="AD83" s="1055"/>
      <c r="AE83" s="1055"/>
      <c r="AF83" s="1055"/>
      <c r="AG83" s="1055"/>
      <c r="AH83" s="422"/>
      <c r="AI83" s="423"/>
      <c r="AJ83" s="423"/>
      <c r="AK83" s="423"/>
      <c r="AL83" s="329"/>
      <c r="AM83" s="330"/>
      <c r="AN83" s="330"/>
      <c r="AO83" s="331"/>
      <c r="AP83" s="324"/>
      <c r="AQ83" s="324"/>
      <c r="AR83" s="324"/>
      <c r="AS83" s="324"/>
      <c r="AT83" s="324"/>
      <c r="AU83" s="324"/>
      <c r="AV83" s="324"/>
      <c r="AW83" s="324"/>
      <c r="AX83" s="324"/>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5"/>
      <c r="AD84" s="1055"/>
      <c r="AE84" s="1055"/>
      <c r="AF84" s="1055"/>
      <c r="AG84" s="1055"/>
      <c r="AH84" s="422"/>
      <c r="AI84" s="423"/>
      <c r="AJ84" s="423"/>
      <c r="AK84" s="423"/>
      <c r="AL84" s="329"/>
      <c r="AM84" s="330"/>
      <c r="AN84" s="330"/>
      <c r="AO84" s="331"/>
      <c r="AP84" s="324"/>
      <c r="AQ84" s="324"/>
      <c r="AR84" s="324"/>
      <c r="AS84" s="324"/>
      <c r="AT84" s="324"/>
      <c r="AU84" s="324"/>
      <c r="AV84" s="324"/>
      <c r="AW84" s="324"/>
      <c r="AX84" s="324"/>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5"/>
      <c r="AD85" s="1055"/>
      <c r="AE85" s="1055"/>
      <c r="AF85" s="1055"/>
      <c r="AG85" s="1055"/>
      <c r="AH85" s="422"/>
      <c r="AI85" s="423"/>
      <c r="AJ85" s="423"/>
      <c r="AK85" s="423"/>
      <c r="AL85" s="329"/>
      <c r="AM85" s="330"/>
      <c r="AN85" s="330"/>
      <c r="AO85" s="331"/>
      <c r="AP85" s="324"/>
      <c r="AQ85" s="324"/>
      <c r="AR85" s="324"/>
      <c r="AS85" s="324"/>
      <c r="AT85" s="324"/>
      <c r="AU85" s="324"/>
      <c r="AV85" s="324"/>
      <c r="AW85" s="324"/>
      <c r="AX85" s="324"/>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5"/>
      <c r="AD86" s="1055"/>
      <c r="AE86" s="1055"/>
      <c r="AF86" s="1055"/>
      <c r="AG86" s="1055"/>
      <c r="AH86" s="422"/>
      <c r="AI86" s="423"/>
      <c r="AJ86" s="423"/>
      <c r="AK86" s="423"/>
      <c r="AL86" s="329"/>
      <c r="AM86" s="330"/>
      <c r="AN86" s="330"/>
      <c r="AO86" s="331"/>
      <c r="AP86" s="324"/>
      <c r="AQ86" s="324"/>
      <c r="AR86" s="324"/>
      <c r="AS86" s="324"/>
      <c r="AT86" s="324"/>
      <c r="AU86" s="324"/>
      <c r="AV86" s="324"/>
      <c r="AW86" s="324"/>
      <c r="AX86" s="324"/>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5"/>
      <c r="AD87" s="1055"/>
      <c r="AE87" s="1055"/>
      <c r="AF87" s="1055"/>
      <c r="AG87" s="1055"/>
      <c r="AH87" s="422"/>
      <c r="AI87" s="423"/>
      <c r="AJ87" s="423"/>
      <c r="AK87" s="423"/>
      <c r="AL87" s="329"/>
      <c r="AM87" s="330"/>
      <c r="AN87" s="330"/>
      <c r="AO87" s="331"/>
      <c r="AP87" s="324"/>
      <c r="AQ87" s="324"/>
      <c r="AR87" s="324"/>
      <c r="AS87" s="324"/>
      <c r="AT87" s="324"/>
      <c r="AU87" s="324"/>
      <c r="AV87" s="324"/>
      <c r="AW87" s="324"/>
      <c r="AX87" s="324"/>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5"/>
      <c r="AD88" s="1055"/>
      <c r="AE88" s="1055"/>
      <c r="AF88" s="1055"/>
      <c r="AG88" s="1055"/>
      <c r="AH88" s="422"/>
      <c r="AI88" s="423"/>
      <c r="AJ88" s="423"/>
      <c r="AK88" s="423"/>
      <c r="AL88" s="329"/>
      <c r="AM88" s="330"/>
      <c r="AN88" s="330"/>
      <c r="AO88" s="331"/>
      <c r="AP88" s="324"/>
      <c r="AQ88" s="324"/>
      <c r="AR88" s="324"/>
      <c r="AS88" s="324"/>
      <c r="AT88" s="324"/>
      <c r="AU88" s="324"/>
      <c r="AV88" s="324"/>
      <c r="AW88" s="324"/>
      <c r="AX88" s="324"/>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5"/>
      <c r="AD89" s="1055"/>
      <c r="AE89" s="1055"/>
      <c r="AF89" s="1055"/>
      <c r="AG89" s="1055"/>
      <c r="AH89" s="422"/>
      <c r="AI89" s="423"/>
      <c r="AJ89" s="423"/>
      <c r="AK89" s="423"/>
      <c r="AL89" s="329"/>
      <c r="AM89" s="330"/>
      <c r="AN89" s="330"/>
      <c r="AO89" s="331"/>
      <c r="AP89" s="324"/>
      <c r="AQ89" s="324"/>
      <c r="AR89" s="324"/>
      <c r="AS89" s="324"/>
      <c r="AT89" s="324"/>
      <c r="AU89" s="324"/>
      <c r="AV89" s="324"/>
      <c r="AW89" s="324"/>
      <c r="AX89" s="324"/>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5"/>
      <c r="AD90" s="1055"/>
      <c r="AE90" s="1055"/>
      <c r="AF90" s="1055"/>
      <c r="AG90" s="1055"/>
      <c r="AH90" s="422"/>
      <c r="AI90" s="423"/>
      <c r="AJ90" s="423"/>
      <c r="AK90" s="423"/>
      <c r="AL90" s="329"/>
      <c r="AM90" s="330"/>
      <c r="AN90" s="330"/>
      <c r="AO90" s="331"/>
      <c r="AP90" s="324"/>
      <c r="AQ90" s="324"/>
      <c r="AR90" s="324"/>
      <c r="AS90" s="324"/>
      <c r="AT90" s="324"/>
      <c r="AU90" s="324"/>
      <c r="AV90" s="324"/>
      <c r="AW90" s="324"/>
      <c r="AX90" s="324"/>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5"/>
      <c r="AD91" s="1055"/>
      <c r="AE91" s="1055"/>
      <c r="AF91" s="1055"/>
      <c r="AG91" s="1055"/>
      <c r="AH91" s="422"/>
      <c r="AI91" s="423"/>
      <c r="AJ91" s="423"/>
      <c r="AK91" s="423"/>
      <c r="AL91" s="329"/>
      <c r="AM91" s="330"/>
      <c r="AN91" s="330"/>
      <c r="AO91" s="331"/>
      <c r="AP91" s="324"/>
      <c r="AQ91" s="324"/>
      <c r="AR91" s="324"/>
      <c r="AS91" s="324"/>
      <c r="AT91" s="324"/>
      <c r="AU91" s="324"/>
      <c r="AV91" s="324"/>
      <c r="AW91" s="324"/>
      <c r="AX91" s="324"/>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5"/>
      <c r="AD92" s="1055"/>
      <c r="AE92" s="1055"/>
      <c r="AF92" s="1055"/>
      <c r="AG92" s="1055"/>
      <c r="AH92" s="422"/>
      <c r="AI92" s="423"/>
      <c r="AJ92" s="423"/>
      <c r="AK92" s="423"/>
      <c r="AL92" s="329"/>
      <c r="AM92" s="330"/>
      <c r="AN92" s="330"/>
      <c r="AO92" s="331"/>
      <c r="AP92" s="324"/>
      <c r="AQ92" s="324"/>
      <c r="AR92" s="324"/>
      <c r="AS92" s="324"/>
      <c r="AT92" s="324"/>
      <c r="AU92" s="324"/>
      <c r="AV92" s="324"/>
      <c r="AW92" s="324"/>
      <c r="AX92" s="324"/>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5"/>
      <c r="AD93" s="1055"/>
      <c r="AE93" s="1055"/>
      <c r="AF93" s="1055"/>
      <c r="AG93" s="1055"/>
      <c r="AH93" s="422"/>
      <c r="AI93" s="423"/>
      <c r="AJ93" s="423"/>
      <c r="AK93" s="423"/>
      <c r="AL93" s="329"/>
      <c r="AM93" s="330"/>
      <c r="AN93" s="330"/>
      <c r="AO93" s="331"/>
      <c r="AP93" s="324"/>
      <c r="AQ93" s="324"/>
      <c r="AR93" s="324"/>
      <c r="AS93" s="324"/>
      <c r="AT93" s="324"/>
      <c r="AU93" s="324"/>
      <c r="AV93" s="324"/>
      <c r="AW93" s="324"/>
      <c r="AX93" s="324"/>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5"/>
      <c r="AD94" s="1055"/>
      <c r="AE94" s="1055"/>
      <c r="AF94" s="1055"/>
      <c r="AG94" s="1055"/>
      <c r="AH94" s="422"/>
      <c r="AI94" s="423"/>
      <c r="AJ94" s="423"/>
      <c r="AK94" s="423"/>
      <c r="AL94" s="329"/>
      <c r="AM94" s="330"/>
      <c r="AN94" s="330"/>
      <c r="AO94" s="331"/>
      <c r="AP94" s="324"/>
      <c r="AQ94" s="324"/>
      <c r="AR94" s="324"/>
      <c r="AS94" s="324"/>
      <c r="AT94" s="324"/>
      <c r="AU94" s="324"/>
      <c r="AV94" s="324"/>
      <c r="AW94" s="324"/>
      <c r="AX94" s="324"/>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5"/>
      <c r="AD95" s="1055"/>
      <c r="AE95" s="1055"/>
      <c r="AF95" s="1055"/>
      <c r="AG95" s="1055"/>
      <c r="AH95" s="422"/>
      <c r="AI95" s="423"/>
      <c r="AJ95" s="423"/>
      <c r="AK95" s="423"/>
      <c r="AL95" s="329"/>
      <c r="AM95" s="330"/>
      <c r="AN95" s="330"/>
      <c r="AO95" s="331"/>
      <c r="AP95" s="324"/>
      <c r="AQ95" s="324"/>
      <c r="AR95" s="324"/>
      <c r="AS95" s="324"/>
      <c r="AT95" s="324"/>
      <c r="AU95" s="324"/>
      <c r="AV95" s="324"/>
      <c r="AW95" s="324"/>
      <c r="AX95" s="324"/>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5"/>
      <c r="AD96" s="1055"/>
      <c r="AE96" s="1055"/>
      <c r="AF96" s="1055"/>
      <c r="AG96" s="1055"/>
      <c r="AH96" s="422"/>
      <c r="AI96" s="423"/>
      <c r="AJ96" s="423"/>
      <c r="AK96" s="423"/>
      <c r="AL96" s="329"/>
      <c r="AM96" s="330"/>
      <c r="AN96" s="330"/>
      <c r="AO96" s="331"/>
      <c r="AP96" s="324"/>
      <c r="AQ96" s="324"/>
      <c r="AR96" s="324"/>
      <c r="AS96" s="324"/>
      <c r="AT96" s="324"/>
      <c r="AU96" s="324"/>
      <c r="AV96" s="324"/>
      <c r="AW96" s="324"/>
      <c r="AX96" s="324"/>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5"/>
      <c r="AD97" s="1055"/>
      <c r="AE97" s="1055"/>
      <c r="AF97" s="1055"/>
      <c r="AG97" s="1055"/>
      <c r="AH97" s="422"/>
      <c r="AI97" s="423"/>
      <c r="AJ97" s="423"/>
      <c r="AK97" s="423"/>
      <c r="AL97" s="329"/>
      <c r="AM97" s="330"/>
      <c r="AN97" s="330"/>
      <c r="AO97" s="331"/>
      <c r="AP97" s="324"/>
      <c r="AQ97" s="324"/>
      <c r="AR97" s="324"/>
      <c r="AS97" s="324"/>
      <c r="AT97" s="324"/>
      <c r="AU97" s="324"/>
      <c r="AV97" s="324"/>
      <c r="AW97" s="324"/>
      <c r="AX97" s="324"/>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5"/>
      <c r="AD98" s="1055"/>
      <c r="AE98" s="1055"/>
      <c r="AF98" s="1055"/>
      <c r="AG98" s="1055"/>
      <c r="AH98" s="422"/>
      <c r="AI98" s="423"/>
      <c r="AJ98" s="423"/>
      <c r="AK98" s="423"/>
      <c r="AL98" s="329"/>
      <c r="AM98" s="330"/>
      <c r="AN98" s="330"/>
      <c r="AO98" s="331"/>
      <c r="AP98" s="324"/>
      <c r="AQ98" s="324"/>
      <c r="AR98" s="324"/>
      <c r="AS98" s="324"/>
      <c r="AT98" s="324"/>
      <c r="AU98" s="324"/>
      <c r="AV98" s="324"/>
      <c r="AW98" s="324"/>
      <c r="AX98" s="324"/>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5"/>
      <c r="AD99" s="1055"/>
      <c r="AE99" s="1055"/>
      <c r="AF99" s="1055"/>
      <c r="AG99" s="1055"/>
      <c r="AH99" s="422"/>
      <c r="AI99" s="423"/>
      <c r="AJ99" s="423"/>
      <c r="AK99" s="423"/>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9" t="s">
        <v>297</v>
      </c>
      <c r="K102" s="111"/>
      <c r="L102" s="111"/>
      <c r="M102" s="111"/>
      <c r="N102" s="111"/>
      <c r="O102" s="111"/>
      <c r="P102" s="338" t="s">
        <v>27</v>
      </c>
      <c r="Q102" s="338"/>
      <c r="R102" s="338"/>
      <c r="S102" s="338"/>
      <c r="T102" s="338"/>
      <c r="U102" s="338"/>
      <c r="V102" s="338"/>
      <c r="W102" s="338"/>
      <c r="X102" s="338"/>
      <c r="Y102" s="348" t="s">
        <v>353</v>
      </c>
      <c r="Z102" s="349"/>
      <c r="AA102" s="349"/>
      <c r="AB102" s="349"/>
      <c r="AC102" s="279" t="s">
        <v>338</v>
      </c>
      <c r="AD102" s="279"/>
      <c r="AE102" s="279"/>
      <c r="AF102" s="279"/>
      <c r="AG102" s="279"/>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1055"/>
      <c r="AD103" s="1055"/>
      <c r="AE103" s="1055"/>
      <c r="AF103" s="1055"/>
      <c r="AG103" s="1055"/>
      <c r="AH103" s="422"/>
      <c r="AI103" s="423"/>
      <c r="AJ103" s="423"/>
      <c r="AK103" s="423"/>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1055"/>
      <c r="AD104" s="1055"/>
      <c r="AE104" s="1055"/>
      <c r="AF104" s="1055"/>
      <c r="AG104" s="1055"/>
      <c r="AH104" s="422"/>
      <c r="AI104" s="423"/>
      <c r="AJ104" s="423"/>
      <c r="AK104" s="423"/>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1055"/>
      <c r="AD105" s="1055"/>
      <c r="AE105" s="1055"/>
      <c r="AF105" s="1055"/>
      <c r="AG105" s="1055"/>
      <c r="AH105" s="422"/>
      <c r="AI105" s="423"/>
      <c r="AJ105" s="423"/>
      <c r="AK105" s="423"/>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1055"/>
      <c r="AD106" s="1055"/>
      <c r="AE106" s="1055"/>
      <c r="AF106" s="1055"/>
      <c r="AG106" s="1055"/>
      <c r="AH106" s="422"/>
      <c r="AI106" s="423"/>
      <c r="AJ106" s="423"/>
      <c r="AK106" s="423"/>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1055"/>
      <c r="AD107" s="1055"/>
      <c r="AE107" s="1055"/>
      <c r="AF107" s="1055"/>
      <c r="AG107" s="1055"/>
      <c r="AH107" s="422"/>
      <c r="AI107" s="423"/>
      <c r="AJ107" s="423"/>
      <c r="AK107" s="423"/>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1055"/>
      <c r="AD108" s="1055"/>
      <c r="AE108" s="1055"/>
      <c r="AF108" s="1055"/>
      <c r="AG108" s="1055"/>
      <c r="AH108" s="422"/>
      <c r="AI108" s="423"/>
      <c r="AJ108" s="423"/>
      <c r="AK108" s="423"/>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1055"/>
      <c r="AD109" s="1055"/>
      <c r="AE109" s="1055"/>
      <c r="AF109" s="1055"/>
      <c r="AG109" s="1055"/>
      <c r="AH109" s="422"/>
      <c r="AI109" s="423"/>
      <c r="AJ109" s="423"/>
      <c r="AK109" s="423"/>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1055"/>
      <c r="AD110" s="1055"/>
      <c r="AE110" s="1055"/>
      <c r="AF110" s="1055"/>
      <c r="AG110" s="1055"/>
      <c r="AH110" s="422"/>
      <c r="AI110" s="423"/>
      <c r="AJ110" s="423"/>
      <c r="AK110" s="423"/>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5"/>
      <c r="AD111" s="1055"/>
      <c r="AE111" s="1055"/>
      <c r="AF111" s="1055"/>
      <c r="AG111" s="1055"/>
      <c r="AH111" s="422"/>
      <c r="AI111" s="423"/>
      <c r="AJ111" s="423"/>
      <c r="AK111" s="423"/>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5"/>
      <c r="AD112" s="1055"/>
      <c r="AE112" s="1055"/>
      <c r="AF112" s="1055"/>
      <c r="AG112" s="1055"/>
      <c r="AH112" s="422"/>
      <c r="AI112" s="423"/>
      <c r="AJ112" s="423"/>
      <c r="AK112" s="423"/>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5"/>
      <c r="AD113" s="1055"/>
      <c r="AE113" s="1055"/>
      <c r="AF113" s="1055"/>
      <c r="AG113" s="1055"/>
      <c r="AH113" s="422"/>
      <c r="AI113" s="423"/>
      <c r="AJ113" s="423"/>
      <c r="AK113" s="423"/>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5"/>
      <c r="AD114" s="1055"/>
      <c r="AE114" s="1055"/>
      <c r="AF114" s="1055"/>
      <c r="AG114" s="1055"/>
      <c r="AH114" s="422"/>
      <c r="AI114" s="423"/>
      <c r="AJ114" s="423"/>
      <c r="AK114" s="423"/>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5"/>
      <c r="AD115" s="1055"/>
      <c r="AE115" s="1055"/>
      <c r="AF115" s="1055"/>
      <c r="AG115" s="1055"/>
      <c r="AH115" s="422"/>
      <c r="AI115" s="423"/>
      <c r="AJ115" s="423"/>
      <c r="AK115" s="423"/>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5"/>
      <c r="AD116" s="1055"/>
      <c r="AE116" s="1055"/>
      <c r="AF116" s="1055"/>
      <c r="AG116" s="1055"/>
      <c r="AH116" s="422"/>
      <c r="AI116" s="423"/>
      <c r="AJ116" s="423"/>
      <c r="AK116" s="423"/>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5"/>
      <c r="AD117" s="1055"/>
      <c r="AE117" s="1055"/>
      <c r="AF117" s="1055"/>
      <c r="AG117" s="1055"/>
      <c r="AH117" s="422"/>
      <c r="AI117" s="423"/>
      <c r="AJ117" s="423"/>
      <c r="AK117" s="423"/>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5"/>
      <c r="AD118" s="1055"/>
      <c r="AE118" s="1055"/>
      <c r="AF118" s="1055"/>
      <c r="AG118" s="1055"/>
      <c r="AH118" s="422"/>
      <c r="AI118" s="423"/>
      <c r="AJ118" s="423"/>
      <c r="AK118" s="423"/>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5"/>
      <c r="AD119" s="1055"/>
      <c r="AE119" s="1055"/>
      <c r="AF119" s="1055"/>
      <c r="AG119" s="1055"/>
      <c r="AH119" s="422"/>
      <c r="AI119" s="423"/>
      <c r="AJ119" s="423"/>
      <c r="AK119" s="423"/>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5"/>
      <c r="AD120" s="1055"/>
      <c r="AE120" s="1055"/>
      <c r="AF120" s="1055"/>
      <c r="AG120" s="1055"/>
      <c r="AH120" s="422"/>
      <c r="AI120" s="423"/>
      <c r="AJ120" s="423"/>
      <c r="AK120" s="423"/>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5"/>
      <c r="AD121" s="1055"/>
      <c r="AE121" s="1055"/>
      <c r="AF121" s="1055"/>
      <c r="AG121" s="1055"/>
      <c r="AH121" s="422"/>
      <c r="AI121" s="423"/>
      <c r="AJ121" s="423"/>
      <c r="AK121" s="423"/>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5"/>
      <c r="AD122" s="1055"/>
      <c r="AE122" s="1055"/>
      <c r="AF122" s="1055"/>
      <c r="AG122" s="1055"/>
      <c r="AH122" s="422"/>
      <c r="AI122" s="423"/>
      <c r="AJ122" s="423"/>
      <c r="AK122" s="423"/>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5"/>
      <c r="AD123" s="1055"/>
      <c r="AE123" s="1055"/>
      <c r="AF123" s="1055"/>
      <c r="AG123" s="1055"/>
      <c r="AH123" s="422"/>
      <c r="AI123" s="423"/>
      <c r="AJ123" s="423"/>
      <c r="AK123" s="423"/>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5"/>
      <c r="AD124" s="1055"/>
      <c r="AE124" s="1055"/>
      <c r="AF124" s="1055"/>
      <c r="AG124" s="1055"/>
      <c r="AH124" s="422"/>
      <c r="AI124" s="423"/>
      <c r="AJ124" s="423"/>
      <c r="AK124" s="423"/>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5"/>
      <c r="AD125" s="1055"/>
      <c r="AE125" s="1055"/>
      <c r="AF125" s="1055"/>
      <c r="AG125" s="1055"/>
      <c r="AH125" s="422"/>
      <c r="AI125" s="423"/>
      <c r="AJ125" s="423"/>
      <c r="AK125" s="423"/>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5"/>
      <c r="AD126" s="1055"/>
      <c r="AE126" s="1055"/>
      <c r="AF126" s="1055"/>
      <c r="AG126" s="1055"/>
      <c r="AH126" s="422"/>
      <c r="AI126" s="423"/>
      <c r="AJ126" s="423"/>
      <c r="AK126" s="423"/>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5"/>
      <c r="AD127" s="1055"/>
      <c r="AE127" s="1055"/>
      <c r="AF127" s="1055"/>
      <c r="AG127" s="1055"/>
      <c r="AH127" s="422"/>
      <c r="AI127" s="423"/>
      <c r="AJ127" s="423"/>
      <c r="AK127" s="423"/>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5"/>
      <c r="AD128" s="1055"/>
      <c r="AE128" s="1055"/>
      <c r="AF128" s="1055"/>
      <c r="AG128" s="1055"/>
      <c r="AH128" s="422"/>
      <c r="AI128" s="423"/>
      <c r="AJ128" s="423"/>
      <c r="AK128" s="423"/>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5"/>
      <c r="AD129" s="1055"/>
      <c r="AE129" s="1055"/>
      <c r="AF129" s="1055"/>
      <c r="AG129" s="1055"/>
      <c r="AH129" s="422"/>
      <c r="AI129" s="423"/>
      <c r="AJ129" s="423"/>
      <c r="AK129" s="423"/>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5"/>
      <c r="AD130" s="1055"/>
      <c r="AE130" s="1055"/>
      <c r="AF130" s="1055"/>
      <c r="AG130" s="1055"/>
      <c r="AH130" s="422"/>
      <c r="AI130" s="423"/>
      <c r="AJ130" s="423"/>
      <c r="AK130" s="423"/>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5"/>
      <c r="AD131" s="1055"/>
      <c r="AE131" s="1055"/>
      <c r="AF131" s="1055"/>
      <c r="AG131" s="1055"/>
      <c r="AH131" s="422"/>
      <c r="AI131" s="423"/>
      <c r="AJ131" s="423"/>
      <c r="AK131" s="423"/>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5"/>
      <c r="AD132" s="1055"/>
      <c r="AE132" s="1055"/>
      <c r="AF132" s="1055"/>
      <c r="AG132" s="1055"/>
      <c r="AH132" s="422"/>
      <c r="AI132" s="423"/>
      <c r="AJ132" s="423"/>
      <c r="AK132" s="423"/>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9" t="s">
        <v>297</v>
      </c>
      <c r="K135" s="111"/>
      <c r="L135" s="111"/>
      <c r="M135" s="111"/>
      <c r="N135" s="111"/>
      <c r="O135" s="111"/>
      <c r="P135" s="338" t="s">
        <v>27</v>
      </c>
      <c r="Q135" s="338"/>
      <c r="R135" s="338"/>
      <c r="S135" s="338"/>
      <c r="T135" s="338"/>
      <c r="U135" s="338"/>
      <c r="V135" s="338"/>
      <c r="W135" s="338"/>
      <c r="X135" s="338"/>
      <c r="Y135" s="348" t="s">
        <v>353</v>
      </c>
      <c r="Z135" s="349"/>
      <c r="AA135" s="349"/>
      <c r="AB135" s="349"/>
      <c r="AC135" s="279" t="s">
        <v>338</v>
      </c>
      <c r="AD135" s="279"/>
      <c r="AE135" s="279"/>
      <c r="AF135" s="279"/>
      <c r="AG135" s="279"/>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5"/>
      <c r="AD136" s="1055"/>
      <c r="AE136" s="1055"/>
      <c r="AF136" s="1055"/>
      <c r="AG136" s="1055"/>
      <c r="AH136" s="422"/>
      <c r="AI136" s="423"/>
      <c r="AJ136" s="423"/>
      <c r="AK136" s="423"/>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5"/>
      <c r="AD137" s="1055"/>
      <c r="AE137" s="1055"/>
      <c r="AF137" s="1055"/>
      <c r="AG137" s="1055"/>
      <c r="AH137" s="422"/>
      <c r="AI137" s="423"/>
      <c r="AJ137" s="423"/>
      <c r="AK137" s="423"/>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5"/>
      <c r="AD138" s="1055"/>
      <c r="AE138" s="1055"/>
      <c r="AF138" s="1055"/>
      <c r="AG138" s="1055"/>
      <c r="AH138" s="422"/>
      <c r="AI138" s="423"/>
      <c r="AJ138" s="423"/>
      <c r="AK138" s="423"/>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5"/>
      <c r="AD139" s="1055"/>
      <c r="AE139" s="1055"/>
      <c r="AF139" s="1055"/>
      <c r="AG139" s="1055"/>
      <c r="AH139" s="422"/>
      <c r="AI139" s="423"/>
      <c r="AJ139" s="423"/>
      <c r="AK139" s="423"/>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5"/>
      <c r="AD140" s="1055"/>
      <c r="AE140" s="1055"/>
      <c r="AF140" s="1055"/>
      <c r="AG140" s="1055"/>
      <c r="AH140" s="422"/>
      <c r="AI140" s="423"/>
      <c r="AJ140" s="423"/>
      <c r="AK140" s="423"/>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5"/>
      <c r="AD141" s="1055"/>
      <c r="AE141" s="1055"/>
      <c r="AF141" s="1055"/>
      <c r="AG141" s="1055"/>
      <c r="AH141" s="422"/>
      <c r="AI141" s="423"/>
      <c r="AJ141" s="423"/>
      <c r="AK141" s="423"/>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5"/>
      <c r="AD142" s="1055"/>
      <c r="AE142" s="1055"/>
      <c r="AF142" s="1055"/>
      <c r="AG142" s="1055"/>
      <c r="AH142" s="422"/>
      <c r="AI142" s="423"/>
      <c r="AJ142" s="423"/>
      <c r="AK142" s="423"/>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5"/>
      <c r="AD143" s="1055"/>
      <c r="AE143" s="1055"/>
      <c r="AF143" s="1055"/>
      <c r="AG143" s="1055"/>
      <c r="AH143" s="422"/>
      <c r="AI143" s="423"/>
      <c r="AJ143" s="423"/>
      <c r="AK143" s="423"/>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5"/>
      <c r="AD144" s="1055"/>
      <c r="AE144" s="1055"/>
      <c r="AF144" s="1055"/>
      <c r="AG144" s="1055"/>
      <c r="AH144" s="422"/>
      <c r="AI144" s="423"/>
      <c r="AJ144" s="423"/>
      <c r="AK144" s="423"/>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5"/>
      <c r="AD145" s="1055"/>
      <c r="AE145" s="1055"/>
      <c r="AF145" s="1055"/>
      <c r="AG145" s="1055"/>
      <c r="AH145" s="422"/>
      <c r="AI145" s="423"/>
      <c r="AJ145" s="423"/>
      <c r="AK145" s="423"/>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5"/>
      <c r="AD146" s="1055"/>
      <c r="AE146" s="1055"/>
      <c r="AF146" s="1055"/>
      <c r="AG146" s="1055"/>
      <c r="AH146" s="422"/>
      <c r="AI146" s="423"/>
      <c r="AJ146" s="423"/>
      <c r="AK146" s="423"/>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5"/>
      <c r="AD147" s="1055"/>
      <c r="AE147" s="1055"/>
      <c r="AF147" s="1055"/>
      <c r="AG147" s="1055"/>
      <c r="AH147" s="422"/>
      <c r="AI147" s="423"/>
      <c r="AJ147" s="423"/>
      <c r="AK147" s="423"/>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5"/>
      <c r="AD148" s="1055"/>
      <c r="AE148" s="1055"/>
      <c r="AF148" s="1055"/>
      <c r="AG148" s="1055"/>
      <c r="AH148" s="422"/>
      <c r="AI148" s="423"/>
      <c r="AJ148" s="423"/>
      <c r="AK148" s="423"/>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5"/>
      <c r="AD149" s="1055"/>
      <c r="AE149" s="1055"/>
      <c r="AF149" s="1055"/>
      <c r="AG149" s="1055"/>
      <c r="AH149" s="422"/>
      <c r="AI149" s="423"/>
      <c r="AJ149" s="423"/>
      <c r="AK149" s="423"/>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5"/>
      <c r="AD150" s="1055"/>
      <c r="AE150" s="1055"/>
      <c r="AF150" s="1055"/>
      <c r="AG150" s="1055"/>
      <c r="AH150" s="422"/>
      <c r="AI150" s="423"/>
      <c r="AJ150" s="423"/>
      <c r="AK150" s="423"/>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5"/>
      <c r="AD151" s="1055"/>
      <c r="AE151" s="1055"/>
      <c r="AF151" s="1055"/>
      <c r="AG151" s="1055"/>
      <c r="AH151" s="422"/>
      <c r="AI151" s="423"/>
      <c r="AJ151" s="423"/>
      <c r="AK151" s="423"/>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5"/>
      <c r="AD152" s="1055"/>
      <c r="AE152" s="1055"/>
      <c r="AF152" s="1055"/>
      <c r="AG152" s="1055"/>
      <c r="AH152" s="422"/>
      <c r="AI152" s="423"/>
      <c r="AJ152" s="423"/>
      <c r="AK152" s="423"/>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5"/>
      <c r="AD153" s="1055"/>
      <c r="AE153" s="1055"/>
      <c r="AF153" s="1055"/>
      <c r="AG153" s="1055"/>
      <c r="AH153" s="422"/>
      <c r="AI153" s="423"/>
      <c r="AJ153" s="423"/>
      <c r="AK153" s="423"/>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5"/>
      <c r="AD154" s="1055"/>
      <c r="AE154" s="1055"/>
      <c r="AF154" s="1055"/>
      <c r="AG154" s="1055"/>
      <c r="AH154" s="422"/>
      <c r="AI154" s="423"/>
      <c r="AJ154" s="423"/>
      <c r="AK154" s="423"/>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5"/>
      <c r="AD155" s="1055"/>
      <c r="AE155" s="1055"/>
      <c r="AF155" s="1055"/>
      <c r="AG155" s="1055"/>
      <c r="AH155" s="422"/>
      <c r="AI155" s="423"/>
      <c r="AJ155" s="423"/>
      <c r="AK155" s="423"/>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5"/>
      <c r="AD156" s="1055"/>
      <c r="AE156" s="1055"/>
      <c r="AF156" s="1055"/>
      <c r="AG156" s="1055"/>
      <c r="AH156" s="422"/>
      <c r="AI156" s="423"/>
      <c r="AJ156" s="423"/>
      <c r="AK156" s="423"/>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5"/>
      <c r="AD157" s="1055"/>
      <c r="AE157" s="1055"/>
      <c r="AF157" s="1055"/>
      <c r="AG157" s="1055"/>
      <c r="AH157" s="422"/>
      <c r="AI157" s="423"/>
      <c r="AJ157" s="423"/>
      <c r="AK157" s="423"/>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5"/>
      <c r="AD158" s="1055"/>
      <c r="AE158" s="1055"/>
      <c r="AF158" s="1055"/>
      <c r="AG158" s="1055"/>
      <c r="AH158" s="422"/>
      <c r="AI158" s="423"/>
      <c r="AJ158" s="423"/>
      <c r="AK158" s="423"/>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5"/>
      <c r="AD159" s="1055"/>
      <c r="AE159" s="1055"/>
      <c r="AF159" s="1055"/>
      <c r="AG159" s="1055"/>
      <c r="AH159" s="422"/>
      <c r="AI159" s="423"/>
      <c r="AJ159" s="423"/>
      <c r="AK159" s="423"/>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5"/>
      <c r="AD160" s="1055"/>
      <c r="AE160" s="1055"/>
      <c r="AF160" s="1055"/>
      <c r="AG160" s="1055"/>
      <c r="AH160" s="422"/>
      <c r="AI160" s="423"/>
      <c r="AJ160" s="423"/>
      <c r="AK160" s="423"/>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5"/>
      <c r="AD161" s="1055"/>
      <c r="AE161" s="1055"/>
      <c r="AF161" s="1055"/>
      <c r="AG161" s="1055"/>
      <c r="AH161" s="422"/>
      <c r="AI161" s="423"/>
      <c r="AJ161" s="423"/>
      <c r="AK161" s="423"/>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5"/>
      <c r="AD162" s="1055"/>
      <c r="AE162" s="1055"/>
      <c r="AF162" s="1055"/>
      <c r="AG162" s="1055"/>
      <c r="AH162" s="422"/>
      <c r="AI162" s="423"/>
      <c r="AJ162" s="423"/>
      <c r="AK162" s="423"/>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5"/>
      <c r="AD163" s="1055"/>
      <c r="AE163" s="1055"/>
      <c r="AF163" s="1055"/>
      <c r="AG163" s="1055"/>
      <c r="AH163" s="422"/>
      <c r="AI163" s="423"/>
      <c r="AJ163" s="423"/>
      <c r="AK163" s="423"/>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5"/>
      <c r="AD164" s="1055"/>
      <c r="AE164" s="1055"/>
      <c r="AF164" s="1055"/>
      <c r="AG164" s="1055"/>
      <c r="AH164" s="422"/>
      <c r="AI164" s="423"/>
      <c r="AJ164" s="423"/>
      <c r="AK164" s="423"/>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5"/>
      <c r="AD165" s="1055"/>
      <c r="AE165" s="1055"/>
      <c r="AF165" s="1055"/>
      <c r="AG165" s="1055"/>
      <c r="AH165" s="422"/>
      <c r="AI165" s="423"/>
      <c r="AJ165" s="423"/>
      <c r="AK165" s="423"/>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9" t="s">
        <v>297</v>
      </c>
      <c r="K168" s="111"/>
      <c r="L168" s="111"/>
      <c r="M168" s="111"/>
      <c r="N168" s="111"/>
      <c r="O168" s="111"/>
      <c r="P168" s="338" t="s">
        <v>27</v>
      </c>
      <c r="Q168" s="338"/>
      <c r="R168" s="338"/>
      <c r="S168" s="338"/>
      <c r="T168" s="338"/>
      <c r="U168" s="338"/>
      <c r="V168" s="338"/>
      <c r="W168" s="338"/>
      <c r="X168" s="338"/>
      <c r="Y168" s="348" t="s">
        <v>353</v>
      </c>
      <c r="Z168" s="349"/>
      <c r="AA168" s="349"/>
      <c r="AB168" s="349"/>
      <c r="AC168" s="279" t="s">
        <v>338</v>
      </c>
      <c r="AD168" s="279"/>
      <c r="AE168" s="279"/>
      <c r="AF168" s="279"/>
      <c r="AG168" s="279"/>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5"/>
      <c r="AD169" s="1055"/>
      <c r="AE169" s="1055"/>
      <c r="AF169" s="1055"/>
      <c r="AG169" s="1055"/>
      <c r="AH169" s="422"/>
      <c r="AI169" s="423"/>
      <c r="AJ169" s="423"/>
      <c r="AK169" s="423"/>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5"/>
      <c r="AD170" s="1055"/>
      <c r="AE170" s="1055"/>
      <c r="AF170" s="1055"/>
      <c r="AG170" s="1055"/>
      <c r="AH170" s="422"/>
      <c r="AI170" s="423"/>
      <c r="AJ170" s="423"/>
      <c r="AK170" s="423"/>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5"/>
      <c r="AD171" s="1055"/>
      <c r="AE171" s="1055"/>
      <c r="AF171" s="1055"/>
      <c r="AG171" s="1055"/>
      <c r="AH171" s="422"/>
      <c r="AI171" s="423"/>
      <c r="AJ171" s="423"/>
      <c r="AK171" s="423"/>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5"/>
      <c r="AD172" s="1055"/>
      <c r="AE172" s="1055"/>
      <c r="AF172" s="1055"/>
      <c r="AG172" s="1055"/>
      <c r="AH172" s="422"/>
      <c r="AI172" s="423"/>
      <c r="AJ172" s="423"/>
      <c r="AK172" s="423"/>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5"/>
      <c r="AD173" s="1055"/>
      <c r="AE173" s="1055"/>
      <c r="AF173" s="1055"/>
      <c r="AG173" s="1055"/>
      <c r="AH173" s="422"/>
      <c r="AI173" s="423"/>
      <c r="AJ173" s="423"/>
      <c r="AK173" s="423"/>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5"/>
      <c r="AD174" s="1055"/>
      <c r="AE174" s="1055"/>
      <c r="AF174" s="1055"/>
      <c r="AG174" s="1055"/>
      <c r="AH174" s="422"/>
      <c r="AI174" s="423"/>
      <c r="AJ174" s="423"/>
      <c r="AK174" s="423"/>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5"/>
      <c r="AD175" s="1055"/>
      <c r="AE175" s="1055"/>
      <c r="AF175" s="1055"/>
      <c r="AG175" s="1055"/>
      <c r="AH175" s="422"/>
      <c r="AI175" s="423"/>
      <c r="AJ175" s="423"/>
      <c r="AK175" s="423"/>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5"/>
      <c r="AD176" s="1055"/>
      <c r="AE176" s="1055"/>
      <c r="AF176" s="1055"/>
      <c r="AG176" s="1055"/>
      <c r="AH176" s="422"/>
      <c r="AI176" s="423"/>
      <c r="AJ176" s="423"/>
      <c r="AK176" s="423"/>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5"/>
      <c r="AD177" s="1055"/>
      <c r="AE177" s="1055"/>
      <c r="AF177" s="1055"/>
      <c r="AG177" s="1055"/>
      <c r="AH177" s="422"/>
      <c r="AI177" s="423"/>
      <c r="AJ177" s="423"/>
      <c r="AK177" s="423"/>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5"/>
      <c r="AD178" s="1055"/>
      <c r="AE178" s="1055"/>
      <c r="AF178" s="1055"/>
      <c r="AG178" s="1055"/>
      <c r="AH178" s="422"/>
      <c r="AI178" s="423"/>
      <c r="AJ178" s="423"/>
      <c r="AK178" s="423"/>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5"/>
      <c r="AD179" s="1055"/>
      <c r="AE179" s="1055"/>
      <c r="AF179" s="1055"/>
      <c r="AG179" s="1055"/>
      <c r="AH179" s="422"/>
      <c r="AI179" s="423"/>
      <c r="AJ179" s="423"/>
      <c r="AK179" s="423"/>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5"/>
      <c r="AD180" s="1055"/>
      <c r="AE180" s="1055"/>
      <c r="AF180" s="1055"/>
      <c r="AG180" s="1055"/>
      <c r="AH180" s="422"/>
      <c r="AI180" s="423"/>
      <c r="AJ180" s="423"/>
      <c r="AK180" s="423"/>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5"/>
      <c r="AD181" s="1055"/>
      <c r="AE181" s="1055"/>
      <c r="AF181" s="1055"/>
      <c r="AG181" s="1055"/>
      <c r="AH181" s="422"/>
      <c r="AI181" s="423"/>
      <c r="AJ181" s="423"/>
      <c r="AK181" s="423"/>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5"/>
      <c r="AD182" s="1055"/>
      <c r="AE182" s="1055"/>
      <c r="AF182" s="1055"/>
      <c r="AG182" s="1055"/>
      <c r="AH182" s="422"/>
      <c r="AI182" s="423"/>
      <c r="AJ182" s="423"/>
      <c r="AK182" s="423"/>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5"/>
      <c r="AD183" s="1055"/>
      <c r="AE183" s="1055"/>
      <c r="AF183" s="1055"/>
      <c r="AG183" s="1055"/>
      <c r="AH183" s="422"/>
      <c r="AI183" s="423"/>
      <c r="AJ183" s="423"/>
      <c r="AK183" s="423"/>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5"/>
      <c r="AD184" s="1055"/>
      <c r="AE184" s="1055"/>
      <c r="AF184" s="1055"/>
      <c r="AG184" s="1055"/>
      <c r="AH184" s="422"/>
      <c r="AI184" s="423"/>
      <c r="AJ184" s="423"/>
      <c r="AK184" s="423"/>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5"/>
      <c r="AD185" s="1055"/>
      <c r="AE185" s="1055"/>
      <c r="AF185" s="1055"/>
      <c r="AG185" s="1055"/>
      <c r="AH185" s="422"/>
      <c r="AI185" s="423"/>
      <c r="AJ185" s="423"/>
      <c r="AK185" s="423"/>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5"/>
      <c r="AD186" s="1055"/>
      <c r="AE186" s="1055"/>
      <c r="AF186" s="1055"/>
      <c r="AG186" s="1055"/>
      <c r="AH186" s="422"/>
      <c r="AI186" s="423"/>
      <c r="AJ186" s="423"/>
      <c r="AK186" s="423"/>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5"/>
      <c r="AD187" s="1055"/>
      <c r="AE187" s="1055"/>
      <c r="AF187" s="1055"/>
      <c r="AG187" s="1055"/>
      <c r="AH187" s="422"/>
      <c r="AI187" s="423"/>
      <c r="AJ187" s="423"/>
      <c r="AK187" s="423"/>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5"/>
      <c r="AD188" s="1055"/>
      <c r="AE188" s="1055"/>
      <c r="AF188" s="1055"/>
      <c r="AG188" s="1055"/>
      <c r="AH188" s="422"/>
      <c r="AI188" s="423"/>
      <c r="AJ188" s="423"/>
      <c r="AK188" s="423"/>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5"/>
      <c r="AD189" s="1055"/>
      <c r="AE189" s="1055"/>
      <c r="AF189" s="1055"/>
      <c r="AG189" s="1055"/>
      <c r="AH189" s="422"/>
      <c r="AI189" s="423"/>
      <c r="AJ189" s="423"/>
      <c r="AK189" s="423"/>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5"/>
      <c r="AD190" s="1055"/>
      <c r="AE190" s="1055"/>
      <c r="AF190" s="1055"/>
      <c r="AG190" s="1055"/>
      <c r="AH190" s="422"/>
      <c r="AI190" s="423"/>
      <c r="AJ190" s="423"/>
      <c r="AK190" s="423"/>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5"/>
      <c r="AD191" s="1055"/>
      <c r="AE191" s="1055"/>
      <c r="AF191" s="1055"/>
      <c r="AG191" s="1055"/>
      <c r="AH191" s="422"/>
      <c r="AI191" s="423"/>
      <c r="AJ191" s="423"/>
      <c r="AK191" s="423"/>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5"/>
      <c r="AD192" s="1055"/>
      <c r="AE192" s="1055"/>
      <c r="AF192" s="1055"/>
      <c r="AG192" s="1055"/>
      <c r="AH192" s="422"/>
      <c r="AI192" s="423"/>
      <c r="AJ192" s="423"/>
      <c r="AK192" s="423"/>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5"/>
      <c r="AD193" s="1055"/>
      <c r="AE193" s="1055"/>
      <c r="AF193" s="1055"/>
      <c r="AG193" s="1055"/>
      <c r="AH193" s="422"/>
      <c r="AI193" s="423"/>
      <c r="AJ193" s="423"/>
      <c r="AK193" s="423"/>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5"/>
      <c r="AD194" s="1055"/>
      <c r="AE194" s="1055"/>
      <c r="AF194" s="1055"/>
      <c r="AG194" s="1055"/>
      <c r="AH194" s="422"/>
      <c r="AI194" s="423"/>
      <c r="AJ194" s="423"/>
      <c r="AK194" s="423"/>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5"/>
      <c r="AD195" s="1055"/>
      <c r="AE195" s="1055"/>
      <c r="AF195" s="1055"/>
      <c r="AG195" s="1055"/>
      <c r="AH195" s="422"/>
      <c r="AI195" s="423"/>
      <c r="AJ195" s="423"/>
      <c r="AK195" s="423"/>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5"/>
      <c r="AD196" s="1055"/>
      <c r="AE196" s="1055"/>
      <c r="AF196" s="1055"/>
      <c r="AG196" s="1055"/>
      <c r="AH196" s="422"/>
      <c r="AI196" s="423"/>
      <c r="AJ196" s="423"/>
      <c r="AK196" s="423"/>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5"/>
      <c r="AD197" s="1055"/>
      <c r="AE197" s="1055"/>
      <c r="AF197" s="1055"/>
      <c r="AG197" s="1055"/>
      <c r="AH197" s="422"/>
      <c r="AI197" s="423"/>
      <c r="AJ197" s="423"/>
      <c r="AK197" s="423"/>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5"/>
      <c r="AD198" s="1055"/>
      <c r="AE198" s="1055"/>
      <c r="AF198" s="1055"/>
      <c r="AG198" s="1055"/>
      <c r="AH198" s="422"/>
      <c r="AI198" s="423"/>
      <c r="AJ198" s="423"/>
      <c r="AK198" s="423"/>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9" t="s">
        <v>297</v>
      </c>
      <c r="K201" s="111"/>
      <c r="L201" s="111"/>
      <c r="M201" s="111"/>
      <c r="N201" s="111"/>
      <c r="O201" s="111"/>
      <c r="P201" s="338" t="s">
        <v>27</v>
      </c>
      <c r="Q201" s="338"/>
      <c r="R201" s="338"/>
      <c r="S201" s="338"/>
      <c r="T201" s="338"/>
      <c r="U201" s="338"/>
      <c r="V201" s="338"/>
      <c r="W201" s="338"/>
      <c r="X201" s="338"/>
      <c r="Y201" s="348" t="s">
        <v>353</v>
      </c>
      <c r="Z201" s="349"/>
      <c r="AA201" s="349"/>
      <c r="AB201" s="349"/>
      <c r="AC201" s="279" t="s">
        <v>338</v>
      </c>
      <c r="AD201" s="279"/>
      <c r="AE201" s="279"/>
      <c r="AF201" s="279"/>
      <c r="AG201" s="279"/>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5"/>
      <c r="AD202" s="1055"/>
      <c r="AE202" s="1055"/>
      <c r="AF202" s="1055"/>
      <c r="AG202" s="1055"/>
      <c r="AH202" s="422"/>
      <c r="AI202" s="423"/>
      <c r="AJ202" s="423"/>
      <c r="AK202" s="423"/>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5"/>
      <c r="AD203" s="1055"/>
      <c r="AE203" s="1055"/>
      <c r="AF203" s="1055"/>
      <c r="AG203" s="1055"/>
      <c r="AH203" s="422"/>
      <c r="AI203" s="423"/>
      <c r="AJ203" s="423"/>
      <c r="AK203" s="423"/>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5"/>
      <c r="AD204" s="1055"/>
      <c r="AE204" s="1055"/>
      <c r="AF204" s="1055"/>
      <c r="AG204" s="1055"/>
      <c r="AH204" s="422"/>
      <c r="AI204" s="423"/>
      <c r="AJ204" s="423"/>
      <c r="AK204" s="423"/>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5"/>
      <c r="AD205" s="1055"/>
      <c r="AE205" s="1055"/>
      <c r="AF205" s="1055"/>
      <c r="AG205" s="1055"/>
      <c r="AH205" s="422"/>
      <c r="AI205" s="423"/>
      <c r="AJ205" s="423"/>
      <c r="AK205" s="423"/>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5"/>
      <c r="AD206" s="1055"/>
      <c r="AE206" s="1055"/>
      <c r="AF206" s="1055"/>
      <c r="AG206" s="1055"/>
      <c r="AH206" s="422"/>
      <c r="AI206" s="423"/>
      <c r="AJ206" s="423"/>
      <c r="AK206" s="423"/>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5"/>
      <c r="AD207" s="1055"/>
      <c r="AE207" s="1055"/>
      <c r="AF207" s="1055"/>
      <c r="AG207" s="1055"/>
      <c r="AH207" s="422"/>
      <c r="AI207" s="423"/>
      <c r="AJ207" s="423"/>
      <c r="AK207" s="423"/>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5"/>
      <c r="AD208" s="1055"/>
      <c r="AE208" s="1055"/>
      <c r="AF208" s="1055"/>
      <c r="AG208" s="1055"/>
      <c r="AH208" s="422"/>
      <c r="AI208" s="423"/>
      <c r="AJ208" s="423"/>
      <c r="AK208" s="423"/>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5"/>
      <c r="AD209" s="1055"/>
      <c r="AE209" s="1055"/>
      <c r="AF209" s="1055"/>
      <c r="AG209" s="1055"/>
      <c r="AH209" s="422"/>
      <c r="AI209" s="423"/>
      <c r="AJ209" s="423"/>
      <c r="AK209" s="423"/>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5"/>
      <c r="AD210" s="1055"/>
      <c r="AE210" s="1055"/>
      <c r="AF210" s="1055"/>
      <c r="AG210" s="1055"/>
      <c r="AH210" s="422"/>
      <c r="AI210" s="423"/>
      <c r="AJ210" s="423"/>
      <c r="AK210" s="423"/>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5"/>
      <c r="AD211" s="1055"/>
      <c r="AE211" s="1055"/>
      <c r="AF211" s="1055"/>
      <c r="AG211" s="1055"/>
      <c r="AH211" s="422"/>
      <c r="AI211" s="423"/>
      <c r="AJ211" s="423"/>
      <c r="AK211" s="423"/>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5"/>
      <c r="AD212" s="1055"/>
      <c r="AE212" s="1055"/>
      <c r="AF212" s="1055"/>
      <c r="AG212" s="1055"/>
      <c r="AH212" s="422"/>
      <c r="AI212" s="423"/>
      <c r="AJ212" s="423"/>
      <c r="AK212" s="423"/>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5"/>
      <c r="AD213" s="1055"/>
      <c r="AE213" s="1055"/>
      <c r="AF213" s="1055"/>
      <c r="AG213" s="1055"/>
      <c r="AH213" s="422"/>
      <c r="AI213" s="423"/>
      <c r="AJ213" s="423"/>
      <c r="AK213" s="423"/>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5"/>
      <c r="AD214" s="1055"/>
      <c r="AE214" s="1055"/>
      <c r="AF214" s="1055"/>
      <c r="AG214" s="1055"/>
      <c r="AH214" s="422"/>
      <c r="AI214" s="423"/>
      <c r="AJ214" s="423"/>
      <c r="AK214" s="423"/>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5"/>
      <c r="AD215" s="1055"/>
      <c r="AE215" s="1055"/>
      <c r="AF215" s="1055"/>
      <c r="AG215" s="1055"/>
      <c r="AH215" s="422"/>
      <c r="AI215" s="423"/>
      <c r="AJ215" s="423"/>
      <c r="AK215" s="423"/>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5"/>
      <c r="AD216" s="1055"/>
      <c r="AE216" s="1055"/>
      <c r="AF216" s="1055"/>
      <c r="AG216" s="1055"/>
      <c r="AH216" s="422"/>
      <c r="AI216" s="423"/>
      <c r="AJ216" s="423"/>
      <c r="AK216" s="423"/>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5"/>
      <c r="AD217" s="1055"/>
      <c r="AE217" s="1055"/>
      <c r="AF217" s="1055"/>
      <c r="AG217" s="1055"/>
      <c r="AH217" s="422"/>
      <c r="AI217" s="423"/>
      <c r="AJ217" s="423"/>
      <c r="AK217" s="423"/>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5"/>
      <c r="AD218" s="1055"/>
      <c r="AE218" s="1055"/>
      <c r="AF218" s="1055"/>
      <c r="AG218" s="1055"/>
      <c r="AH218" s="422"/>
      <c r="AI218" s="423"/>
      <c r="AJ218" s="423"/>
      <c r="AK218" s="423"/>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5"/>
      <c r="AD219" s="1055"/>
      <c r="AE219" s="1055"/>
      <c r="AF219" s="1055"/>
      <c r="AG219" s="1055"/>
      <c r="AH219" s="422"/>
      <c r="AI219" s="423"/>
      <c r="AJ219" s="423"/>
      <c r="AK219" s="423"/>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5"/>
      <c r="AD220" s="1055"/>
      <c r="AE220" s="1055"/>
      <c r="AF220" s="1055"/>
      <c r="AG220" s="1055"/>
      <c r="AH220" s="422"/>
      <c r="AI220" s="423"/>
      <c r="AJ220" s="423"/>
      <c r="AK220" s="423"/>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5"/>
      <c r="AD221" s="1055"/>
      <c r="AE221" s="1055"/>
      <c r="AF221" s="1055"/>
      <c r="AG221" s="1055"/>
      <c r="AH221" s="422"/>
      <c r="AI221" s="423"/>
      <c r="AJ221" s="423"/>
      <c r="AK221" s="423"/>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5"/>
      <c r="AD222" s="1055"/>
      <c r="AE222" s="1055"/>
      <c r="AF222" s="1055"/>
      <c r="AG222" s="1055"/>
      <c r="AH222" s="422"/>
      <c r="AI222" s="423"/>
      <c r="AJ222" s="423"/>
      <c r="AK222" s="423"/>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5"/>
      <c r="AD223" s="1055"/>
      <c r="AE223" s="1055"/>
      <c r="AF223" s="1055"/>
      <c r="AG223" s="1055"/>
      <c r="AH223" s="422"/>
      <c r="AI223" s="423"/>
      <c r="AJ223" s="423"/>
      <c r="AK223" s="423"/>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5"/>
      <c r="AD224" s="1055"/>
      <c r="AE224" s="1055"/>
      <c r="AF224" s="1055"/>
      <c r="AG224" s="1055"/>
      <c r="AH224" s="422"/>
      <c r="AI224" s="423"/>
      <c r="AJ224" s="423"/>
      <c r="AK224" s="423"/>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5"/>
      <c r="AD225" s="1055"/>
      <c r="AE225" s="1055"/>
      <c r="AF225" s="1055"/>
      <c r="AG225" s="1055"/>
      <c r="AH225" s="422"/>
      <c r="AI225" s="423"/>
      <c r="AJ225" s="423"/>
      <c r="AK225" s="423"/>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5"/>
      <c r="AD226" s="1055"/>
      <c r="AE226" s="1055"/>
      <c r="AF226" s="1055"/>
      <c r="AG226" s="1055"/>
      <c r="AH226" s="422"/>
      <c r="AI226" s="423"/>
      <c r="AJ226" s="423"/>
      <c r="AK226" s="423"/>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5"/>
      <c r="AD227" s="1055"/>
      <c r="AE227" s="1055"/>
      <c r="AF227" s="1055"/>
      <c r="AG227" s="1055"/>
      <c r="AH227" s="422"/>
      <c r="AI227" s="423"/>
      <c r="AJ227" s="423"/>
      <c r="AK227" s="423"/>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5"/>
      <c r="AD228" s="1055"/>
      <c r="AE228" s="1055"/>
      <c r="AF228" s="1055"/>
      <c r="AG228" s="1055"/>
      <c r="AH228" s="422"/>
      <c r="AI228" s="423"/>
      <c r="AJ228" s="423"/>
      <c r="AK228" s="423"/>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5"/>
      <c r="AD229" s="1055"/>
      <c r="AE229" s="1055"/>
      <c r="AF229" s="1055"/>
      <c r="AG229" s="1055"/>
      <c r="AH229" s="422"/>
      <c r="AI229" s="423"/>
      <c r="AJ229" s="423"/>
      <c r="AK229" s="423"/>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5"/>
      <c r="AD230" s="1055"/>
      <c r="AE230" s="1055"/>
      <c r="AF230" s="1055"/>
      <c r="AG230" s="1055"/>
      <c r="AH230" s="422"/>
      <c r="AI230" s="423"/>
      <c r="AJ230" s="423"/>
      <c r="AK230" s="423"/>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5"/>
      <c r="AD231" s="1055"/>
      <c r="AE231" s="1055"/>
      <c r="AF231" s="1055"/>
      <c r="AG231" s="1055"/>
      <c r="AH231" s="422"/>
      <c r="AI231" s="423"/>
      <c r="AJ231" s="423"/>
      <c r="AK231" s="423"/>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9" t="s">
        <v>297</v>
      </c>
      <c r="K234" s="111"/>
      <c r="L234" s="111"/>
      <c r="M234" s="111"/>
      <c r="N234" s="111"/>
      <c r="O234" s="111"/>
      <c r="P234" s="338" t="s">
        <v>27</v>
      </c>
      <c r="Q234" s="338"/>
      <c r="R234" s="338"/>
      <c r="S234" s="338"/>
      <c r="T234" s="338"/>
      <c r="U234" s="338"/>
      <c r="V234" s="338"/>
      <c r="W234" s="338"/>
      <c r="X234" s="338"/>
      <c r="Y234" s="348" t="s">
        <v>353</v>
      </c>
      <c r="Z234" s="349"/>
      <c r="AA234" s="349"/>
      <c r="AB234" s="349"/>
      <c r="AC234" s="279" t="s">
        <v>338</v>
      </c>
      <c r="AD234" s="279"/>
      <c r="AE234" s="279"/>
      <c r="AF234" s="279"/>
      <c r="AG234" s="279"/>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5"/>
      <c r="AD235" s="1055"/>
      <c r="AE235" s="1055"/>
      <c r="AF235" s="1055"/>
      <c r="AG235" s="1055"/>
      <c r="AH235" s="422"/>
      <c r="AI235" s="423"/>
      <c r="AJ235" s="423"/>
      <c r="AK235" s="423"/>
      <c r="AL235" s="329"/>
      <c r="AM235" s="330"/>
      <c r="AN235" s="330"/>
      <c r="AO235" s="331"/>
      <c r="AP235" s="324"/>
      <c r="AQ235" s="324"/>
      <c r="AR235" s="324"/>
      <c r="AS235" s="324"/>
      <c r="AT235" s="324"/>
      <c r="AU235" s="324"/>
      <c r="AV235" s="324"/>
      <c r="AW235" s="324"/>
      <c r="AX235" s="324"/>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5"/>
      <c r="AD236" s="1055"/>
      <c r="AE236" s="1055"/>
      <c r="AF236" s="1055"/>
      <c r="AG236" s="1055"/>
      <c r="AH236" s="422"/>
      <c r="AI236" s="423"/>
      <c r="AJ236" s="423"/>
      <c r="AK236" s="423"/>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5"/>
      <c r="AD237" s="1055"/>
      <c r="AE237" s="1055"/>
      <c r="AF237" s="1055"/>
      <c r="AG237" s="1055"/>
      <c r="AH237" s="422"/>
      <c r="AI237" s="423"/>
      <c r="AJ237" s="423"/>
      <c r="AK237" s="423"/>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5"/>
      <c r="AD238" s="1055"/>
      <c r="AE238" s="1055"/>
      <c r="AF238" s="1055"/>
      <c r="AG238" s="1055"/>
      <c r="AH238" s="422"/>
      <c r="AI238" s="423"/>
      <c r="AJ238" s="423"/>
      <c r="AK238" s="423"/>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5"/>
      <c r="AD239" s="1055"/>
      <c r="AE239" s="1055"/>
      <c r="AF239" s="1055"/>
      <c r="AG239" s="1055"/>
      <c r="AH239" s="422"/>
      <c r="AI239" s="423"/>
      <c r="AJ239" s="423"/>
      <c r="AK239" s="423"/>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5"/>
      <c r="AD240" s="1055"/>
      <c r="AE240" s="1055"/>
      <c r="AF240" s="1055"/>
      <c r="AG240" s="1055"/>
      <c r="AH240" s="422"/>
      <c r="AI240" s="423"/>
      <c r="AJ240" s="423"/>
      <c r="AK240" s="423"/>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5"/>
      <c r="AD241" s="1055"/>
      <c r="AE241" s="1055"/>
      <c r="AF241" s="1055"/>
      <c r="AG241" s="1055"/>
      <c r="AH241" s="422"/>
      <c r="AI241" s="423"/>
      <c r="AJ241" s="423"/>
      <c r="AK241" s="423"/>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5"/>
      <c r="AD242" s="1055"/>
      <c r="AE242" s="1055"/>
      <c r="AF242" s="1055"/>
      <c r="AG242" s="1055"/>
      <c r="AH242" s="422"/>
      <c r="AI242" s="423"/>
      <c r="AJ242" s="423"/>
      <c r="AK242" s="423"/>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5"/>
      <c r="AD243" s="1055"/>
      <c r="AE243" s="1055"/>
      <c r="AF243" s="1055"/>
      <c r="AG243" s="1055"/>
      <c r="AH243" s="422"/>
      <c r="AI243" s="423"/>
      <c r="AJ243" s="423"/>
      <c r="AK243" s="423"/>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5"/>
      <c r="AD244" s="1055"/>
      <c r="AE244" s="1055"/>
      <c r="AF244" s="1055"/>
      <c r="AG244" s="1055"/>
      <c r="AH244" s="422"/>
      <c r="AI244" s="423"/>
      <c r="AJ244" s="423"/>
      <c r="AK244" s="423"/>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5"/>
      <c r="AD245" s="1055"/>
      <c r="AE245" s="1055"/>
      <c r="AF245" s="1055"/>
      <c r="AG245" s="1055"/>
      <c r="AH245" s="422"/>
      <c r="AI245" s="423"/>
      <c r="AJ245" s="423"/>
      <c r="AK245" s="423"/>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5"/>
      <c r="AD246" s="1055"/>
      <c r="AE246" s="1055"/>
      <c r="AF246" s="1055"/>
      <c r="AG246" s="1055"/>
      <c r="AH246" s="422"/>
      <c r="AI246" s="423"/>
      <c r="AJ246" s="423"/>
      <c r="AK246" s="423"/>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5"/>
      <c r="AD247" s="1055"/>
      <c r="AE247" s="1055"/>
      <c r="AF247" s="1055"/>
      <c r="AG247" s="1055"/>
      <c r="AH247" s="422"/>
      <c r="AI247" s="423"/>
      <c r="AJ247" s="423"/>
      <c r="AK247" s="423"/>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5"/>
      <c r="AD248" s="1055"/>
      <c r="AE248" s="1055"/>
      <c r="AF248" s="1055"/>
      <c r="AG248" s="1055"/>
      <c r="AH248" s="422"/>
      <c r="AI248" s="423"/>
      <c r="AJ248" s="423"/>
      <c r="AK248" s="423"/>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5"/>
      <c r="AD249" s="1055"/>
      <c r="AE249" s="1055"/>
      <c r="AF249" s="1055"/>
      <c r="AG249" s="1055"/>
      <c r="AH249" s="422"/>
      <c r="AI249" s="423"/>
      <c r="AJ249" s="423"/>
      <c r="AK249" s="423"/>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5"/>
      <c r="AD250" s="1055"/>
      <c r="AE250" s="1055"/>
      <c r="AF250" s="1055"/>
      <c r="AG250" s="1055"/>
      <c r="AH250" s="422"/>
      <c r="AI250" s="423"/>
      <c r="AJ250" s="423"/>
      <c r="AK250" s="423"/>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5"/>
      <c r="AD251" s="1055"/>
      <c r="AE251" s="1055"/>
      <c r="AF251" s="1055"/>
      <c r="AG251" s="1055"/>
      <c r="AH251" s="422"/>
      <c r="AI251" s="423"/>
      <c r="AJ251" s="423"/>
      <c r="AK251" s="423"/>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5"/>
      <c r="AD252" s="1055"/>
      <c r="AE252" s="1055"/>
      <c r="AF252" s="1055"/>
      <c r="AG252" s="1055"/>
      <c r="AH252" s="422"/>
      <c r="AI252" s="423"/>
      <c r="AJ252" s="423"/>
      <c r="AK252" s="423"/>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5"/>
      <c r="AD253" s="1055"/>
      <c r="AE253" s="1055"/>
      <c r="AF253" s="1055"/>
      <c r="AG253" s="1055"/>
      <c r="AH253" s="422"/>
      <c r="AI253" s="423"/>
      <c r="AJ253" s="423"/>
      <c r="AK253" s="423"/>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5"/>
      <c r="AD254" s="1055"/>
      <c r="AE254" s="1055"/>
      <c r="AF254" s="1055"/>
      <c r="AG254" s="1055"/>
      <c r="AH254" s="422"/>
      <c r="AI254" s="423"/>
      <c r="AJ254" s="423"/>
      <c r="AK254" s="423"/>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5"/>
      <c r="AD255" s="1055"/>
      <c r="AE255" s="1055"/>
      <c r="AF255" s="1055"/>
      <c r="AG255" s="1055"/>
      <c r="AH255" s="422"/>
      <c r="AI255" s="423"/>
      <c r="AJ255" s="423"/>
      <c r="AK255" s="423"/>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5"/>
      <c r="AD256" s="1055"/>
      <c r="AE256" s="1055"/>
      <c r="AF256" s="1055"/>
      <c r="AG256" s="1055"/>
      <c r="AH256" s="422"/>
      <c r="AI256" s="423"/>
      <c r="AJ256" s="423"/>
      <c r="AK256" s="423"/>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5"/>
      <c r="AD257" s="1055"/>
      <c r="AE257" s="1055"/>
      <c r="AF257" s="1055"/>
      <c r="AG257" s="1055"/>
      <c r="AH257" s="422"/>
      <c r="AI257" s="423"/>
      <c r="AJ257" s="423"/>
      <c r="AK257" s="423"/>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5"/>
      <c r="AD258" s="1055"/>
      <c r="AE258" s="1055"/>
      <c r="AF258" s="1055"/>
      <c r="AG258" s="1055"/>
      <c r="AH258" s="422"/>
      <c r="AI258" s="423"/>
      <c r="AJ258" s="423"/>
      <c r="AK258" s="423"/>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5"/>
      <c r="AD259" s="1055"/>
      <c r="AE259" s="1055"/>
      <c r="AF259" s="1055"/>
      <c r="AG259" s="1055"/>
      <c r="AH259" s="422"/>
      <c r="AI259" s="423"/>
      <c r="AJ259" s="423"/>
      <c r="AK259" s="423"/>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5"/>
      <c r="AD260" s="1055"/>
      <c r="AE260" s="1055"/>
      <c r="AF260" s="1055"/>
      <c r="AG260" s="1055"/>
      <c r="AH260" s="422"/>
      <c r="AI260" s="423"/>
      <c r="AJ260" s="423"/>
      <c r="AK260" s="423"/>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5"/>
      <c r="AD261" s="1055"/>
      <c r="AE261" s="1055"/>
      <c r="AF261" s="1055"/>
      <c r="AG261" s="1055"/>
      <c r="AH261" s="422"/>
      <c r="AI261" s="423"/>
      <c r="AJ261" s="423"/>
      <c r="AK261" s="423"/>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5"/>
      <c r="AD262" s="1055"/>
      <c r="AE262" s="1055"/>
      <c r="AF262" s="1055"/>
      <c r="AG262" s="1055"/>
      <c r="AH262" s="422"/>
      <c r="AI262" s="423"/>
      <c r="AJ262" s="423"/>
      <c r="AK262" s="423"/>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5"/>
      <c r="AD263" s="1055"/>
      <c r="AE263" s="1055"/>
      <c r="AF263" s="1055"/>
      <c r="AG263" s="1055"/>
      <c r="AH263" s="422"/>
      <c r="AI263" s="423"/>
      <c r="AJ263" s="423"/>
      <c r="AK263" s="423"/>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5"/>
      <c r="AD264" s="1055"/>
      <c r="AE264" s="1055"/>
      <c r="AF264" s="1055"/>
      <c r="AG264" s="1055"/>
      <c r="AH264" s="422"/>
      <c r="AI264" s="423"/>
      <c r="AJ264" s="423"/>
      <c r="AK264" s="423"/>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9" t="s">
        <v>297</v>
      </c>
      <c r="K267" s="111"/>
      <c r="L267" s="111"/>
      <c r="M267" s="111"/>
      <c r="N267" s="111"/>
      <c r="O267" s="111"/>
      <c r="P267" s="338" t="s">
        <v>27</v>
      </c>
      <c r="Q267" s="338"/>
      <c r="R267" s="338"/>
      <c r="S267" s="338"/>
      <c r="T267" s="338"/>
      <c r="U267" s="338"/>
      <c r="V267" s="338"/>
      <c r="W267" s="338"/>
      <c r="X267" s="338"/>
      <c r="Y267" s="348" t="s">
        <v>353</v>
      </c>
      <c r="Z267" s="349"/>
      <c r="AA267" s="349"/>
      <c r="AB267" s="349"/>
      <c r="AC267" s="279" t="s">
        <v>338</v>
      </c>
      <c r="AD267" s="279"/>
      <c r="AE267" s="279"/>
      <c r="AF267" s="279"/>
      <c r="AG267" s="279"/>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5"/>
      <c r="AD268" s="1055"/>
      <c r="AE268" s="1055"/>
      <c r="AF268" s="1055"/>
      <c r="AG268" s="1055"/>
      <c r="AH268" s="422"/>
      <c r="AI268" s="423"/>
      <c r="AJ268" s="423"/>
      <c r="AK268" s="423"/>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5"/>
      <c r="AD269" s="1055"/>
      <c r="AE269" s="1055"/>
      <c r="AF269" s="1055"/>
      <c r="AG269" s="1055"/>
      <c r="AH269" s="422"/>
      <c r="AI269" s="423"/>
      <c r="AJ269" s="423"/>
      <c r="AK269" s="423"/>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5"/>
      <c r="AD270" s="1055"/>
      <c r="AE270" s="1055"/>
      <c r="AF270" s="1055"/>
      <c r="AG270" s="1055"/>
      <c r="AH270" s="422"/>
      <c r="AI270" s="423"/>
      <c r="AJ270" s="423"/>
      <c r="AK270" s="423"/>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5"/>
      <c r="AD271" s="1055"/>
      <c r="AE271" s="1055"/>
      <c r="AF271" s="1055"/>
      <c r="AG271" s="1055"/>
      <c r="AH271" s="422"/>
      <c r="AI271" s="423"/>
      <c r="AJ271" s="423"/>
      <c r="AK271" s="423"/>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5"/>
      <c r="AD272" s="1055"/>
      <c r="AE272" s="1055"/>
      <c r="AF272" s="1055"/>
      <c r="AG272" s="1055"/>
      <c r="AH272" s="422"/>
      <c r="AI272" s="423"/>
      <c r="AJ272" s="423"/>
      <c r="AK272" s="423"/>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5"/>
      <c r="AD273" s="1055"/>
      <c r="AE273" s="1055"/>
      <c r="AF273" s="1055"/>
      <c r="AG273" s="1055"/>
      <c r="AH273" s="422"/>
      <c r="AI273" s="423"/>
      <c r="AJ273" s="423"/>
      <c r="AK273" s="423"/>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5"/>
      <c r="AD274" s="1055"/>
      <c r="AE274" s="1055"/>
      <c r="AF274" s="1055"/>
      <c r="AG274" s="1055"/>
      <c r="AH274" s="422"/>
      <c r="AI274" s="423"/>
      <c r="AJ274" s="423"/>
      <c r="AK274" s="423"/>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5"/>
      <c r="AD275" s="1055"/>
      <c r="AE275" s="1055"/>
      <c r="AF275" s="1055"/>
      <c r="AG275" s="1055"/>
      <c r="AH275" s="422"/>
      <c r="AI275" s="423"/>
      <c r="AJ275" s="423"/>
      <c r="AK275" s="423"/>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5"/>
      <c r="AD276" s="1055"/>
      <c r="AE276" s="1055"/>
      <c r="AF276" s="1055"/>
      <c r="AG276" s="1055"/>
      <c r="AH276" s="422"/>
      <c r="AI276" s="423"/>
      <c r="AJ276" s="423"/>
      <c r="AK276" s="423"/>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5"/>
      <c r="AD277" s="1055"/>
      <c r="AE277" s="1055"/>
      <c r="AF277" s="1055"/>
      <c r="AG277" s="1055"/>
      <c r="AH277" s="422"/>
      <c r="AI277" s="423"/>
      <c r="AJ277" s="423"/>
      <c r="AK277" s="423"/>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5"/>
      <c r="AD278" s="1055"/>
      <c r="AE278" s="1055"/>
      <c r="AF278" s="1055"/>
      <c r="AG278" s="1055"/>
      <c r="AH278" s="422"/>
      <c r="AI278" s="423"/>
      <c r="AJ278" s="423"/>
      <c r="AK278" s="423"/>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5"/>
      <c r="AD279" s="1055"/>
      <c r="AE279" s="1055"/>
      <c r="AF279" s="1055"/>
      <c r="AG279" s="1055"/>
      <c r="AH279" s="422"/>
      <c r="AI279" s="423"/>
      <c r="AJ279" s="423"/>
      <c r="AK279" s="423"/>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5"/>
      <c r="AD280" s="1055"/>
      <c r="AE280" s="1055"/>
      <c r="AF280" s="1055"/>
      <c r="AG280" s="1055"/>
      <c r="AH280" s="422"/>
      <c r="AI280" s="423"/>
      <c r="AJ280" s="423"/>
      <c r="AK280" s="423"/>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5"/>
      <c r="AD281" s="1055"/>
      <c r="AE281" s="1055"/>
      <c r="AF281" s="1055"/>
      <c r="AG281" s="1055"/>
      <c r="AH281" s="422"/>
      <c r="AI281" s="423"/>
      <c r="AJ281" s="423"/>
      <c r="AK281" s="423"/>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5"/>
      <c r="AD282" s="1055"/>
      <c r="AE282" s="1055"/>
      <c r="AF282" s="1055"/>
      <c r="AG282" s="1055"/>
      <c r="AH282" s="422"/>
      <c r="AI282" s="423"/>
      <c r="AJ282" s="423"/>
      <c r="AK282" s="423"/>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5"/>
      <c r="AD283" s="1055"/>
      <c r="AE283" s="1055"/>
      <c r="AF283" s="1055"/>
      <c r="AG283" s="1055"/>
      <c r="AH283" s="422"/>
      <c r="AI283" s="423"/>
      <c r="AJ283" s="423"/>
      <c r="AK283" s="423"/>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5"/>
      <c r="AD284" s="1055"/>
      <c r="AE284" s="1055"/>
      <c r="AF284" s="1055"/>
      <c r="AG284" s="1055"/>
      <c r="AH284" s="422"/>
      <c r="AI284" s="423"/>
      <c r="AJ284" s="423"/>
      <c r="AK284" s="423"/>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5"/>
      <c r="AD285" s="1055"/>
      <c r="AE285" s="1055"/>
      <c r="AF285" s="1055"/>
      <c r="AG285" s="1055"/>
      <c r="AH285" s="422"/>
      <c r="AI285" s="423"/>
      <c r="AJ285" s="423"/>
      <c r="AK285" s="423"/>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5"/>
      <c r="AD286" s="1055"/>
      <c r="AE286" s="1055"/>
      <c r="AF286" s="1055"/>
      <c r="AG286" s="1055"/>
      <c r="AH286" s="422"/>
      <c r="AI286" s="423"/>
      <c r="AJ286" s="423"/>
      <c r="AK286" s="423"/>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5"/>
      <c r="AD287" s="1055"/>
      <c r="AE287" s="1055"/>
      <c r="AF287" s="1055"/>
      <c r="AG287" s="1055"/>
      <c r="AH287" s="422"/>
      <c r="AI287" s="423"/>
      <c r="AJ287" s="423"/>
      <c r="AK287" s="423"/>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5"/>
      <c r="AD288" s="1055"/>
      <c r="AE288" s="1055"/>
      <c r="AF288" s="1055"/>
      <c r="AG288" s="1055"/>
      <c r="AH288" s="422"/>
      <c r="AI288" s="423"/>
      <c r="AJ288" s="423"/>
      <c r="AK288" s="423"/>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5"/>
      <c r="AD289" s="1055"/>
      <c r="AE289" s="1055"/>
      <c r="AF289" s="1055"/>
      <c r="AG289" s="1055"/>
      <c r="AH289" s="422"/>
      <c r="AI289" s="423"/>
      <c r="AJ289" s="423"/>
      <c r="AK289" s="423"/>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5"/>
      <c r="AD290" s="1055"/>
      <c r="AE290" s="1055"/>
      <c r="AF290" s="1055"/>
      <c r="AG290" s="1055"/>
      <c r="AH290" s="422"/>
      <c r="AI290" s="423"/>
      <c r="AJ290" s="423"/>
      <c r="AK290" s="423"/>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5"/>
      <c r="AD291" s="1055"/>
      <c r="AE291" s="1055"/>
      <c r="AF291" s="1055"/>
      <c r="AG291" s="1055"/>
      <c r="AH291" s="422"/>
      <c r="AI291" s="423"/>
      <c r="AJ291" s="423"/>
      <c r="AK291" s="423"/>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5"/>
      <c r="AD292" s="1055"/>
      <c r="AE292" s="1055"/>
      <c r="AF292" s="1055"/>
      <c r="AG292" s="1055"/>
      <c r="AH292" s="422"/>
      <c r="AI292" s="423"/>
      <c r="AJ292" s="423"/>
      <c r="AK292" s="423"/>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5"/>
      <c r="AD293" s="1055"/>
      <c r="AE293" s="1055"/>
      <c r="AF293" s="1055"/>
      <c r="AG293" s="1055"/>
      <c r="AH293" s="422"/>
      <c r="AI293" s="423"/>
      <c r="AJ293" s="423"/>
      <c r="AK293" s="423"/>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5"/>
      <c r="AD294" s="1055"/>
      <c r="AE294" s="1055"/>
      <c r="AF294" s="1055"/>
      <c r="AG294" s="1055"/>
      <c r="AH294" s="422"/>
      <c r="AI294" s="423"/>
      <c r="AJ294" s="423"/>
      <c r="AK294" s="423"/>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5"/>
      <c r="AD295" s="1055"/>
      <c r="AE295" s="1055"/>
      <c r="AF295" s="1055"/>
      <c r="AG295" s="1055"/>
      <c r="AH295" s="422"/>
      <c r="AI295" s="423"/>
      <c r="AJ295" s="423"/>
      <c r="AK295" s="423"/>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5"/>
      <c r="AD296" s="1055"/>
      <c r="AE296" s="1055"/>
      <c r="AF296" s="1055"/>
      <c r="AG296" s="1055"/>
      <c r="AH296" s="422"/>
      <c r="AI296" s="423"/>
      <c r="AJ296" s="423"/>
      <c r="AK296" s="423"/>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5"/>
      <c r="AD297" s="1055"/>
      <c r="AE297" s="1055"/>
      <c r="AF297" s="1055"/>
      <c r="AG297" s="1055"/>
      <c r="AH297" s="422"/>
      <c r="AI297" s="423"/>
      <c r="AJ297" s="423"/>
      <c r="AK297" s="423"/>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9" t="s">
        <v>297</v>
      </c>
      <c r="K300" s="111"/>
      <c r="L300" s="111"/>
      <c r="M300" s="111"/>
      <c r="N300" s="111"/>
      <c r="O300" s="111"/>
      <c r="P300" s="338" t="s">
        <v>27</v>
      </c>
      <c r="Q300" s="338"/>
      <c r="R300" s="338"/>
      <c r="S300" s="338"/>
      <c r="T300" s="338"/>
      <c r="U300" s="338"/>
      <c r="V300" s="338"/>
      <c r="W300" s="338"/>
      <c r="X300" s="338"/>
      <c r="Y300" s="348" t="s">
        <v>353</v>
      </c>
      <c r="Z300" s="349"/>
      <c r="AA300" s="349"/>
      <c r="AB300" s="349"/>
      <c r="AC300" s="279" t="s">
        <v>338</v>
      </c>
      <c r="AD300" s="279"/>
      <c r="AE300" s="279"/>
      <c r="AF300" s="279"/>
      <c r="AG300" s="279"/>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5"/>
      <c r="AD301" s="1055"/>
      <c r="AE301" s="1055"/>
      <c r="AF301" s="1055"/>
      <c r="AG301" s="1055"/>
      <c r="AH301" s="422"/>
      <c r="AI301" s="423"/>
      <c r="AJ301" s="423"/>
      <c r="AK301" s="423"/>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5"/>
      <c r="AD302" s="1055"/>
      <c r="AE302" s="1055"/>
      <c r="AF302" s="1055"/>
      <c r="AG302" s="1055"/>
      <c r="AH302" s="422"/>
      <c r="AI302" s="423"/>
      <c r="AJ302" s="423"/>
      <c r="AK302" s="423"/>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5"/>
      <c r="AD303" s="1055"/>
      <c r="AE303" s="1055"/>
      <c r="AF303" s="1055"/>
      <c r="AG303" s="1055"/>
      <c r="AH303" s="422"/>
      <c r="AI303" s="423"/>
      <c r="AJ303" s="423"/>
      <c r="AK303" s="423"/>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5"/>
      <c r="AD304" s="1055"/>
      <c r="AE304" s="1055"/>
      <c r="AF304" s="1055"/>
      <c r="AG304" s="1055"/>
      <c r="AH304" s="422"/>
      <c r="AI304" s="423"/>
      <c r="AJ304" s="423"/>
      <c r="AK304" s="423"/>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5"/>
      <c r="AD305" s="1055"/>
      <c r="AE305" s="1055"/>
      <c r="AF305" s="1055"/>
      <c r="AG305" s="1055"/>
      <c r="AH305" s="422"/>
      <c r="AI305" s="423"/>
      <c r="AJ305" s="423"/>
      <c r="AK305" s="423"/>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5"/>
      <c r="AD306" s="1055"/>
      <c r="AE306" s="1055"/>
      <c r="AF306" s="1055"/>
      <c r="AG306" s="1055"/>
      <c r="AH306" s="422"/>
      <c r="AI306" s="423"/>
      <c r="AJ306" s="423"/>
      <c r="AK306" s="423"/>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5"/>
      <c r="AD307" s="1055"/>
      <c r="AE307" s="1055"/>
      <c r="AF307" s="1055"/>
      <c r="AG307" s="1055"/>
      <c r="AH307" s="422"/>
      <c r="AI307" s="423"/>
      <c r="AJ307" s="423"/>
      <c r="AK307" s="423"/>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5"/>
      <c r="AD308" s="1055"/>
      <c r="AE308" s="1055"/>
      <c r="AF308" s="1055"/>
      <c r="AG308" s="1055"/>
      <c r="AH308" s="422"/>
      <c r="AI308" s="423"/>
      <c r="AJ308" s="423"/>
      <c r="AK308" s="423"/>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5"/>
      <c r="AD309" s="1055"/>
      <c r="AE309" s="1055"/>
      <c r="AF309" s="1055"/>
      <c r="AG309" s="1055"/>
      <c r="AH309" s="422"/>
      <c r="AI309" s="423"/>
      <c r="AJ309" s="423"/>
      <c r="AK309" s="423"/>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5"/>
      <c r="AD310" s="1055"/>
      <c r="AE310" s="1055"/>
      <c r="AF310" s="1055"/>
      <c r="AG310" s="1055"/>
      <c r="AH310" s="422"/>
      <c r="AI310" s="423"/>
      <c r="AJ310" s="423"/>
      <c r="AK310" s="423"/>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5"/>
      <c r="AD311" s="1055"/>
      <c r="AE311" s="1055"/>
      <c r="AF311" s="1055"/>
      <c r="AG311" s="1055"/>
      <c r="AH311" s="422"/>
      <c r="AI311" s="423"/>
      <c r="AJ311" s="423"/>
      <c r="AK311" s="423"/>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5"/>
      <c r="AD312" s="1055"/>
      <c r="AE312" s="1055"/>
      <c r="AF312" s="1055"/>
      <c r="AG312" s="1055"/>
      <c r="AH312" s="422"/>
      <c r="AI312" s="423"/>
      <c r="AJ312" s="423"/>
      <c r="AK312" s="423"/>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5"/>
      <c r="AD313" s="1055"/>
      <c r="AE313" s="1055"/>
      <c r="AF313" s="1055"/>
      <c r="AG313" s="1055"/>
      <c r="AH313" s="422"/>
      <c r="AI313" s="423"/>
      <c r="AJ313" s="423"/>
      <c r="AK313" s="423"/>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5"/>
      <c r="AD314" s="1055"/>
      <c r="AE314" s="1055"/>
      <c r="AF314" s="1055"/>
      <c r="AG314" s="1055"/>
      <c r="AH314" s="422"/>
      <c r="AI314" s="423"/>
      <c r="AJ314" s="423"/>
      <c r="AK314" s="423"/>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5"/>
      <c r="AD315" s="1055"/>
      <c r="AE315" s="1055"/>
      <c r="AF315" s="1055"/>
      <c r="AG315" s="1055"/>
      <c r="AH315" s="422"/>
      <c r="AI315" s="423"/>
      <c r="AJ315" s="423"/>
      <c r="AK315" s="423"/>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5"/>
      <c r="AD316" s="1055"/>
      <c r="AE316" s="1055"/>
      <c r="AF316" s="1055"/>
      <c r="AG316" s="1055"/>
      <c r="AH316" s="422"/>
      <c r="AI316" s="423"/>
      <c r="AJ316" s="423"/>
      <c r="AK316" s="423"/>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5"/>
      <c r="AD317" s="1055"/>
      <c r="AE317" s="1055"/>
      <c r="AF317" s="1055"/>
      <c r="AG317" s="1055"/>
      <c r="AH317" s="422"/>
      <c r="AI317" s="423"/>
      <c r="AJ317" s="423"/>
      <c r="AK317" s="423"/>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5"/>
      <c r="AD318" s="1055"/>
      <c r="AE318" s="1055"/>
      <c r="AF318" s="1055"/>
      <c r="AG318" s="1055"/>
      <c r="AH318" s="422"/>
      <c r="AI318" s="423"/>
      <c r="AJ318" s="423"/>
      <c r="AK318" s="423"/>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5"/>
      <c r="AD319" s="1055"/>
      <c r="AE319" s="1055"/>
      <c r="AF319" s="1055"/>
      <c r="AG319" s="1055"/>
      <c r="AH319" s="422"/>
      <c r="AI319" s="423"/>
      <c r="AJ319" s="423"/>
      <c r="AK319" s="423"/>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5"/>
      <c r="AD320" s="1055"/>
      <c r="AE320" s="1055"/>
      <c r="AF320" s="1055"/>
      <c r="AG320" s="1055"/>
      <c r="AH320" s="422"/>
      <c r="AI320" s="423"/>
      <c r="AJ320" s="423"/>
      <c r="AK320" s="423"/>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5"/>
      <c r="AD321" s="1055"/>
      <c r="AE321" s="1055"/>
      <c r="AF321" s="1055"/>
      <c r="AG321" s="1055"/>
      <c r="AH321" s="422"/>
      <c r="AI321" s="423"/>
      <c r="AJ321" s="423"/>
      <c r="AK321" s="423"/>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5"/>
      <c r="AD322" s="1055"/>
      <c r="AE322" s="1055"/>
      <c r="AF322" s="1055"/>
      <c r="AG322" s="1055"/>
      <c r="AH322" s="422"/>
      <c r="AI322" s="423"/>
      <c r="AJ322" s="423"/>
      <c r="AK322" s="423"/>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5"/>
      <c r="AD323" s="1055"/>
      <c r="AE323" s="1055"/>
      <c r="AF323" s="1055"/>
      <c r="AG323" s="1055"/>
      <c r="AH323" s="422"/>
      <c r="AI323" s="423"/>
      <c r="AJ323" s="423"/>
      <c r="AK323" s="423"/>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5"/>
      <c r="AD324" s="1055"/>
      <c r="AE324" s="1055"/>
      <c r="AF324" s="1055"/>
      <c r="AG324" s="1055"/>
      <c r="AH324" s="422"/>
      <c r="AI324" s="423"/>
      <c r="AJ324" s="423"/>
      <c r="AK324" s="423"/>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5"/>
      <c r="AD325" s="1055"/>
      <c r="AE325" s="1055"/>
      <c r="AF325" s="1055"/>
      <c r="AG325" s="1055"/>
      <c r="AH325" s="422"/>
      <c r="AI325" s="423"/>
      <c r="AJ325" s="423"/>
      <c r="AK325" s="423"/>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5"/>
      <c r="AD326" s="1055"/>
      <c r="AE326" s="1055"/>
      <c r="AF326" s="1055"/>
      <c r="AG326" s="1055"/>
      <c r="AH326" s="422"/>
      <c r="AI326" s="423"/>
      <c r="AJ326" s="423"/>
      <c r="AK326" s="423"/>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5"/>
      <c r="AD327" s="1055"/>
      <c r="AE327" s="1055"/>
      <c r="AF327" s="1055"/>
      <c r="AG327" s="1055"/>
      <c r="AH327" s="422"/>
      <c r="AI327" s="423"/>
      <c r="AJ327" s="423"/>
      <c r="AK327" s="423"/>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5"/>
      <c r="AD328" s="1055"/>
      <c r="AE328" s="1055"/>
      <c r="AF328" s="1055"/>
      <c r="AG328" s="1055"/>
      <c r="AH328" s="422"/>
      <c r="AI328" s="423"/>
      <c r="AJ328" s="423"/>
      <c r="AK328" s="423"/>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5"/>
      <c r="AD329" s="1055"/>
      <c r="AE329" s="1055"/>
      <c r="AF329" s="1055"/>
      <c r="AG329" s="1055"/>
      <c r="AH329" s="422"/>
      <c r="AI329" s="423"/>
      <c r="AJ329" s="423"/>
      <c r="AK329" s="423"/>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5"/>
      <c r="AD330" s="1055"/>
      <c r="AE330" s="1055"/>
      <c r="AF330" s="1055"/>
      <c r="AG330" s="1055"/>
      <c r="AH330" s="422"/>
      <c r="AI330" s="423"/>
      <c r="AJ330" s="423"/>
      <c r="AK330" s="423"/>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9" t="s">
        <v>297</v>
      </c>
      <c r="K333" s="111"/>
      <c r="L333" s="111"/>
      <c r="M333" s="111"/>
      <c r="N333" s="111"/>
      <c r="O333" s="111"/>
      <c r="P333" s="338" t="s">
        <v>27</v>
      </c>
      <c r="Q333" s="338"/>
      <c r="R333" s="338"/>
      <c r="S333" s="338"/>
      <c r="T333" s="338"/>
      <c r="U333" s="338"/>
      <c r="V333" s="338"/>
      <c r="W333" s="338"/>
      <c r="X333" s="338"/>
      <c r="Y333" s="348" t="s">
        <v>353</v>
      </c>
      <c r="Z333" s="349"/>
      <c r="AA333" s="349"/>
      <c r="AB333" s="349"/>
      <c r="AC333" s="279" t="s">
        <v>338</v>
      </c>
      <c r="AD333" s="279"/>
      <c r="AE333" s="279"/>
      <c r="AF333" s="279"/>
      <c r="AG333" s="279"/>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5"/>
      <c r="AD334" s="1055"/>
      <c r="AE334" s="1055"/>
      <c r="AF334" s="1055"/>
      <c r="AG334" s="1055"/>
      <c r="AH334" s="422"/>
      <c r="AI334" s="423"/>
      <c r="AJ334" s="423"/>
      <c r="AK334" s="423"/>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5"/>
      <c r="AD335" s="1055"/>
      <c r="AE335" s="1055"/>
      <c r="AF335" s="1055"/>
      <c r="AG335" s="1055"/>
      <c r="AH335" s="422"/>
      <c r="AI335" s="423"/>
      <c r="AJ335" s="423"/>
      <c r="AK335" s="423"/>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5"/>
      <c r="AD336" s="1055"/>
      <c r="AE336" s="1055"/>
      <c r="AF336" s="1055"/>
      <c r="AG336" s="1055"/>
      <c r="AH336" s="422"/>
      <c r="AI336" s="423"/>
      <c r="AJ336" s="423"/>
      <c r="AK336" s="423"/>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5"/>
      <c r="AD337" s="1055"/>
      <c r="AE337" s="1055"/>
      <c r="AF337" s="1055"/>
      <c r="AG337" s="1055"/>
      <c r="AH337" s="422"/>
      <c r="AI337" s="423"/>
      <c r="AJ337" s="423"/>
      <c r="AK337" s="423"/>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5"/>
      <c r="AD338" s="1055"/>
      <c r="AE338" s="1055"/>
      <c r="AF338" s="1055"/>
      <c r="AG338" s="1055"/>
      <c r="AH338" s="422"/>
      <c r="AI338" s="423"/>
      <c r="AJ338" s="423"/>
      <c r="AK338" s="423"/>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5"/>
      <c r="AD339" s="1055"/>
      <c r="AE339" s="1055"/>
      <c r="AF339" s="1055"/>
      <c r="AG339" s="1055"/>
      <c r="AH339" s="422"/>
      <c r="AI339" s="423"/>
      <c r="AJ339" s="423"/>
      <c r="AK339" s="423"/>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5"/>
      <c r="AD340" s="1055"/>
      <c r="AE340" s="1055"/>
      <c r="AF340" s="1055"/>
      <c r="AG340" s="1055"/>
      <c r="AH340" s="422"/>
      <c r="AI340" s="423"/>
      <c r="AJ340" s="423"/>
      <c r="AK340" s="423"/>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5"/>
      <c r="AD341" s="1055"/>
      <c r="AE341" s="1055"/>
      <c r="AF341" s="1055"/>
      <c r="AG341" s="1055"/>
      <c r="AH341" s="422"/>
      <c r="AI341" s="423"/>
      <c r="AJ341" s="423"/>
      <c r="AK341" s="423"/>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5"/>
      <c r="AD342" s="1055"/>
      <c r="AE342" s="1055"/>
      <c r="AF342" s="1055"/>
      <c r="AG342" s="1055"/>
      <c r="AH342" s="422"/>
      <c r="AI342" s="423"/>
      <c r="AJ342" s="423"/>
      <c r="AK342" s="423"/>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5"/>
      <c r="AD343" s="1055"/>
      <c r="AE343" s="1055"/>
      <c r="AF343" s="1055"/>
      <c r="AG343" s="1055"/>
      <c r="AH343" s="422"/>
      <c r="AI343" s="423"/>
      <c r="AJ343" s="423"/>
      <c r="AK343" s="423"/>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5"/>
      <c r="AD344" s="1055"/>
      <c r="AE344" s="1055"/>
      <c r="AF344" s="1055"/>
      <c r="AG344" s="1055"/>
      <c r="AH344" s="422"/>
      <c r="AI344" s="423"/>
      <c r="AJ344" s="423"/>
      <c r="AK344" s="423"/>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5"/>
      <c r="AD345" s="1055"/>
      <c r="AE345" s="1055"/>
      <c r="AF345" s="1055"/>
      <c r="AG345" s="1055"/>
      <c r="AH345" s="422"/>
      <c r="AI345" s="423"/>
      <c r="AJ345" s="423"/>
      <c r="AK345" s="423"/>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5"/>
      <c r="AD346" s="1055"/>
      <c r="AE346" s="1055"/>
      <c r="AF346" s="1055"/>
      <c r="AG346" s="1055"/>
      <c r="AH346" s="422"/>
      <c r="AI346" s="423"/>
      <c r="AJ346" s="423"/>
      <c r="AK346" s="423"/>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5"/>
      <c r="AD347" s="1055"/>
      <c r="AE347" s="1055"/>
      <c r="AF347" s="1055"/>
      <c r="AG347" s="1055"/>
      <c r="AH347" s="422"/>
      <c r="AI347" s="423"/>
      <c r="AJ347" s="423"/>
      <c r="AK347" s="423"/>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5"/>
      <c r="AD348" s="1055"/>
      <c r="AE348" s="1055"/>
      <c r="AF348" s="1055"/>
      <c r="AG348" s="1055"/>
      <c r="AH348" s="422"/>
      <c r="AI348" s="423"/>
      <c r="AJ348" s="423"/>
      <c r="AK348" s="423"/>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5"/>
      <c r="AD349" s="1055"/>
      <c r="AE349" s="1055"/>
      <c r="AF349" s="1055"/>
      <c r="AG349" s="1055"/>
      <c r="AH349" s="422"/>
      <c r="AI349" s="423"/>
      <c r="AJ349" s="423"/>
      <c r="AK349" s="423"/>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5"/>
      <c r="AD350" s="1055"/>
      <c r="AE350" s="1055"/>
      <c r="AF350" s="1055"/>
      <c r="AG350" s="1055"/>
      <c r="AH350" s="422"/>
      <c r="AI350" s="423"/>
      <c r="AJ350" s="423"/>
      <c r="AK350" s="423"/>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5"/>
      <c r="AD351" s="1055"/>
      <c r="AE351" s="1055"/>
      <c r="AF351" s="1055"/>
      <c r="AG351" s="1055"/>
      <c r="AH351" s="422"/>
      <c r="AI351" s="423"/>
      <c r="AJ351" s="423"/>
      <c r="AK351" s="423"/>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5"/>
      <c r="AD352" s="1055"/>
      <c r="AE352" s="1055"/>
      <c r="AF352" s="1055"/>
      <c r="AG352" s="1055"/>
      <c r="AH352" s="422"/>
      <c r="AI352" s="423"/>
      <c r="AJ352" s="423"/>
      <c r="AK352" s="423"/>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5"/>
      <c r="AD353" s="1055"/>
      <c r="AE353" s="1055"/>
      <c r="AF353" s="1055"/>
      <c r="AG353" s="1055"/>
      <c r="AH353" s="422"/>
      <c r="AI353" s="423"/>
      <c r="AJ353" s="423"/>
      <c r="AK353" s="423"/>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5"/>
      <c r="AD354" s="1055"/>
      <c r="AE354" s="1055"/>
      <c r="AF354" s="1055"/>
      <c r="AG354" s="1055"/>
      <c r="AH354" s="422"/>
      <c r="AI354" s="423"/>
      <c r="AJ354" s="423"/>
      <c r="AK354" s="423"/>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5"/>
      <c r="AD355" s="1055"/>
      <c r="AE355" s="1055"/>
      <c r="AF355" s="1055"/>
      <c r="AG355" s="1055"/>
      <c r="AH355" s="422"/>
      <c r="AI355" s="423"/>
      <c r="AJ355" s="423"/>
      <c r="AK355" s="423"/>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5"/>
      <c r="AD356" s="1055"/>
      <c r="AE356" s="1055"/>
      <c r="AF356" s="1055"/>
      <c r="AG356" s="1055"/>
      <c r="AH356" s="422"/>
      <c r="AI356" s="423"/>
      <c r="AJ356" s="423"/>
      <c r="AK356" s="423"/>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5"/>
      <c r="AD357" s="1055"/>
      <c r="AE357" s="1055"/>
      <c r="AF357" s="1055"/>
      <c r="AG357" s="1055"/>
      <c r="AH357" s="422"/>
      <c r="AI357" s="423"/>
      <c r="AJ357" s="423"/>
      <c r="AK357" s="423"/>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5"/>
      <c r="AD358" s="1055"/>
      <c r="AE358" s="1055"/>
      <c r="AF358" s="1055"/>
      <c r="AG358" s="1055"/>
      <c r="AH358" s="422"/>
      <c r="AI358" s="423"/>
      <c r="AJ358" s="423"/>
      <c r="AK358" s="423"/>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5"/>
      <c r="AD359" s="1055"/>
      <c r="AE359" s="1055"/>
      <c r="AF359" s="1055"/>
      <c r="AG359" s="1055"/>
      <c r="AH359" s="422"/>
      <c r="AI359" s="423"/>
      <c r="AJ359" s="423"/>
      <c r="AK359" s="423"/>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5"/>
      <c r="AD360" s="1055"/>
      <c r="AE360" s="1055"/>
      <c r="AF360" s="1055"/>
      <c r="AG360" s="1055"/>
      <c r="AH360" s="422"/>
      <c r="AI360" s="423"/>
      <c r="AJ360" s="423"/>
      <c r="AK360" s="423"/>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5"/>
      <c r="AD361" s="1055"/>
      <c r="AE361" s="1055"/>
      <c r="AF361" s="1055"/>
      <c r="AG361" s="1055"/>
      <c r="AH361" s="422"/>
      <c r="AI361" s="423"/>
      <c r="AJ361" s="423"/>
      <c r="AK361" s="423"/>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5"/>
      <c r="AD362" s="1055"/>
      <c r="AE362" s="1055"/>
      <c r="AF362" s="1055"/>
      <c r="AG362" s="1055"/>
      <c r="AH362" s="422"/>
      <c r="AI362" s="423"/>
      <c r="AJ362" s="423"/>
      <c r="AK362" s="423"/>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5"/>
      <c r="AD363" s="1055"/>
      <c r="AE363" s="1055"/>
      <c r="AF363" s="1055"/>
      <c r="AG363" s="1055"/>
      <c r="AH363" s="422"/>
      <c r="AI363" s="423"/>
      <c r="AJ363" s="423"/>
      <c r="AK363" s="423"/>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9" t="s">
        <v>297</v>
      </c>
      <c r="K366" s="111"/>
      <c r="L366" s="111"/>
      <c r="M366" s="111"/>
      <c r="N366" s="111"/>
      <c r="O366" s="111"/>
      <c r="P366" s="338" t="s">
        <v>27</v>
      </c>
      <c r="Q366" s="338"/>
      <c r="R366" s="338"/>
      <c r="S366" s="338"/>
      <c r="T366" s="338"/>
      <c r="U366" s="338"/>
      <c r="V366" s="338"/>
      <c r="W366" s="338"/>
      <c r="X366" s="338"/>
      <c r="Y366" s="348" t="s">
        <v>353</v>
      </c>
      <c r="Z366" s="349"/>
      <c r="AA366" s="349"/>
      <c r="AB366" s="349"/>
      <c r="AC366" s="279" t="s">
        <v>338</v>
      </c>
      <c r="AD366" s="279"/>
      <c r="AE366" s="279"/>
      <c r="AF366" s="279"/>
      <c r="AG366" s="279"/>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5"/>
      <c r="AD367" s="1055"/>
      <c r="AE367" s="1055"/>
      <c r="AF367" s="1055"/>
      <c r="AG367" s="1055"/>
      <c r="AH367" s="422"/>
      <c r="AI367" s="423"/>
      <c r="AJ367" s="423"/>
      <c r="AK367" s="423"/>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5"/>
      <c r="AD368" s="1055"/>
      <c r="AE368" s="1055"/>
      <c r="AF368" s="1055"/>
      <c r="AG368" s="1055"/>
      <c r="AH368" s="422"/>
      <c r="AI368" s="423"/>
      <c r="AJ368" s="423"/>
      <c r="AK368" s="423"/>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5"/>
      <c r="AD369" s="1055"/>
      <c r="AE369" s="1055"/>
      <c r="AF369" s="1055"/>
      <c r="AG369" s="1055"/>
      <c r="AH369" s="422"/>
      <c r="AI369" s="423"/>
      <c r="AJ369" s="423"/>
      <c r="AK369" s="423"/>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5"/>
      <c r="AD370" s="1055"/>
      <c r="AE370" s="1055"/>
      <c r="AF370" s="1055"/>
      <c r="AG370" s="1055"/>
      <c r="AH370" s="422"/>
      <c r="AI370" s="423"/>
      <c r="AJ370" s="423"/>
      <c r="AK370" s="423"/>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5"/>
      <c r="AD371" s="1055"/>
      <c r="AE371" s="1055"/>
      <c r="AF371" s="1055"/>
      <c r="AG371" s="1055"/>
      <c r="AH371" s="422"/>
      <c r="AI371" s="423"/>
      <c r="AJ371" s="423"/>
      <c r="AK371" s="423"/>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5"/>
      <c r="AD372" s="1055"/>
      <c r="AE372" s="1055"/>
      <c r="AF372" s="1055"/>
      <c r="AG372" s="1055"/>
      <c r="AH372" s="422"/>
      <c r="AI372" s="423"/>
      <c r="AJ372" s="423"/>
      <c r="AK372" s="423"/>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5"/>
      <c r="AD373" s="1055"/>
      <c r="AE373" s="1055"/>
      <c r="AF373" s="1055"/>
      <c r="AG373" s="1055"/>
      <c r="AH373" s="422"/>
      <c r="AI373" s="423"/>
      <c r="AJ373" s="423"/>
      <c r="AK373" s="423"/>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5"/>
      <c r="AD374" s="1055"/>
      <c r="AE374" s="1055"/>
      <c r="AF374" s="1055"/>
      <c r="AG374" s="1055"/>
      <c r="AH374" s="422"/>
      <c r="AI374" s="423"/>
      <c r="AJ374" s="423"/>
      <c r="AK374" s="423"/>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5"/>
      <c r="AD375" s="1055"/>
      <c r="AE375" s="1055"/>
      <c r="AF375" s="1055"/>
      <c r="AG375" s="1055"/>
      <c r="AH375" s="422"/>
      <c r="AI375" s="423"/>
      <c r="AJ375" s="423"/>
      <c r="AK375" s="423"/>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5"/>
      <c r="AD376" s="1055"/>
      <c r="AE376" s="1055"/>
      <c r="AF376" s="1055"/>
      <c r="AG376" s="1055"/>
      <c r="AH376" s="422"/>
      <c r="AI376" s="423"/>
      <c r="AJ376" s="423"/>
      <c r="AK376" s="423"/>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5"/>
      <c r="AD377" s="1055"/>
      <c r="AE377" s="1055"/>
      <c r="AF377" s="1055"/>
      <c r="AG377" s="1055"/>
      <c r="AH377" s="422"/>
      <c r="AI377" s="423"/>
      <c r="AJ377" s="423"/>
      <c r="AK377" s="423"/>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5"/>
      <c r="AD378" s="1055"/>
      <c r="AE378" s="1055"/>
      <c r="AF378" s="1055"/>
      <c r="AG378" s="1055"/>
      <c r="AH378" s="422"/>
      <c r="AI378" s="423"/>
      <c r="AJ378" s="423"/>
      <c r="AK378" s="423"/>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5"/>
      <c r="AD379" s="1055"/>
      <c r="AE379" s="1055"/>
      <c r="AF379" s="1055"/>
      <c r="AG379" s="1055"/>
      <c r="AH379" s="422"/>
      <c r="AI379" s="423"/>
      <c r="AJ379" s="423"/>
      <c r="AK379" s="423"/>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5"/>
      <c r="AD380" s="1055"/>
      <c r="AE380" s="1055"/>
      <c r="AF380" s="1055"/>
      <c r="AG380" s="1055"/>
      <c r="AH380" s="422"/>
      <c r="AI380" s="423"/>
      <c r="AJ380" s="423"/>
      <c r="AK380" s="423"/>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5"/>
      <c r="AD381" s="1055"/>
      <c r="AE381" s="1055"/>
      <c r="AF381" s="1055"/>
      <c r="AG381" s="1055"/>
      <c r="AH381" s="422"/>
      <c r="AI381" s="423"/>
      <c r="AJ381" s="423"/>
      <c r="AK381" s="423"/>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5"/>
      <c r="AD382" s="1055"/>
      <c r="AE382" s="1055"/>
      <c r="AF382" s="1055"/>
      <c r="AG382" s="1055"/>
      <c r="AH382" s="422"/>
      <c r="AI382" s="423"/>
      <c r="AJ382" s="423"/>
      <c r="AK382" s="423"/>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5"/>
      <c r="AD383" s="1055"/>
      <c r="AE383" s="1055"/>
      <c r="AF383" s="1055"/>
      <c r="AG383" s="1055"/>
      <c r="AH383" s="422"/>
      <c r="AI383" s="423"/>
      <c r="AJ383" s="423"/>
      <c r="AK383" s="423"/>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5"/>
      <c r="AD384" s="1055"/>
      <c r="AE384" s="1055"/>
      <c r="AF384" s="1055"/>
      <c r="AG384" s="1055"/>
      <c r="AH384" s="422"/>
      <c r="AI384" s="423"/>
      <c r="AJ384" s="423"/>
      <c r="AK384" s="423"/>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5"/>
      <c r="AD385" s="1055"/>
      <c r="AE385" s="1055"/>
      <c r="AF385" s="1055"/>
      <c r="AG385" s="1055"/>
      <c r="AH385" s="422"/>
      <c r="AI385" s="423"/>
      <c r="AJ385" s="423"/>
      <c r="AK385" s="423"/>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5"/>
      <c r="AD386" s="1055"/>
      <c r="AE386" s="1055"/>
      <c r="AF386" s="1055"/>
      <c r="AG386" s="1055"/>
      <c r="AH386" s="422"/>
      <c r="AI386" s="423"/>
      <c r="AJ386" s="423"/>
      <c r="AK386" s="423"/>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5"/>
      <c r="AD387" s="1055"/>
      <c r="AE387" s="1055"/>
      <c r="AF387" s="1055"/>
      <c r="AG387" s="1055"/>
      <c r="AH387" s="422"/>
      <c r="AI387" s="423"/>
      <c r="AJ387" s="423"/>
      <c r="AK387" s="423"/>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5"/>
      <c r="AD388" s="1055"/>
      <c r="AE388" s="1055"/>
      <c r="AF388" s="1055"/>
      <c r="AG388" s="1055"/>
      <c r="AH388" s="422"/>
      <c r="AI388" s="423"/>
      <c r="AJ388" s="423"/>
      <c r="AK388" s="423"/>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5"/>
      <c r="AD389" s="1055"/>
      <c r="AE389" s="1055"/>
      <c r="AF389" s="1055"/>
      <c r="AG389" s="1055"/>
      <c r="AH389" s="422"/>
      <c r="AI389" s="423"/>
      <c r="AJ389" s="423"/>
      <c r="AK389" s="423"/>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5"/>
      <c r="AD390" s="1055"/>
      <c r="AE390" s="1055"/>
      <c r="AF390" s="1055"/>
      <c r="AG390" s="1055"/>
      <c r="AH390" s="422"/>
      <c r="AI390" s="423"/>
      <c r="AJ390" s="423"/>
      <c r="AK390" s="423"/>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5"/>
      <c r="AD391" s="1055"/>
      <c r="AE391" s="1055"/>
      <c r="AF391" s="1055"/>
      <c r="AG391" s="1055"/>
      <c r="AH391" s="422"/>
      <c r="AI391" s="423"/>
      <c r="AJ391" s="423"/>
      <c r="AK391" s="423"/>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5"/>
      <c r="AD392" s="1055"/>
      <c r="AE392" s="1055"/>
      <c r="AF392" s="1055"/>
      <c r="AG392" s="1055"/>
      <c r="AH392" s="422"/>
      <c r="AI392" s="423"/>
      <c r="AJ392" s="423"/>
      <c r="AK392" s="423"/>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5"/>
      <c r="AD393" s="1055"/>
      <c r="AE393" s="1055"/>
      <c r="AF393" s="1055"/>
      <c r="AG393" s="1055"/>
      <c r="AH393" s="422"/>
      <c r="AI393" s="423"/>
      <c r="AJ393" s="423"/>
      <c r="AK393" s="423"/>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5"/>
      <c r="AD394" s="1055"/>
      <c r="AE394" s="1055"/>
      <c r="AF394" s="1055"/>
      <c r="AG394" s="1055"/>
      <c r="AH394" s="422"/>
      <c r="AI394" s="423"/>
      <c r="AJ394" s="423"/>
      <c r="AK394" s="423"/>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5"/>
      <c r="AD395" s="1055"/>
      <c r="AE395" s="1055"/>
      <c r="AF395" s="1055"/>
      <c r="AG395" s="1055"/>
      <c r="AH395" s="422"/>
      <c r="AI395" s="423"/>
      <c r="AJ395" s="423"/>
      <c r="AK395" s="423"/>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5"/>
      <c r="AD396" s="1055"/>
      <c r="AE396" s="1055"/>
      <c r="AF396" s="1055"/>
      <c r="AG396" s="1055"/>
      <c r="AH396" s="422"/>
      <c r="AI396" s="423"/>
      <c r="AJ396" s="423"/>
      <c r="AK396" s="423"/>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9" t="s">
        <v>297</v>
      </c>
      <c r="K399" s="111"/>
      <c r="L399" s="111"/>
      <c r="M399" s="111"/>
      <c r="N399" s="111"/>
      <c r="O399" s="111"/>
      <c r="P399" s="338" t="s">
        <v>27</v>
      </c>
      <c r="Q399" s="338"/>
      <c r="R399" s="338"/>
      <c r="S399" s="338"/>
      <c r="T399" s="338"/>
      <c r="U399" s="338"/>
      <c r="V399" s="338"/>
      <c r="W399" s="338"/>
      <c r="X399" s="338"/>
      <c r="Y399" s="348" t="s">
        <v>353</v>
      </c>
      <c r="Z399" s="349"/>
      <c r="AA399" s="349"/>
      <c r="AB399" s="349"/>
      <c r="AC399" s="279" t="s">
        <v>338</v>
      </c>
      <c r="AD399" s="279"/>
      <c r="AE399" s="279"/>
      <c r="AF399" s="279"/>
      <c r="AG399" s="279"/>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5"/>
      <c r="AD400" s="1055"/>
      <c r="AE400" s="1055"/>
      <c r="AF400" s="1055"/>
      <c r="AG400" s="1055"/>
      <c r="AH400" s="422"/>
      <c r="AI400" s="423"/>
      <c r="AJ400" s="423"/>
      <c r="AK400" s="423"/>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5"/>
      <c r="AD401" s="1055"/>
      <c r="AE401" s="1055"/>
      <c r="AF401" s="1055"/>
      <c r="AG401" s="1055"/>
      <c r="AH401" s="422"/>
      <c r="AI401" s="423"/>
      <c r="AJ401" s="423"/>
      <c r="AK401" s="423"/>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5"/>
      <c r="AD402" s="1055"/>
      <c r="AE402" s="1055"/>
      <c r="AF402" s="1055"/>
      <c r="AG402" s="1055"/>
      <c r="AH402" s="422"/>
      <c r="AI402" s="423"/>
      <c r="AJ402" s="423"/>
      <c r="AK402" s="423"/>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5"/>
      <c r="AD403" s="1055"/>
      <c r="AE403" s="1055"/>
      <c r="AF403" s="1055"/>
      <c r="AG403" s="1055"/>
      <c r="AH403" s="422"/>
      <c r="AI403" s="423"/>
      <c r="AJ403" s="423"/>
      <c r="AK403" s="423"/>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5"/>
      <c r="AD404" s="1055"/>
      <c r="AE404" s="1055"/>
      <c r="AF404" s="1055"/>
      <c r="AG404" s="1055"/>
      <c r="AH404" s="422"/>
      <c r="AI404" s="423"/>
      <c r="AJ404" s="423"/>
      <c r="AK404" s="423"/>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5"/>
      <c r="AD405" s="1055"/>
      <c r="AE405" s="1055"/>
      <c r="AF405" s="1055"/>
      <c r="AG405" s="1055"/>
      <c r="AH405" s="422"/>
      <c r="AI405" s="423"/>
      <c r="AJ405" s="423"/>
      <c r="AK405" s="423"/>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5"/>
      <c r="AD406" s="1055"/>
      <c r="AE406" s="1055"/>
      <c r="AF406" s="1055"/>
      <c r="AG406" s="1055"/>
      <c r="AH406" s="422"/>
      <c r="AI406" s="423"/>
      <c r="AJ406" s="423"/>
      <c r="AK406" s="423"/>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5"/>
      <c r="AD407" s="1055"/>
      <c r="AE407" s="1055"/>
      <c r="AF407" s="1055"/>
      <c r="AG407" s="1055"/>
      <c r="AH407" s="422"/>
      <c r="AI407" s="423"/>
      <c r="AJ407" s="423"/>
      <c r="AK407" s="423"/>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5"/>
      <c r="AD408" s="1055"/>
      <c r="AE408" s="1055"/>
      <c r="AF408" s="1055"/>
      <c r="AG408" s="1055"/>
      <c r="AH408" s="422"/>
      <c r="AI408" s="423"/>
      <c r="AJ408" s="423"/>
      <c r="AK408" s="423"/>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5"/>
      <c r="AD409" s="1055"/>
      <c r="AE409" s="1055"/>
      <c r="AF409" s="1055"/>
      <c r="AG409" s="1055"/>
      <c r="AH409" s="422"/>
      <c r="AI409" s="423"/>
      <c r="AJ409" s="423"/>
      <c r="AK409" s="423"/>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5"/>
      <c r="AD410" s="1055"/>
      <c r="AE410" s="1055"/>
      <c r="AF410" s="1055"/>
      <c r="AG410" s="1055"/>
      <c r="AH410" s="422"/>
      <c r="AI410" s="423"/>
      <c r="AJ410" s="423"/>
      <c r="AK410" s="423"/>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5"/>
      <c r="AD411" s="1055"/>
      <c r="AE411" s="1055"/>
      <c r="AF411" s="1055"/>
      <c r="AG411" s="1055"/>
      <c r="AH411" s="422"/>
      <c r="AI411" s="423"/>
      <c r="AJ411" s="423"/>
      <c r="AK411" s="423"/>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5"/>
      <c r="AD412" s="1055"/>
      <c r="AE412" s="1055"/>
      <c r="AF412" s="1055"/>
      <c r="AG412" s="1055"/>
      <c r="AH412" s="422"/>
      <c r="AI412" s="423"/>
      <c r="AJ412" s="423"/>
      <c r="AK412" s="423"/>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5"/>
      <c r="AD413" s="1055"/>
      <c r="AE413" s="1055"/>
      <c r="AF413" s="1055"/>
      <c r="AG413" s="1055"/>
      <c r="AH413" s="422"/>
      <c r="AI413" s="423"/>
      <c r="AJ413" s="423"/>
      <c r="AK413" s="423"/>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5"/>
      <c r="AD414" s="1055"/>
      <c r="AE414" s="1055"/>
      <c r="AF414" s="1055"/>
      <c r="AG414" s="1055"/>
      <c r="AH414" s="422"/>
      <c r="AI414" s="423"/>
      <c r="AJ414" s="423"/>
      <c r="AK414" s="423"/>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5"/>
      <c r="AD415" s="1055"/>
      <c r="AE415" s="1055"/>
      <c r="AF415" s="1055"/>
      <c r="AG415" s="1055"/>
      <c r="AH415" s="422"/>
      <c r="AI415" s="423"/>
      <c r="AJ415" s="423"/>
      <c r="AK415" s="423"/>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5"/>
      <c r="AD416" s="1055"/>
      <c r="AE416" s="1055"/>
      <c r="AF416" s="1055"/>
      <c r="AG416" s="1055"/>
      <c r="AH416" s="422"/>
      <c r="AI416" s="423"/>
      <c r="AJ416" s="423"/>
      <c r="AK416" s="423"/>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5"/>
      <c r="AD417" s="1055"/>
      <c r="AE417" s="1055"/>
      <c r="AF417" s="1055"/>
      <c r="AG417" s="1055"/>
      <c r="AH417" s="422"/>
      <c r="AI417" s="423"/>
      <c r="AJ417" s="423"/>
      <c r="AK417" s="423"/>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5"/>
      <c r="AD418" s="1055"/>
      <c r="AE418" s="1055"/>
      <c r="AF418" s="1055"/>
      <c r="AG418" s="1055"/>
      <c r="AH418" s="422"/>
      <c r="AI418" s="423"/>
      <c r="AJ418" s="423"/>
      <c r="AK418" s="423"/>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5"/>
      <c r="AD419" s="1055"/>
      <c r="AE419" s="1055"/>
      <c r="AF419" s="1055"/>
      <c r="AG419" s="1055"/>
      <c r="AH419" s="422"/>
      <c r="AI419" s="423"/>
      <c r="AJ419" s="423"/>
      <c r="AK419" s="423"/>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5"/>
      <c r="AD420" s="1055"/>
      <c r="AE420" s="1055"/>
      <c r="AF420" s="1055"/>
      <c r="AG420" s="1055"/>
      <c r="AH420" s="422"/>
      <c r="AI420" s="423"/>
      <c r="AJ420" s="423"/>
      <c r="AK420" s="423"/>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5"/>
      <c r="AD421" s="1055"/>
      <c r="AE421" s="1055"/>
      <c r="AF421" s="1055"/>
      <c r="AG421" s="1055"/>
      <c r="AH421" s="422"/>
      <c r="AI421" s="423"/>
      <c r="AJ421" s="423"/>
      <c r="AK421" s="423"/>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5"/>
      <c r="AD422" s="1055"/>
      <c r="AE422" s="1055"/>
      <c r="AF422" s="1055"/>
      <c r="AG422" s="1055"/>
      <c r="AH422" s="422"/>
      <c r="AI422" s="423"/>
      <c r="AJ422" s="423"/>
      <c r="AK422" s="423"/>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5"/>
      <c r="AD423" s="1055"/>
      <c r="AE423" s="1055"/>
      <c r="AF423" s="1055"/>
      <c r="AG423" s="1055"/>
      <c r="AH423" s="422"/>
      <c r="AI423" s="423"/>
      <c r="AJ423" s="423"/>
      <c r="AK423" s="423"/>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5"/>
      <c r="AD424" s="1055"/>
      <c r="AE424" s="1055"/>
      <c r="AF424" s="1055"/>
      <c r="AG424" s="1055"/>
      <c r="AH424" s="422"/>
      <c r="AI424" s="423"/>
      <c r="AJ424" s="423"/>
      <c r="AK424" s="423"/>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5"/>
      <c r="AD425" s="1055"/>
      <c r="AE425" s="1055"/>
      <c r="AF425" s="1055"/>
      <c r="AG425" s="1055"/>
      <c r="AH425" s="422"/>
      <c r="AI425" s="423"/>
      <c r="AJ425" s="423"/>
      <c r="AK425" s="423"/>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5"/>
      <c r="AD426" s="1055"/>
      <c r="AE426" s="1055"/>
      <c r="AF426" s="1055"/>
      <c r="AG426" s="1055"/>
      <c r="AH426" s="422"/>
      <c r="AI426" s="423"/>
      <c r="AJ426" s="423"/>
      <c r="AK426" s="423"/>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5"/>
      <c r="AD427" s="1055"/>
      <c r="AE427" s="1055"/>
      <c r="AF427" s="1055"/>
      <c r="AG427" s="1055"/>
      <c r="AH427" s="422"/>
      <c r="AI427" s="423"/>
      <c r="AJ427" s="423"/>
      <c r="AK427" s="423"/>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5"/>
      <c r="AD428" s="1055"/>
      <c r="AE428" s="1055"/>
      <c r="AF428" s="1055"/>
      <c r="AG428" s="1055"/>
      <c r="AH428" s="422"/>
      <c r="AI428" s="423"/>
      <c r="AJ428" s="423"/>
      <c r="AK428" s="423"/>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5"/>
      <c r="AD429" s="1055"/>
      <c r="AE429" s="1055"/>
      <c r="AF429" s="1055"/>
      <c r="AG429" s="1055"/>
      <c r="AH429" s="422"/>
      <c r="AI429" s="423"/>
      <c r="AJ429" s="423"/>
      <c r="AK429" s="423"/>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9" t="s">
        <v>297</v>
      </c>
      <c r="K432" s="111"/>
      <c r="L432" s="111"/>
      <c r="M432" s="111"/>
      <c r="N432" s="111"/>
      <c r="O432" s="111"/>
      <c r="P432" s="338" t="s">
        <v>27</v>
      </c>
      <c r="Q432" s="338"/>
      <c r="R432" s="338"/>
      <c r="S432" s="338"/>
      <c r="T432" s="338"/>
      <c r="U432" s="338"/>
      <c r="V432" s="338"/>
      <c r="W432" s="338"/>
      <c r="X432" s="338"/>
      <c r="Y432" s="348" t="s">
        <v>353</v>
      </c>
      <c r="Z432" s="349"/>
      <c r="AA432" s="349"/>
      <c r="AB432" s="349"/>
      <c r="AC432" s="279" t="s">
        <v>338</v>
      </c>
      <c r="AD432" s="279"/>
      <c r="AE432" s="279"/>
      <c r="AF432" s="279"/>
      <c r="AG432" s="279"/>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5"/>
      <c r="AD433" s="1055"/>
      <c r="AE433" s="1055"/>
      <c r="AF433" s="1055"/>
      <c r="AG433" s="1055"/>
      <c r="AH433" s="422"/>
      <c r="AI433" s="423"/>
      <c r="AJ433" s="423"/>
      <c r="AK433" s="423"/>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5"/>
      <c r="AD434" s="1055"/>
      <c r="AE434" s="1055"/>
      <c r="AF434" s="1055"/>
      <c r="AG434" s="1055"/>
      <c r="AH434" s="422"/>
      <c r="AI434" s="423"/>
      <c r="AJ434" s="423"/>
      <c r="AK434" s="423"/>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5"/>
      <c r="AD435" s="1055"/>
      <c r="AE435" s="1055"/>
      <c r="AF435" s="1055"/>
      <c r="AG435" s="1055"/>
      <c r="AH435" s="422"/>
      <c r="AI435" s="423"/>
      <c r="AJ435" s="423"/>
      <c r="AK435" s="423"/>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5"/>
      <c r="AD436" s="1055"/>
      <c r="AE436" s="1055"/>
      <c r="AF436" s="1055"/>
      <c r="AG436" s="1055"/>
      <c r="AH436" s="422"/>
      <c r="AI436" s="423"/>
      <c r="AJ436" s="423"/>
      <c r="AK436" s="423"/>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5"/>
      <c r="AD437" s="1055"/>
      <c r="AE437" s="1055"/>
      <c r="AF437" s="1055"/>
      <c r="AG437" s="1055"/>
      <c r="AH437" s="422"/>
      <c r="AI437" s="423"/>
      <c r="AJ437" s="423"/>
      <c r="AK437" s="423"/>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5"/>
      <c r="AD438" s="1055"/>
      <c r="AE438" s="1055"/>
      <c r="AF438" s="1055"/>
      <c r="AG438" s="1055"/>
      <c r="AH438" s="422"/>
      <c r="AI438" s="423"/>
      <c r="AJ438" s="423"/>
      <c r="AK438" s="423"/>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5"/>
      <c r="AD439" s="1055"/>
      <c r="AE439" s="1055"/>
      <c r="AF439" s="1055"/>
      <c r="AG439" s="1055"/>
      <c r="AH439" s="422"/>
      <c r="AI439" s="423"/>
      <c r="AJ439" s="423"/>
      <c r="AK439" s="423"/>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5"/>
      <c r="AD440" s="1055"/>
      <c r="AE440" s="1055"/>
      <c r="AF440" s="1055"/>
      <c r="AG440" s="1055"/>
      <c r="AH440" s="422"/>
      <c r="AI440" s="423"/>
      <c r="AJ440" s="423"/>
      <c r="AK440" s="423"/>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5"/>
      <c r="AD441" s="1055"/>
      <c r="AE441" s="1055"/>
      <c r="AF441" s="1055"/>
      <c r="AG441" s="1055"/>
      <c r="AH441" s="422"/>
      <c r="AI441" s="423"/>
      <c r="AJ441" s="423"/>
      <c r="AK441" s="423"/>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5"/>
      <c r="AD442" s="1055"/>
      <c r="AE442" s="1055"/>
      <c r="AF442" s="1055"/>
      <c r="AG442" s="1055"/>
      <c r="AH442" s="422"/>
      <c r="AI442" s="423"/>
      <c r="AJ442" s="423"/>
      <c r="AK442" s="423"/>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5"/>
      <c r="AD443" s="1055"/>
      <c r="AE443" s="1055"/>
      <c r="AF443" s="1055"/>
      <c r="AG443" s="1055"/>
      <c r="AH443" s="422"/>
      <c r="AI443" s="423"/>
      <c r="AJ443" s="423"/>
      <c r="AK443" s="423"/>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5"/>
      <c r="AD444" s="1055"/>
      <c r="AE444" s="1055"/>
      <c r="AF444" s="1055"/>
      <c r="AG444" s="1055"/>
      <c r="AH444" s="422"/>
      <c r="AI444" s="423"/>
      <c r="AJ444" s="423"/>
      <c r="AK444" s="423"/>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5"/>
      <c r="AD445" s="1055"/>
      <c r="AE445" s="1055"/>
      <c r="AF445" s="1055"/>
      <c r="AG445" s="1055"/>
      <c r="AH445" s="422"/>
      <c r="AI445" s="423"/>
      <c r="AJ445" s="423"/>
      <c r="AK445" s="423"/>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5"/>
      <c r="AD446" s="1055"/>
      <c r="AE446" s="1055"/>
      <c r="AF446" s="1055"/>
      <c r="AG446" s="1055"/>
      <c r="AH446" s="422"/>
      <c r="AI446" s="423"/>
      <c r="AJ446" s="423"/>
      <c r="AK446" s="423"/>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5"/>
      <c r="AD447" s="1055"/>
      <c r="AE447" s="1055"/>
      <c r="AF447" s="1055"/>
      <c r="AG447" s="1055"/>
      <c r="AH447" s="422"/>
      <c r="AI447" s="423"/>
      <c r="AJ447" s="423"/>
      <c r="AK447" s="423"/>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5"/>
      <c r="AD448" s="1055"/>
      <c r="AE448" s="1055"/>
      <c r="AF448" s="1055"/>
      <c r="AG448" s="1055"/>
      <c r="AH448" s="422"/>
      <c r="AI448" s="423"/>
      <c r="AJ448" s="423"/>
      <c r="AK448" s="423"/>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5"/>
      <c r="AD449" s="1055"/>
      <c r="AE449" s="1055"/>
      <c r="AF449" s="1055"/>
      <c r="AG449" s="1055"/>
      <c r="AH449" s="422"/>
      <c r="AI449" s="423"/>
      <c r="AJ449" s="423"/>
      <c r="AK449" s="423"/>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5"/>
      <c r="AD450" s="1055"/>
      <c r="AE450" s="1055"/>
      <c r="AF450" s="1055"/>
      <c r="AG450" s="1055"/>
      <c r="AH450" s="422"/>
      <c r="AI450" s="423"/>
      <c r="AJ450" s="423"/>
      <c r="AK450" s="423"/>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5"/>
      <c r="AD451" s="1055"/>
      <c r="AE451" s="1055"/>
      <c r="AF451" s="1055"/>
      <c r="AG451" s="1055"/>
      <c r="AH451" s="422"/>
      <c r="AI451" s="423"/>
      <c r="AJ451" s="423"/>
      <c r="AK451" s="423"/>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5"/>
      <c r="AD452" s="1055"/>
      <c r="AE452" s="1055"/>
      <c r="AF452" s="1055"/>
      <c r="AG452" s="1055"/>
      <c r="AH452" s="422"/>
      <c r="AI452" s="423"/>
      <c r="AJ452" s="423"/>
      <c r="AK452" s="423"/>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5"/>
      <c r="AD453" s="1055"/>
      <c r="AE453" s="1055"/>
      <c r="AF453" s="1055"/>
      <c r="AG453" s="1055"/>
      <c r="AH453" s="422"/>
      <c r="AI453" s="423"/>
      <c r="AJ453" s="423"/>
      <c r="AK453" s="423"/>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5"/>
      <c r="AD454" s="1055"/>
      <c r="AE454" s="1055"/>
      <c r="AF454" s="1055"/>
      <c r="AG454" s="1055"/>
      <c r="AH454" s="422"/>
      <c r="AI454" s="423"/>
      <c r="AJ454" s="423"/>
      <c r="AK454" s="423"/>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5"/>
      <c r="AD455" s="1055"/>
      <c r="AE455" s="1055"/>
      <c r="AF455" s="1055"/>
      <c r="AG455" s="1055"/>
      <c r="AH455" s="422"/>
      <c r="AI455" s="423"/>
      <c r="AJ455" s="423"/>
      <c r="AK455" s="423"/>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5"/>
      <c r="AD456" s="1055"/>
      <c r="AE456" s="1055"/>
      <c r="AF456" s="1055"/>
      <c r="AG456" s="1055"/>
      <c r="AH456" s="422"/>
      <c r="AI456" s="423"/>
      <c r="AJ456" s="423"/>
      <c r="AK456" s="423"/>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5"/>
      <c r="AD457" s="1055"/>
      <c r="AE457" s="1055"/>
      <c r="AF457" s="1055"/>
      <c r="AG457" s="1055"/>
      <c r="AH457" s="422"/>
      <c r="AI457" s="423"/>
      <c r="AJ457" s="423"/>
      <c r="AK457" s="423"/>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5"/>
      <c r="AD458" s="1055"/>
      <c r="AE458" s="1055"/>
      <c r="AF458" s="1055"/>
      <c r="AG458" s="1055"/>
      <c r="AH458" s="422"/>
      <c r="AI458" s="423"/>
      <c r="AJ458" s="423"/>
      <c r="AK458" s="423"/>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5"/>
      <c r="AD459" s="1055"/>
      <c r="AE459" s="1055"/>
      <c r="AF459" s="1055"/>
      <c r="AG459" s="1055"/>
      <c r="AH459" s="422"/>
      <c r="AI459" s="423"/>
      <c r="AJ459" s="423"/>
      <c r="AK459" s="423"/>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5"/>
      <c r="AD460" s="1055"/>
      <c r="AE460" s="1055"/>
      <c r="AF460" s="1055"/>
      <c r="AG460" s="1055"/>
      <c r="AH460" s="422"/>
      <c r="AI460" s="423"/>
      <c r="AJ460" s="423"/>
      <c r="AK460" s="423"/>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5"/>
      <c r="AD461" s="1055"/>
      <c r="AE461" s="1055"/>
      <c r="AF461" s="1055"/>
      <c r="AG461" s="1055"/>
      <c r="AH461" s="422"/>
      <c r="AI461" s="423"/>
      <c r="AJ461" s="423"/>
      <c r="AK461" s="423"/>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5"/>
      <c r="AD462" s="1055"/>
      <c r="AE462" s="1055"/>
      <c r="AF462" s="1055"/>
      <c r="AG462" s="1055"/>
      <c r="AH462" s="422"/>
      <c r="AI462" s="423"/>
      <c r="AJ462" s="423"/>
      <c r="AK462" s="423"/>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9" t="s">
        <v>297</v>
      </c>
      <c r="K465" s="111"/>
      <c r="L465" s="111"/>
      <c r="M465" s="111"/>
      <c r="N465" s="111"/>
      <c r="O465" s="111"/>
      <c r="P465" s="338" t="s">
        <v>27</v>
      </c>
      <c r="Q465" s="338"/>
      <c r="R465" s="338"/>
      <c r="S465" s="338"/>
      <c r="T465" s="338"/>
      <c r="U465" s="338"/>
      <c r="V465" s="338"/>
      <c r="W465" s="338"/>
      <c r="X465" s="338"/>
      <c r="Y465" s="348" t="s">
        <v>353</v>
      </c>
      <c r="Z465" s="349"/>
      <c r="AA465" s="349"/>
      <c r="AB465" s="349"/>
      <c r="AC465" s="279" t="s">
        <v>338</v>
      </c>
      <c r="AD465" s="279"/>
      <c r="AE465" s="279"/>
      <c r="AF465" s="279"/>
      <c r="AG465" s="279"/>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5"/>
      <c r="AD466" s="1055"/>
      <c r="AE466" s="1055"/>
      <c r="AF466" s="1055"/>
      <c r="AG466" s="1055"/>
      <c r="AH466" s="422"/>
      <c r="AI466" s="423"/>
      <c r="AJ466" s="423"/>
      <c r="AK466" s="423"/>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5"/>
      <c r="AD467" s="1055"/>
      <c r="AE467" s="1055"/>
      <c r="AF467" s="1055"/>
      <c r="AG467" s="1055"/>
      <c r="AH467" s="422"/>
      <c r="AI467" s="423"/>
      <c r="AJ467" s="423"/>
      <c r="AK467" s="423"/>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5"/>
      <c r="AD468" s="1055"/>
      <c r="AE468" s="1055"/>
      <c r="AF468" s="1055"/>
      <c r="AG468" s="1055"/>
      <c r="AH468" s="422"/>
      <c r="AI468" s="423"/>
      <c r="AJ468" s="423"/>
      <c r="AK468" s="423"/>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5"/>
      <c r="AD469" s="1055"/>
      <c r="AE469" s="1055"/>
      <c r="AF469" s="1055"/>
      <c r="AG469" s="1055"/>
      <c r="AH469" s="422"/>
      <c r="AI469" s="423"/>
      <c r="AJ469" s="423"/>
      <c r="AK469" s="423"/>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5"/>
      <c r="AD470" s="1055"/>
      <c r="AE470" s="1055"/>
      <c r="AF470" s="1055"/>
      <c r="AG470" s="1055"/>
      <c r="AH470" s="422"/>
      <c r="AI470" s="423"/>
      <c r="AJ470" s="423"/>
      <c r="AK470" s="423"/>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5"/>
      <c r="AD471" s="1055"/>
      <c r="AE471" s="1055"/>
      <c r="AF471" s="1055"/>
      <c r="AG471" s="1055"/>
      <c r="AH471" s="422"/>
      <c r="AI471" s="423"/>
      <c r="AJ471" s="423"/>
      <c r="AK471" s="423"/>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5"/>
      <c r="AD472" s="1055"/>
      <c r="AE472" s="1055"/>
      <c r="AF472" s="1055"/>
      <c r="AG472" s="1055"/>
      <c r="AH472" s="422"/>
      <c r="AI472" s="423"/>
      <c r="AJ472" s="423"/>
      <c r="AK472" s="423"/>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5"/>
      <c r="AD473" s="1055"/>
      <c r="AE473" s="1055"/>
      <c r="AF473" s="1055"/>
      <c r="AG473" s="1055"/>
      <c r="AH473" s="422"/>
      <c r="AI473" s="423"/>
      <c r="AJ473" s="423"/>
      <c r="AK473" s="423"/>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5"/>
      <c r="AD474" s="1055"/>
      <c r="AE474" s="1055"/>
      <c r="AF474" s="1055"/>
      <c r="AG474" s="1055"/>
      <c r="AH474" s="422"/>
      <c r="AI474" s="423"/>
      <c r="AJ474" s="423"/>
      <c r="AK474" s="423"/>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5"/>
      <c r="AD475" s="1055"/>
      <c r="AE475" s="1055"/>
      <c r="AF475" s="1055"/>
      <c r="AG475" s="1055"/>
      <c r="AH475" s="422"/>
      <c r="AI475" s="423"/>
      <c r="AJ475" s="423"/>
      <c r="AK475" s="423"/>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5"/>
      <c r="AD476" s="1055"/>
      <c r="AE476" s="1055"/>
      <c r="AF476" s="1055"/>
      <c r="AG476" s="1055"/>
      <c r="AH476" s="422"/>
      <c r="AI476" s="423"/>
      <c r="AJ476" s="423"/>
      <c r="AK476" s="423"/>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5"/>
      <c r="AD477" s="1055"/>
      <c r="AE477" s="1055"/>
      <c r="AF477" s="1055"/>
      <c r="AG477" s="1055"/>
      <c r="AH477" s="422"/>
      <c r="AI477" s="423"/>
      <c r="AJ477" s="423"/>
      <c r="AK477" s="423"/>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5"/>
      <c r="AD478" s="1055"/>
      <c r="AE478" s="1055"/>
      <c r="AF478" s="1055"/>
      <c r="AG478" s="1055"/>
      <c r="AH478" s="422"/>
      <c r="AI478" s="423"/>
      <c r="AJ478" s="423"/>
      <c r="AK478" s="423"/>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5"/>
      <c r="AD479" s="1055"/>
      <c r="AE479" s="1055"/>
      <c r="AF479" s="1055"/>
      <c r="AG479" s="1055"/>
      <c r="AH479" s="422"/>
      <c r="AI479" s="423"/>
      <c r="AJ479" s="423"/>
      <c r="AK479" s="423"/>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5"/>
      <c r="AD480" s="1055"/>
      <c r="AE480" s="1055"/>
      <c r="AF480" s="1055"/>
      <c r="AG480" s="1055"/>
      <c r="AH480" s="422"/>
      <c r="AI480" s="423"/>
      <c r="AJ480" s="423"/>
      <c r="AK480" s="423"/>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5"/>
      <c r="AD481" s="1055"/>
      <c r="AE481" s="1055"/>
      <c r="AF481" s="1055"/>
      <c r="AG481" s="1055"/>
      <c r="AH481" s="422"/>
      <c r="AI481" s="423"/>
      <c r="AJ481" s="423"/>
      <c r="AK481" s="423"/>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5"/>
      <c r="AD482" s="1055"/>
      <c r="AE482" s="1055"/>
      <c r="AF482" s="1055"/>
      <c r="AG482" s="1055"/>
      <c r="AH482" s="422"/>
      <c r="AI482" s="423"/>
      <c r="AJ482" s="423"/>
      <c r="AK482" s="423"/>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5"/>
      <c r="AD483" s="1055"/>
      <c r="AE483" s="1055"/>
      <c r="AF483" s="1055"/>
      <c r="AG483" s="1055"/>
      <c r="AH483" s="422"/>
      <c r="AI483" s="423"/>
      <c r="AJ483" s="423"/>
      <c r="AK483" s="423"/>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5"/>
      <c r="AD484" s="1055"/>
      <c r="AE484" s="1055"/>
      <c r="AF484" s="1055"/>
      <c r="AG484" s="1055"/>
      <c r="AH484" s="422"/>
      <c r="AI484" s="423"/>
      <c r="AJ484" s="423"/>
      <c r="AK484" s="423"/>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5"/>
      <c r="AD485" s="1055"/>
      <c r="AE485" s="1055"/>
      <c r="AF485" s="1055"/>
      <c r="AG485" s="1055"/>
      <c r="AH485" s="422"/>
      <c r="AI485" s="423"/>
      <c r="AJ485" s="423"/>
      <c r="AK485" s="423"/>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5"/>
      <c r="AD486" s="1055"/>
      <c r="AE486" s="1055"/>
      <c r="AF486" s="1055"/>
      <c r="AG486" s="1055"/>
      <c r="AH486" s="422"/>
      <c r="AI486" s="423"/>
      <c r="AJ486" s="423"/>
      <c r="AK486" s="423"/>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5"/>
      <c r="AD487" s="1055"/>
      <c r="AE487" s="1055"/>
      <c r="AF487" s="1055"/>
      <c r="AG487" s="1055"/>
      <c r="AH487" s="422"/>
      <c r="AI487" s="423"/>
      <c r="AJ487" s="423"/>
      <c r="AK487" s="423"/>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5"/>
      <c r="AD488" s="1055"/>
      <c r="AE488" s="1055"/>
      <c r="AF488" s="1055"/>
      <c r="AG488" s="1055"/>
      <c r="AH488" s="422"/>
      <c r="AI488" s="423"/>
      <c r="AJ488" s="423"/>
      <c r="AK488" s="423"/>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5"/>
      <c r="AD489" s="1055"/>
      <c r="AE489" s="1055"/>
      <c r="AF489" s="1055"/>
      <c r="AG489" s="1055"/>
      <c r="AH489" s="422"/>
      <c r="AI489" s="423"/>
      <c r="AJ489" s="423"/>
      <c r="AK489" s="423"/>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5"/>
      <c r="AD490" s="1055"/>
      <c r="AE490" s="1055"/>
      <c r="AF490" s="1055"/>
      <c r="AG490" s="1055"/>
      <c r="AH490" s="422"/>
      <c r="AI490" s="423"/>
      <c r="AJ490" s="423"/>
      <c r="AK490" s="423"/>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5"/>
      <c r="AD491" s="1055"/>
      <c r="AE491" s="1055"/>
      <c r="AF491" s="1055"/>
      <c r="AG491" s="1055"/>
      <c r="AH491" s="422"/>
      <c r="AI491" s="423"/>
      <c r="AJ491" s="423"/>
      <c r="AK491" s="423"/>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5"/>
      <c r="AD492" s="1055"/>
      <c r="AE492" s="1055"/>
      <c r="AF492" s="1055"/>
      <c r="AG492" s="1055"/>
      <c r="AH492" s="422"/>
      <c r="AI492" s="423"/>
      <c r="AJ492" s="423"/>
      <c r="AK492" s="423"/>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5"/>
      <c r="AD493" s="1055"/>
      <c r="AE493" s="1055"/>
      <c r="AF493" s="1055"/>
      <c r="AG493" s="1055"/>
      <c r="AH493" s="422"/>
      <c r="AI493" s="423"/>
      <c r="AJ493" s="423"/>
      <c r="AK493" s="423"/>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5"/>
      <c r="AD494" s="1055"/>
      <c r="AE494" s="1055"/>
      <c r="AF494" s="1055"/>
      <c r="AG494" s="1055"/>
      <c r="AH494" s="422"/>
      <c r="AI494" s="423"/>
      <c r="AJ494" s="423"/>
      <c r="AK494" s="423"/>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5"/>
      <c r="AD495" s="1055"/>
      <c r="AE495" s="1055"/>
      <c r="AF495" s="1055"/>
      <c r="AG495" s="1055"/>
      <c r="AH495" s="422"/>
      <c r="AI495" s="423"/>
      <c r="AJ495" s="423"/>
      <c r="AK495" s="423"/>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9" t="s">
        <v>297</v>
      </c>
      <c r="K498" s="111"/>
      <c r="L498" s="111"/>
      <c r="M498" s="111"/>
      <c r="N498" s="111"/>
      <c r="O498" s="111"/>
      <c r="P498" s="338" t="s">
        <v>27</v>
      </c>
      <c r="Q498" s="338"/>
      <c r="R498" s="338"/>
      <c r="S498" s="338"/>
      <c r="T498" s="338"/>
      <c r="U498" s="338"/>
      <c r="V498" s="338"/>
      <c r="W498" s="338"/>
      <c r="X498" s="338"/>
      <c r="Y498" s="348" t="s">
        <v>353</v>
      </c>
      <c r="Z498" s="349"/>
      <c r="AA498" s="349"/>
      <c r="AB498" s="349"/>
      <c r="AC498" s="279" t="s">
        <v>338</v>
      </c>
      <c r="AD498" s="279"/>
      <c r="AE498" s="279"/>
      <c r="AF498" s="279"/>
      <c r="AG498" s="279"/>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5"/>
      <c r="AD499" s="1055"/>
      <c r="AE499" s="1055"/>
      <c r="AF499" s="1055"/>
      <c r="AG499" s="1055"/>
      <c r="AH499" s="422"/>
      <c r="AI499" s="423"/>
      <c r="AJ499" s="423"/>
      <c r="AK499" s="423"/>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5"/>
      <c r="AD500" s="1055"/>
      <c r="AE500" s="1055"/>
      <c r="AF500" s="1055"/>
      <c r="AG500" s="1055"/>
      <c r="AH500" s="422"/>
      <c r="AI500" s="423"/>
      <c r="AJ500" s="423"/>
      <c r="AK500" s="423"/>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5"/>
      <c r="AD501" s="1055"/>
      <c r="AE501" s="1055"/>
      <c r="AF501" s="1055"/>
      <c r="AG501" s="1055"/>
      <c r="AH501" s="422"/>
      <c r="AI501" s="423"/>
      <c r="AJ501" s="423"/>
      <c r="AK501" s="423"/>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5"/>
      <c r="AD502" s="1055"/>
      <c r="AE502" s="1055"/>
      <c r="AF502" s="1055"/>
      <c r="AG502" s="1055"/>
      <c r="AH502" s="422"/>
      <c r="AI502" s="423"/>
      <c r="AJ502" s="423"/>
      <c r="AK502" s="423"/>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5"/>
      <c r="AD503" s="1055"/>
      <c r="AE503" s="1055"/>
      <c r="AF503" s="1055"/>
      <c r="AG503" s="1055"/>
      <c r="AH503" s="422"/>
      <c r="AI503" s="423"/>
      <c r="AJ503" s="423"/>
      <c r="AK503" s="423"/>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5"/>
      <c r="AD504" s="1055"/>
      <c r="AE504" s="1055"/>
      <c r="AF504" s="1055"/>
      <c r="AG504" s="1055"/>
      <c r="AH504" s="422"/>
      <c r="AI504" s="423"/>
      <c r="AJ504" s="423"/>
      <c r="AK504" s="423"/>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5"/>
      <c r="AD505" s="1055"/>
      <c r="AE505" s="1055"/>
      <c r="AF505" s="1055"/>
      <c r="AG505" s="1055"/>
      <c r="AH505" s="422"/>
      <c r="AI505" s="423"/>
      <c r="AJ505" s="423"/>
      <c r="AK505" s="423"/>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5"/>
      <c r="AD506" s="1055"/>
      <c r="AE506" s="1055"/>
      <c r="AF506" s="1055"/>
      <c r="AG506" s="1055"/>
      <c r="AH506" s="422"/>
      <c r="AI506" s="423"/>
      <c r="AJ506" s="423"/>
      <c r="AK506" s="423"/>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5"/>
      <c r="AD507" s="1055"/>
      <c r="AE507" s="1055"/>
      <c r="AF507" s="1055"/>
      <c r="AG507" s="1055"/>
      <c r="AH507" s="422"/>
      <c r="AI507" s="423"/>
      <c r="AJ507" s="423"/>
      <c r="AK507" s="423"/>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5"/>
      <c r="AD508" s="1055"/>
      <c r="AE508" s="1055"/>
      <c r="AF508" s="1055"/>
      <c r="AG508" s="1055"/>
      <c r="AH508" s="422"/>
      <c r="AI508" s="423"/>
      <c r="AJ508" s="423"/>
      <c r="AK508" s="423"/>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5"/>
      <c r="AD509" s="1055"/>
      <c r="AE509" s="1055"/>
      <c r="AF509" s="1055"/>
      <c r="AG509" s="1055"/>
      <c r="AH509" s="422"/>
      <c r="AI509" s="423"/>
      <c r="AJ509" s="423"/>
      <c r="AK509" s="423"/>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5"/>
      <c r="AD510" s="1055"/>
      <c r="AE510" s="1055"/>
      <c r="AF510" s="1055"/>
      <c r="AG510" s="1055"/>
      <c r="AH510" s="422"/>
      <c r="AI510" s="423"/>
      <c r="AJ510" s="423"/>
      <c r="AK510" s="423"/>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5"/>
      <c r="AD511" s="1055"/>
      <c r="AE511" s="1055"/>
      <c r="AF511" s="1055"/>
      <c r="AG511" s="1055"/>
      <c r="AH511" s="422"/>
      <c r="AI511" s="423"/>
      <c r="AJ511" s="423"/>
      <c r="AK511" s="423"/>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5"/>
      <c r="AD512" s="1055"/>
      <c r="AE512" s="1055"/>
      <c r="AF512" s="1055"/>
      <c r="AG512" s="1055"/>
      <c r="AH512" s="422"/>
      <c r="AI512" s="423"/>
      <c r="AJ512" s="423"/>
      <c r="AK512" s="423"/>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5"/>
      <c r="AD513" s="1055"/>
      <c r="AE513" s="1055"/>
      <c r="AF513" s="1055"/>
      <c r="AG513" s="1055"/>
      <c r="AH513" s="422"/>
      <c r="AI513" s="423"/>
      <c r="AJ513" s="423"/>
      <c r="AK513" s="423"/>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5"/>
      <c r="AD514" s="1055"/>
      <c r="AE514" s="1055"/>
      <c r="AF514" s="1055"/>
      <c r="AG514" s="1055"/>
      <c r="AH514" s="422"/>
      <c r="AI514" s="423"/>
      <c r="AJ514" s="423"/>
      <c r="AK514" s="423"/>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5"/>
      <c r="AD515" s="1055"/>
      <c r="AE515" s="1055"/>
      <c r="AF515" s="1055"/>
      <c r="AG515" s="1055"/>
      <c r="AH515" s="422"/>
      <c r="AI515" s="423"/>
      <c r="AJ515" s="423"/>
      <c r="AK515" s="423"/>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5"/>
      <c r="AD516" s="1055"/>
      <c r="AE516" s="1055"/>
      <c r="AF516" s="1055"/>
      <c r="AG516" s="1055"/>
      <c r="AH516" s="422"/>
      <c r="AI516" s="423"/>
      <c r="AJ516" s="423"/>
      <c r="AK516" s="423"/>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5"/>
      <c r="AD517" s="1055"/>
      <c r="AE517" s="1055"/>
      <c r="AF517" s="1055"/>
      <c r="AG517" s="1055"/>
      <c r="AH517" s="422"/>
      <c r="AI517" s="423"/>
      <c r="AJ517" s="423"/>
      <c r="AK517" s="423"/>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5"/>
      <c r="AD518" s="1055"/>
      <c r="AE518" s="1055"/>
      <c r="AF518" s="1055"/>
      <c r="AG518" s="1055"/>
      <c r="AH518" s="422"/>
      <c r="AI518" s="423"/>
      <c r="AJ518" s="423"/>
      <c r="AK518" s="423"/>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5"/>
      <c r="AD519" s="1055"/>
      <c r="AE519" s="1055"/>
      <c r="AF519" s="1055"/>
      <c r="AG519" s="1055"/>
      <c r="AH519" s="422"/>
      <c r="AI519" s="423"/>
      <c r="AJ519" s="423"/>
      <c r="AK519" s="423"/>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5"/>
      <c r="AD520" s="1055"/>
      <c r="AE520" s="1055"/>
      <c r="AF520" s="1055"/>
      <c r="AG520" s="1055"/>
      <c r="AH520" s="422"/>
      <c r="AI520" s="423"/>
      <c r="AJ520" s="423"/>
      <c r="AK520" s="423"/>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5"/>
      <c r="AD521" s="1055"/>
      <c r="AE521" s="1055"/>
      <c r="AF521" s="1055"/>
      <c r="AG521" s="1055"/>
      <c r="AH521" s="422"/>
      <c r="AI521" s="423"/>
      <c r="AJ521" s="423"/>
      <c r="AK521" s="423"/>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5"/>
      <c r="AD522" s="1055"/>
      <c r="AE522" s="1055"/>
      <c r="AF522" s="1055"/>
      <c r="AG522" s="1055"/>
      <c r="AH522" s="422"/>
      <c r="AI522" s="423"/>
      <c r="AJ522" s="423"/>
      <c r="AK522" s="423"/>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5"/>
      <c r="AD523" s="1055"/>
      <c r="AE523" s="1055"/>
      <c r="AF523" s="1055"/>
      <c r="AG523" s="1055"/>
      <c r="AH523" s="422"/>
      <c r="AI523" s="423"/>
      <c r="AJ523" s="423"/>
      <c r="AK523" s="423"/>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5"/>
      <c r="AD524" s="1055"/>
      <c r="AE524" s="1055"/>
      <c r="AF524" s="1055"/>
      <c r="AG524" s="1055"/>
      <c r="AH524" s="422"/>
      <c r="AI524" s="423"/>
      <c r="AJ524" s="423"/>
      <c r="AK524" s="423"/>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5"/>
      <c r="AD525" s="1055"/>
      <c r="AE525" s="1055"/>
      <c r="AF525" s="1055"/>
      <c r="AG525" s="1055"/>
      <c r="AH525" s="422"/>
      <c r="AI525" s="423"/>
      <c r="AJ525" s="423"/>
      <c r="AK525" s="423"/>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5"/>
      <c r="AD526" s="1055"/>
      <c r="AE526" s="1055"/>
      <c r="AF526" s="1055"/>
      <c r="AG526" s="1055"/>
      <c r="AH526" s="422"/>
      <c r="AI526" s="423"/>
      <c r="AJ526" s="423"/>
      <c r="AK526" s="423"/>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5"/>
      <c r="AD527" s="1055"/>
      <c r="AE527" s="1055"/>
      <c r="AF527" s="1055"/>
      <c r="AG527" s="1055"/>
      <c r="AH527" s="422"/>
      <c r="AI527" s="423"/>
      <c r="AJ527" s="423"/>
      <c r="AK527" s="423"/>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5"/>
      <c r="AD528" s="1055"/>
      <c r="AE528" s="1055"/>
      <c r="AF528" s="1055"/>
      <c r="AG528" s="1055"/>
      <c r="AH528" s="422"/>
      <c r="AI528" s="423"/>
      <c r="AJ528" s="423"/>
      <c r="AK528" s="423"/>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9" t="s">
        <v>297</v>
      </c>
      <c r="K531" s="111"/>
      <c r="L531" s="111"/>
      <c r="M531" s="111"/>
      <c r="N531" s="111"/>
      <c r="O531" s="111"/>
      <c r="P531" s="338" t="s">
        <v>27</v>
      </c>
      <c r="Q531" s="338"/>
      <c r="R531" s="338"/>
      <c r="S531" s="338"/>
      <c r="T531" s="338"/>
      <c r="U531" s="338"/>
      <c r="V531" s="338"/>
      <c r="W531" s="338"/>
      <c r="X531" s="338"/>
      <c r="Y531" s="348" t="s">
        <v>353</v>
      </c>
      <c r="Z531" s="349"/>
      <c r="AA531" s="349"/>
      <c r="AB531" s="349"/>
      <c r="AC531" s="279" t="s">
        <v>338</v>
      </c>
      <c r="AD531" s="279"/>
      <c r="AE531" s="279"/>
      <c r="AF531" s="279"/>
      <c r="AG531" s="279"/>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5"/>
      <c r="AD532" s="1055"/>
      <c r="AE532" s="1055"/>
      <c r="AF532" s="1055"/>
      <c r="AG532" s="1055"/>
      <c r="AH532" s="422"/>
      <c r="AI532" s="423"/>
      <c r="AJ532" s="423"/>
      <c r="AK532" s="423"/>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5"/>
      <c r="AD533" s="1055"/>
      <c r="AE533" s="1055"/>
      <c r="AF533" s="1055"/>
      <c r="AG533" s="1055"/>
      <c r="AH533" s="422"/>
      <c r="AI533" s="423"/>
      <c r="AJ533" s="423"/>
      <c r="AK533" s="423"/>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5"/>
      <c r="AD534" s="1055"/>
      <c r="AE534" s="1055"/>
      <c r="AF534" s="1055"/>
      <c r="AG534" s="1055"/>
      <c r="AH534" s="422"/>
      <c r="AI534" s="423"/>
      <c r="AJ534" s="423"/>
      <c r="AK534" s="423"/>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5"/>
      <c r="AD535" s="1055"/>
      <c r="AE535" s="1055"/>
      <c r="AF535" s="1055"/>
      <c r="AG535" s="1055"/>
      <c r="AH535" s="422"/>
      <c r="AI535" s="423"/>
      <c r="AJ535" s="423"/>
      <c r="AK535" s="423"/>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5"/>
      <c r="AD536" s="1055"/>
      <c r="AE536" s="1055"/>
      <c r="AF536" s="1055"/>
      <c r="AG536" s="1055"/>
      <c r="AH536" s="422"/>
      <c r="AI536" s="423"/>
      <c r="AJ536" s="423"/>
      <c r="AK536" s="423"/>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5"/>
      <c r="AD537" s="1055"/>
      <c r="AE537" s="1055"/>
      <c r="AF537" s="1055"/>
      <c r="AG537" s="1055"/>
      <c r="AH537" s="422"/>
      <c r="AI537" s="423"/>
      <c r="AJ537" s="423"/>
      <c r="AK537" s="423"/>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5"/>
      <c r="AD538" s="1055"/>
      <c r="AE538" s="1055"/>
      <c r="AF538" s="1055"/>
      <c r="AG538" s="1055"/>
      <c r="AH538" s="422"/>
      <c r="AI538" s="423"/>
      <c r="AJ538" s="423"/>
      <c r="AK538" s="423"/>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5"/>
      <c r="AD539" s="1055"/>
      <c r="AE539" s="1055"/>
      <c r="AF539" s="1055"/>
      <c r="AG539" s="1055"/>
      <c r="AH539" s="422"/>
      <c r="AI539" s="423"/>
      <c r="AJ539" s="423"/>
      <c r="AK539" s="423"/>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5"/>
      <c r="AD540" s="1055"/>
      <c r="AE540" s="1055"/>
      <c r="AF540" s="1055"/>
      <c r="AG540" s="1055"/>
      <c r="AH540" s="422"/>
      <c r="AI540" s="423"/>
      <c r="AJ540" s="423"/>
      <c r="AK540" s="423"/>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5"/>
      <c r="AD541" s="1055"/>
      <c r="AE541" s="1055"/>
      <c r="AF541" s="1055"/>
      <c r="AG541" s="1055"/>
      <c r="AH541" s="422"/>
      <c r="AI541" s="423"/>
      <c r="AJ541" s="423"/>
      <c r="AK541" s="423"/>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5"/>
      <c r="AD542" s="1055"/>
      <c r="AE542" s="1055"/>
      <c r="AF542" s="1055"/>
      <c r="AG542" s="1055"/>
      <c r="AH542" s="422"/>
      <c r="AI542" s="423"/>
      <c r="AJ542" s="423"/>
      <c r="AK542" s="423"/>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5"/>
      <c r="AD543" s="1055"/>
      <c r="AE543" s="1055"/>
      <c r="AF543" s="1055"/>
      <c r="AG543" s="1055"/>
      <c r="AH543" s="422"/>
      <c r="AI543" s="423"/>
      <c r="AJ543" s="423"/>
      <c r="AK543" s="423"/>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5"/>
      <c r="AD544" s="1055"/>
      <c r="AE544" s="1055"/>
      <c r="AF544" s="1055"/>
      <c r="AG544" s="1055"/>
      <c r="AH544" s="422"/>
      <c r="AI544" s="423"/>
      <c r="AJ544" s="423"/>
      <c r="AK544" s="423"/>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5"/>
      <c r="AD545" s="1055"/>
      <c r="AE545" s="1055"/>
      <c r="AF545" s="1055"/>
      <c r="AG545" s="1055"/>
      <c r="AH545" s="422"/>
      <c r="AI545" s="423"/>
      <c r="AJ545" s="423"/>
      <c r="AK545" s="423"/>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5"/>
      <c r="AD546" s="1055"/>
      <c r="AE546" s="1055"/>
      <c r="AF546" s="1055"/>
      <c r="AG546" s="1055"/>
      <c r="AH546" s="422"/>
      <c r="AI546" s="423"/>
      <c r="AJ546" s="423"/>
      <c r="AK546" s="423"/>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5"/>
      <c r="AD547" s="1055"/>
      <c r="AE547" s="1055"/>
      <c r="AF547" s="1055"/>
      <c r="AG547" s="1055"/>
      <c r="AH547" s="422"/>
      <c r="AI547" s="423"/>
      <c r="AJ547" s="423"/>
      <c r="AK547" s="423"/>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5"/>
      <c r="AD548" s="1055"/>
      <c r="AE548" s="1055"/>
      <c r="AF548" s="1055"/>
      <c r="AG548" s="1055"/>
      <c r="AH548" s="422"/>
      <c r="AI548" s="423"/>
      <c r="AJ548" s="423"/>
      <c r="AK548" s="423"/>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5"/>
      <c r="AD549" s="1055"/>
      <c r="AE549" s="1055"/>
      <c r="AF549" s="1055"/>
      <c r="AG549" s="1055"/>
      <c r="AH549" s="422"/>
      <c r="AI549" s="423"/>
      <c r="AJ549" s="423"/>
      <c r="AK549" s="423"/>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5"/>
      <c r="AD550" s="1055"/>
      <c r="AE550" s="1055"/>
      <c r="AF550" s="1055"/>
      <c r="AG550" s="1055"/>
      <c r="AH550" s="422"/>
      <c r="AI550" s="423"/>
      <c r="AJ550" s="423"/>
      <c r="AK550" s="423"/>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5"/>
      <c r="AD551" s="1055"/>
      <c r="AE551" s="1055"/>
      <c r="AF551" s="1055"/>
      <c r="AG551" s="1055"/>
      <c r="AH551" s="422"/>
      <c r="AI551" s="423"/>
      <c r="AJ551" s="423"/>
      <c r="AK551" s="423"/>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5"/>
      <c r="AD552" s="1055"/>
      <c r="AE552" s="1055"/>
      <c r="AF552" s="1055"/>
      <c r="AG552" s="1055"/>
      <c r="AH552" s="422"/>
      <c r="AI552" s="423"/>
      <c r="AJ552" s="423"/>
      <c r="AK552" s="423"/>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5"/>
      <c r="AD553" s="1055"/>
      <c r="AE553" s="1055"/>
      <c r="AF553" s="1055"/>
      <c r="AG553" s="1055"/>
      <c r="AH553" s="422"/>
      <c r="AI553" s="423"/>
      <c r="AJ553" s="423"/>
      <c r="AK553" s="423"/>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5"/>
      <c r="AD554" s="1055"/>
      <c r="AE554" s="1055"/>
      <c r="AF554" s="1055"/>
      <c r="AG554" s="1055"/>
      <c r="AH554" s="422"/>
      <c r="AI554" s="423"/>
      <c r="AJ554" s="423"/>
      <c r="AK554" s="423"/>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5"/>
      <c r="AD555" s="1055"/>
      <c r="AE555" s="1055"/>
      <c r="AF555" s="1055"/>
      <c r="AG555" s="1055"/>
      <c r="AH555" s="422"/>
      <c r="AI555" s="423"/>
      <c r="AJ555" s="423"/>
      <c r="AK555" s="423"/>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5"/>
      <c r="AD556" s="1055"/>
      <c r="AE556" s="1055"/>
      <c r="AF556" s="1055"/>
      <c r="AG556" s="1055"/>
      <c r="AH556" s="422"/>
      <c r="AI556" s="423"/>
      <c r="AJ556" s="423"/>
      <c r="AK556" s="423"/>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5"/>
      <c r="AD557" s="1055"/>
      <c r="AE557" s="1055"/>
      <c r="AF557" s="1055"/>
      <c r="AG557" s="1055"/>
      <c r="AH557" s="422"/>
      <c r="AI557" s="423"/>
      <c r="AJ557" s="423"/>
      <c r="AK557" s="423"/>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5"/>
      <c r="AD558" s="1055"/>
      <c r="AE558" s="1055"/>
      <c r="AF558" s="1055"/>
      <c r="AG558" s="1055"/>
      <c r="AH558" s="422"/>
      <c r="AI558" s="423"/>
      <c r="AJ558" s="423"/>
      <c r="AK558" s="423"/>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5"/>
      <c r="AD559" s="1055"/>
      <c r="AE559" s="1055"/>
      <c r="AF559" s="1055"/>
      <c r="AG559" s="1055"/>
      <c r="AH559" s="422"/>
      <c r="AI559" s="423"/>
      <c r="AJ559" s="423"/>
      <c r="AK559" s="423"/>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5"/>
      <c r="AD560" s="1055"/>
      <c r="AE560" s="1055"/>
      <c r="AF560" s="1055"/>
      <c r="AG560" s="1055"/>
      <c r="AH560" s="422"/>
      <c r="AI560" s="423"/>
      <c r="AJ560" s="423"/>
      <c r="AK560" s="423"/>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5"/>
      <c r="AD561" s="1055"/>
      <c r="AE561" s="1055"/>
      <c r="AF561" s="1055"/>
      <c r="AG561" s="1055"/>
      <c r="AH561" s="422"/>
      <c r="AI561" s="423"/>
      <c r="AJ561" s="423"/>
      <c r="AK561" s="423"/>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9" t="s">
        <v>297</v>
      </c>
      <c r="K564" s="111"/>
      <c r="L564" s="111"/>
      <c r="M564" s="111"/>
      <c r="N564" s="111"/>
      <c r="O564" s="111"/>
      <c r="P564" s="338" t="s">
        <v>27</v>
      </c>
      <c r="Q564" s="338"/>
      <c r="R564" s="338"/>
      <c r="S564" s="338"/>
      <c r="T564" s="338"/>
      <c r="U564" s="338"/>
      <c r="V564" s="338"/>
      <c r="W564" s="338"/>
      <c r="X564" s="338"/>
      <c r="Y564" s="348" t="s">
        <v>353</v>
      </c>
      <c r="Z564" s="349"/>
      <c r="AA564" s="349"/>
      <c r="AB564" s="349"/>
      <c r="AC564" s="279" t="s">
        <v>338</v>
      </c>
      <c r="AD564" s="279"/>
      <c r="AE564" s="279"/>
      <c r="AF564" s="279"/>
      <c r="AG564" s="279"/>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5"/>
      <c r="AD565" s="1055"/>
      <c r="AE565" s="1055"/>
      <c r="AF565" s="1055"/>
      <c r="AG565" s="1055"/>
      <c r="AH565" s="422"/>
      <c r="AI565" s="423"/>
      <c r="AJ565" s="423"/>
      <c r="AK565" s="423"/>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5"/>
      <c r="AD566" s="1055"/>
      <c r="AE566" s="1055"/>
      <c r="AF566" s="1055"/>
      <c r="AG566" s="1055"/>
      <c r="AH566" s="422"/>
      <c r="AI566" s="423"/>
      <c r="AJ566" s="423"/>
      <c r="AK566" s="423"/>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5"/>
      <c r="AD567" s="1055"/>
      <c r="AE567" s="1055"/>
      <c r="AF567" s="1055"/>
      <c r="AG567" s="1055"/>
      <c r="AH567" s="422"/>
      <c r="AI567" s="423"/>
      <c r="AJ567" s="423"/>
      <c r="AK567" s="423"/>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5"/>
      <c r="AD568" s="1055"/>
      <c r="AE568" s="1055"/>
      <c r="AF568" s="1055"/>
      <c r="AG568" s="1055"/>
      <c r="AH568" s="422"/>
      <c r="AI568" s="423"/>
      <c r="AJ568" s="423"/>
      <c r="AK568" s="423"/>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5"/>
      <c r="AD569" s="1055"/>
      <c r="AE569" s="1055"/>
      <c r="AF569" s="1055"/>
      <c r="AG569" s="1055"/>
      <c r="AH569" s="422"/>
      <c r="AI569" s="423"/>
      <c r="AJ569" s="423"/>
      <c r="AK569" s="423"/>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5"/>
      <c r="AD570" s="1055"/>
      <c r="AE570" s="1055"/>
      <c r="AF570" s="1055"/>
      <c r="AG570" s="1055"/>
      <c r="AH570" s="422"/>
      <c r="AI570" s="423"/>
      <c r="AJ570" s="423"/>
      <c r="AK570" s="423"/>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5"/>
      <c r="AD571" s="1055"/>
      <c r="AE571" s="1055"/>
      <c r="AF571" s="1055"/>
      <c r="AG571" s="1055"/>
      <c r="AH571" s="422"/>
      <c r="AI571" s="423"/>
      <c r="AJ571" s="423"/>
      <c r="AK571" s="423"/>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5"/>
      <c r="AD572" s="1055"/>
      <c r="AE572" s="1055"/>
      <c r="AF572" s="1055"/>
      <c r="AG572" s="1055"/>
      <c r="AH572" s="422"/>
      <c r="AI572" s="423"/>
      <c r="AJ572" s="423"/>
      <c r="AK572" s="423"/>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5"/>
      <c r="AD573" s="1055"/>
      <c r="AE573" s="1055"/>
      <c r="AF573" s="1055"/>
      <c r="AG573" s="1055"/>
      <c r="AH573" s="422"/>
      <c r="AI573" s="423"/>
      <c r="AJ573" s="423"/>
      <c r="AK573" s="423"/>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5"/>
      <c r="AD574" s="1055"/>
      <c r="AE574" s="1055"/>
      <c r="AF574" s="1055"/>
      <c r="AG574" s="1055"/>
      <c r="AH574" s="422"/>
      <c r="AI574" s="423"/>
      <c r="AJ574" s="423"/>
      <c r="AK574" s="423"/>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5"/>
      <c r="AD575" s="1055"/>
      <c r="AE575" s="1055"/>
      <c r="AF575" s="1055"/>
      <c r="AG575" s="1055"/>
      <c r="AH575" s="422"/>
      <c r="AI575" s="423"/>
      <c r="AJ575" s="423"/>
      <c r="AK575" s="423"/>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5"/>
      <c r="AD576" s="1055"/>
      <c r="AE576" s="1055"/>
      <c r="AF576" s="1055"/>
      <c r="AG576" s="1055"/>
      <c r="AH576" s="422"/>
      <c r="AI576" s="423"/>
      <c r="AJ576" s="423"/>
      <c r="AK576" s="423"/>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5"/>
      <c r="AD577" s="1055"/>
      <c r="AE577" s="1055"/>
      <c r="AF577" s="1055"/>
      <c r="AG577" s="1055"/>
      <c r="AH577" s="422"/>
      <c r="AI577" s="423"/>
      <c r="AJ577" s="423"/>
      <c r="AK577" s="423"/>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5"/>
      <c r="AD578" s="1055"/>
      <c r="AE578" s="1055"/>
      <c r="AF578" s="1055"/>
      <c r="AG578" s="1055"/>
      <c r="AH578" s="422"/>
      <c r="AI578" s="423"/>
      <c r="AJ578" s="423"/>
      <c r="AK578" s="423"/>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5"/>
      <c r="AD579" s="1055"/>
      <c r="AE579" s="1055"/>
      <c r="AF579" s="1055"/>
      <c r="AG579" s="1055"/>
      <c r="AH579" s="422"/>
      <c r="AI579" s="423"/>
      <c r="AJ579" s="423"/>
      <c r="AK579" s="423"/>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5"/>
      <c r="AD580" s="1055"/>
      <c r="AE580" s="1055"/>
      <c r="AF580" s="1055"/>
      <c r="AG580" s="1055"/>
      <c r="AH580" s="422"/>
      <c r="AI580" s="423"/>
      <c r="AJ580" s="423"/>
      <c r="AK580" s="423"/>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5"/>
      <c r="AD581" s="1055"/>
      <c r="AE581" s="1055"/>
      <c r="AF581" s="1055"/>
      <c r="AG581" s="1055"/>
      <c r="AH581" s="422"/>
      <c r="AI581" s="423"/>
      <c r="AJ581" s="423"/>
      <c r="AK581" s="423"/>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5"/>
      <c r="AD582" s="1055"/>
      <c r="AE582" s="1055"/>
      <c r="AF582" s="1055"/>
      <c r="AG582" s="1055"/>
      <c r="AH582" s="422"/>
      <c r="AI582" s="423"/>
      <c r="AJ582" s="423"/>
      <c r="AK582" s="423"/>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5"/>
      <c r="AD583" s="1055"/>
      <c r="AE583" s="1055"/>
      <c r="AF583" s="1055"/>
      <c r="AG583" s="1055"/>
      <c r="AH583" s="422"/>
      <c r="AI583" s="423"/>
      <c r="AJ583" s="423"/>
      <c r="AK583" s="423"/>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5"/>
      <c r="AD584" s="1055"/>
      <c r="AE584" s="1055"/>
      <c r="AF584" s="1055"/>
      <c r="AG584" s="1055"/>
      <c r="AH584" s="422"/>
      <c r="AI584" s="423"/>
      <c r="AJ584" s="423"/>
      <c r="AK584" s="423"/>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5"/>
      <c r="AD585" s="1055"/>
      <c r="AE585" s="1055"/>
      <c r="AF585" s="1055"/>
      <c r="AG585" s="1055"/>
      <c r="AH585" s="422"/>
      <c r="AI585" s="423"/>
      <c r="AJ585" s="423"/>
      <c r="AK585" s="423"/>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5"/>
      <c r="AD586" s="1055"/>
      <c r="AE586" s="1055"/>
      <c r="AF586" s="1055"/>
      <c r="AG586" s="1055"/>
      <c r="AH586" s="422"/>
      <c r="AI586" s="423"/>
      <c r="AJ586" s="423"/>
      <c r="AK586" s="423"/>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5"/>
      <c r="AD587" s="1055"/>
      <c r="AE587" s="1055"/>
      <c r="AF587" s="1055"/>
      <c r="AG587" s="1055"/>
      <c r="AH587" s="422"/>
      <c r="AI587" s="423"/>
      <c r="AJ587" s="423"/>
      <c r="AK587" s="423"/>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5"/>
      <c r="AD588" s="1055"/>
      <c r="AE588" s="1055"/>
      <c r="AF588" s="1055"/>
      <c r="AG588" s="1055"/>
      <c r="AH588" s="422"/>
      <c r="AI588" s="423"/>
      <c r="AJ588" s="423"/>
      <c r="AK588" s="423"/>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5"/>
      <c r="AD589" s="1055"/>
      <c r="AE589" s="1055"/>
      <c r="AF589" s="1055"/>
      <c r="AG589" s="1055"/>
      <c r="AH589" s="422"/>
      <c r="AI589" s="423"/>
      <c r="AJ589" s="423"/>
      <c r="AK589" s="423"/>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5"/>
      <c r="AD590" s="1055"/>
      <c r="AE590" s="1055"/>
      <c r="AF590" s="1055"/>
      <c r="AG590" s="1055"/>
      <c r="AH590" s="422"/>
      <c r="AI590" s="423"/>
      <c r="AJ590" s="423"/>
      <c r="AK590" s="423"/>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5"/>
      <c r="AD591" s="1055"/>
      <c r="AE591" s="1055"/>
      <c r="AF591" s="1055"/>
      <c r="AG591" s="1055"/>
      <c r="AH591" s="422"/>
      <c r="AI591" s="423"/>
      <c r="AJ591" s="423"/>
      <c r="AK591" s="423"/>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5"/>
      <c r="AD592" s="1055"/>
      <c r="AE592" s="1055"/>
      <c r="AF592" s="1055"/>
      <c r="AG592" s="1055"/>
      <c r="AH592" s="422"/>
      <c r="AI592" s="423"/>
      <c r="AJ592" s="423"/>
      <c r="AK592" s="423"/>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5"/>
      <c r="AD593" s="1055"/>
      <c r="AE593" s="1055"/>
      <c r="AF593" s="1055"/>
      <c r="AG593" s="1055"/>
      <c r="AH593" s="422"/>
      <c r="AI593" s="423"/>
      <c r="AJ593" s="423"/>
      <c r="AK593" s="423"/>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5"/>
      <c r="AD594" s="1055"/>
      <c r="AE594" s="1055"/>
      <c r="AF594" s="1055"/>
      <c r="AG594" s="1055"/>
      <c r="AH594" s="422"/>
      <c r="AI594" s="423"/>
      <c r="AJ594" s="423"/>
      <c r="AK594" s="423"/>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9" t="s">
        <v>297</v>
      </c>
      <c r="K597" s="111"/>
      <c r="L597" s="111"/>
      <c r="M597" s="111"/>
      <c r="N597" s="111"/>
      <c r="O597" s="111"/>
      <c r="P597" s="338" t="s">
        <v>27</v>
      </c>
      <c r="Q597" s="338"/>
      <c r="R597" s="338"/>
      <c r="S597" s="338"/>
      <c r="T597" s="338"/>
      <c r="U597" s="338"/>
      <c r="V597" s="338"/>
      <c r="W597" s="338"/>
      <c r="X597" s="338"/>
      <c r="Y597" s="348" t="s">
        <v>353</v>
      </c>
      <c r="Z597" s="349"/>
      <c r="AA597" s="349"/>
      <c r="AB597" s="349"/>
      <c r="AC597" s="279" t="s">
        <v>338</v>
      </c>
      <c r="AD597" s="279"/>
      <c r="AE597" s="279"/>
      <c r="AF597" s="279"/>
      <c r="AG597" s="279"/>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5"/>
      <c r="AD598" s="1055"/>
      <c r="AE598" s="1055"/>
      <c r="AF598" s="1055"/>
      <c r="AG598" s="1055"/>
      <c r="AH598" s="422"/>
      <c r="AI598" s="423"/>
      <c r="AJ598" s="423"/>
      <c r="AK598" s="423"/>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5"/>
      <c r="AD599" s="1055"/>
      <c r="AE599" s="1055"/>
      <c r="AF599" s="1055"/>
      <c r="AG599" s="1055"/>
      <c r="AH599" s="422"/>
      <c r="AI599" s="423"/>
      <c r="AJ599" s="423"/>
      <c r="AK599" s="423"/>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5"/>
      <c r="AD600" s="1055"/>
      <c r="AE600" s="1055"/>
      <c r="AF600" s="1055"/>
      <c r="AG600" s="1055"/>
      <c r="AH600" s="422"/>
      <c r="AI600" s="423"/>
      <c r="AJ600" s="423"/>
      <c r="AK600" s="423"/>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5"/>
      <c r="AD601" s="1055"/>
      <c r="AE601" s="1055"/>
      <c r="AF601" s="1055"/>
      <c r="AG601" s="1055"/>
      <c r="AH601" s="422"/>
      <c r="AI601" s="423"/>
      <c r="AJ601" s="423"/>
      <c r="AK601" s="423"/>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5"/>
      <c r="AD602" s="1055"/>
      <c r="AE602" s="1055"/>
      <c r="AF602" s="1055"/>
      <c r="AG602" s="1055"/>
      <c r="AH602" s="422"/>
      <c r="AI602" s="423"/>
      <c r="AJ602" s="423"/>
      <c r="AK602" s="423"/>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5"/>
      <c r="AD603" s="1055"/>
      <c r="AE603" s="1055"/>
      <c r="AF603" s="1055"/>
      <c r="AG603" s="1055"/>
      <c r="AH603" s="422"/>
      <c r="AI603" s="423"/>
      <c r="AJ603" s="423"/>
      <c r="AK603" s="423"/>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5"/>
      <c r="AD604" s="1055"/>
      <c r="AE604" s="1055"/>
      <c r="AF604" s="1055"/>
      <c r="AG604" s="1055"/>
      <c r="AH604" s="422"/>
      <c r="AI604" s="423"/>
      <c r="AJ604" s="423"/>
      <c r="AK604" s="423"/>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5"/>
      <c r="AD605" s="1055"/>
      <c r="AE605" s="1055"/>
      <c r="AF605" s="1055"/>
      <c r="AG605" s="1055"/>
      <c r="AH605" s="422"/>
      <c r="AI605" s="423"/>
      <c r="AJ605" s="423"/>
      <c r="AK605" s="423"/>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5"/>
      <c r="AD606" s="1055"/>
      <c r="AE606" s="1055"/>
      <c r="AF606" s="1055"/>
      <c r="AG606" s="1055"/>
      <c r="AH606" s="422"/>
      <c r="AI606" s="423"/>
      <c r="AJ606" s="423"/>
      <c r="AK606" s="423"/>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5"/>
      <c r="AD607" s="1055"/>
      <c r="AE607" s="1055"/>
      <c r="AF607" s="1055"/>
      <c r="AG607" s="1055"/>
      <c r="AH607" s="422"/>
      <c r="AI607" s="423"/>
      <c r="AJ607" s="423"/>
      <c r="AK607" s="423"/>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5"/>
      <c r="AD608" s="1055"/>
      <c r="AE608" s="1055"/>
      <c r="AF608" s="1055"/>
      <c r="AG608" s="1055"/>
      <c r="AH608" s="422"/>
      <c r="AI608" s="423"/>
      <c r="AJ608" s="423"/>
      <c r="AK608" s="423"/>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5"/>
      <c r="AD609" s="1055"/>
      <c r="AE609" s="1055"/>
      <c r="AF609" s="1055"/>
      <c r="AG609" s="1055"/>
      <c r="AH609" s="422"/>
      <c r="AI609" s="423"/>
      <c r="AJ609" s="423"/>
      <c r="AK609" s="423"/>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5"/>
      <c r="AD610" s="1055"/>
      <c r="AE610" s="1055"/>
      <c r="AF610" s="1055"/>
      <c r="AG610" s="1055"/>
      <c r="AH610" s="422"/>
      <c r="AI610" s="423"/>
      <c r="AJ610" s="423"/>
      <c r="AK610" s="423"/>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5"/>
      <c r="AD611" s="1055"/>
      <c r="AE611" s="1055"/>
      <c r="AF611" s="1055"/>
      <c r="AG611" s="1055"/>
      <c r="AH611" s="422"/>
      <c r="AI611" s="423"/>
      <c r="AJ611" s="423"/>
      <c r="AK611" s="423"/>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5"/>
      <c r="AD612" s="1055"/>
      <c r="AE612" s="1055"/>
      <c r="AF612" s="1055"/>
      <c r="AG612" s="1055"/>
      <c r="AH612" s="422"/>
      <c r="AI612" s="423"/>
      <c r="AJ612" s="423"/>
      <c r="AK612" s="423"/>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5"/>
      <c r="AD613" s="1055"/>
      <c r="AE613" s="1055"/>
      <c r="AF613" s="1055"/>
      <c r="AG613" s="1055"/>
      <c r="AH613" s="422"/>
      <c r="AI613" s="423"/>
      <c r="AJ613" s="423"/>
      <c r="AK613" s="423"/>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5"/>
      <c r="AD614" s="1055"/>
      <c r="AE614" s="1055"/>
      <c r="AF614" s="1055"/>
      <c r="AG614" s="1055"/>
      <c r="AH614" s="422"/>
      <c r="AI614" s="423"/>
      <c r="AJ614" s="423"/>
      <c r="AK614" s="423"/>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5"/>
      <c r="AD615" s="1055"/>
      <c r="AE615" s="1055"/>
      <c r="AF615" s="1055"/>
      <c r="AG615" s="1055"/>
      <c r="AH615" s="422"/>
      <c r="AI615" s="423"/>
      <c r="AJ615" s="423"/>
      <c r="AK615" s="423"/>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5"/>
      <c r="AD616" s="1055"/>
      <c r="AE616" s="1055"/>
      <c r="AF616" s="1055"/>
      <c r="AG616" s="1055"/>
      <c r="AH616" s="422"/>
      <c r="AI616" s="423"/>
      <c r="AJ616" s="423"/>
      <c r="AK616" s="423"/>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5"/>
      <c r="AD617" s="1055"/>
      <c r="AE617" s="1055"/>
      <c r="AF617" s="1055"/>
      <c r="AG617" s="1055"/>
      <c r="AH617" s="422"/>
      <c r="AI617" s="423"/>
      <c r="AJ617" s="423"/>
      <c r="AK617" s="423"/>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5"/>
      <c r="AD618" s="1055"/>
      <c r="AE618" s="1055"/>
      <c r="AF618" s="1055"/>
      <c r="AG618" s="1055"/>
      <c r="AH618" s="422"/>
      <c r="AI618" s="423"/>
      <c r="AJ618" s="423"/>
      <c r="AK618" s="423"/>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5"/>
      <c r="AD619" s="1055"/>
      <c r="AE619" s="1055"/>
      <c r="AF619" s="1055"/>
      <c r="AG619" s="1055"/>
      <c r="AH619" s="422"/>
      <c r="AI619" s="423"/>
      <c r="AJ619" s="423"/>
      <c r="AK619" s="423"/>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5"/>
      <c r="AD620" s="1055"/>
      <c r="AE620" s="1055"/>
      <c r="AF620" s="1055"/>
      <c r="AG620" s="1055"/>
      <c r="AH620" s="422"/>
      <c r="AI620" s="423"/>
      <c r="AJ620" s="423"/>
      <c r="AK620" s="423"/>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5"/>
      <c r="AD621" s="1055"/>
      <c r="AE621" s="1055"/>
      <c r="AF621" s="1055"/>
      <c r="AG621" s="1055"/>
      <c r="AH621" s="422"/>
      <c r="AI621" s="423"/>
      <c r="AJ621" s="423"/>
      <c r="AK621" s="423"/>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5"/>
      <c r="AD622" s="1055"/>
      <c r="AE622" s="1055"/>
      <c r="AF622" s="1055"/>
      <c r="AG622" s="1055"/>
      <c r="AH622" s="422"/>
      <c r="AI622" s="423"/>
      <c r="AJ622" s="423"/>
      <c r="AK622" s="423"/>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5"/>
      <c r="AD623" s="1055"/>
      <c r="AE623" s="1055"/>
      <c r="AF623" s="1055"/>
      <c r="AG623" s="1055"/>
      <c r="AH623" s="422"/>
      <c r="AI623" s="423"/>
      <c r="AJ623" s="423"/>
      <c r="AK623" s="423"/>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5"/>
      <c r="AD624" s="1055"/>
      <c r="AE624" s="1055"/>
      <c r="AF624" s="1055"/>
      <c r="AG624" s="1055"/>
      <c r="AH624" s="422"/>
      <c r="AI624" s="423"/>
      <c r="AJ624" s="423"/>
      <c r="AK624" s="423"/>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5"/>
      <c r="AD625" s="1055"/>
      <c r="AE625" s="1055"/>
      <c r="AF625" s="1055"/>
      <c r="AG625" s="1055"/>
      <c r="AH625" s="422"/>
      <c r="AI625" s="423"/>
      <c r="AJ625" s="423"/>
      <c r="AK625" s="423"/>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5"/>
      <c r="AD626" s="1055"/>
      <c r="AE626" s="1055"/>
      <c r="AF626" s="1055"/>
      <c r="AG626" s="1055"/>
      <c r="AH626" s="422"/>
      <c r="AI626" s="423"/>
      <c r="AJ626" s="423"/>
      <c r="AK626" s="423"/>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5"/>
      <c r="AD627" s="1055"/>
      <c r="AE627" s="1055"/>
      <c r="AF627" s="1055"/>
      <c r="AG627" s="1055"/>
      <c r="AH627" s="422"/>
      <c r="AI627" s="423"/>
      <c r="AJ627" s="423"/>
      <c r="AK627" s="423"/>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9" t="s">
        <v>297</v>
      </c>
      <c r="K630" s="111"/>
      <c r="L630" s="111"/>
      <c r="M630" s="111"/>
      <c r="N630" s="111"/>
      <c r="O630" s="111"/>
      <c r="P630" s="338" t="s">
        <v>27</v>
      </c>
      <c r="Q630" s="338"/>
      <c r="R630" s="338"/>
      <c r="S630" s="338"/>
      <c r="T630" s="338"/>
      <c r="U630" s="338"/>
      <c r="V630" s="338"/>
      <c r="W630" s="338"/>
      <c r="X630" s="338"/>
      <c r="Y630" s="348" t="s">
        <v>353</v>
      </c>
      <c r="Z630" s="349"/>
      <c r="AA630" s="349"/>
      <c r="AB630" s="349"/>
      <c r="AC630" s="279" t="s">
        <v>338</v>
      </c>
      <c r="AD630" s="279"/>
      <c r="AE630" s="279"/>
      <c r="AF630" s="279"/>
      <c r="AG630" s="279"/>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5"/>
      <c r="AD631" s="1055"/>
      <c r="AE631" s="1055"/>
      <c r="AF631" s="1055"/>
      <c r="AG631" s="1055"/>
      <c r="AH631" s="422"/>
      <c r="AI631" s="423"/>
      <c r="AJ631" s="423"/>
      <c r="AK631" s="423"/>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5"/>
      <c r="AD632" s="1055"/>
      <c r="AE632" s="1055"/>
      <c r="AF632" s="1055"/>
      <c r="AG632" s="1055"/>
      <c r="AH632" s="422"/>
      <c r="AI632" s="423"/>
      <c r="AJ632" s="423"/>
      <c r="AK632" s="423"/>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5"/>
      <c r="AD633" s="1055"/>
      <c r="AE633" s="1055"/>
      <c r="AF633" s="1055"/>
      <c r="AG633" s="1055"/>
      <c r="AH633" s="422"/>
      <c r="AI633" s="423"/>
      <c r="AJ633" s="423"/>
      <c r="AK633" s="423"/>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5"/>
      <c r="AD634" s="1055"/>
      <c r="AE634" s="1055"/>
      <c r="AF634" s="1055"/>
      <c r="AG634" s="1055"/>
      <c r="AH634" s="422"/>
      <c r="AI634" s="423"/>
      <c r="AJ634" s="423"/>
      <c r="AK634" s="423"/>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5"/>
      <c r="AD635" s="1055"/>
      <c r="AE635" s="1055"/>
      <c r="AF635" s="1055"/>
      <c r="AG635" s="1055"/>
      <c r="AH635" s="422"/>
      <c r="AI635" s="423"/>
      <c r="AJ635" s="423"/>
      <c r="AK635" s="423"/>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5"/>
      <c r="AD636" s="1055"/>
      <c r="AE636" s="1055"/>
      <c r="AF636" s="1055"/>
      <c r="AG636" s="1055"/>
      <c r="AH636" s="422"/>
      <c r="AI636" s="423"/>
      <c r="AJ636" s="423"/>
      <c r="AK636" s="423"/>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5"/>
      <c r="AD637" s="1055"/>
      <c r="AE637" s="1055"/>
      <c r="AF637" s="1055"/>
      <c r="AG637" s="1055"/>
      <c r="AH637" s="422"/>
      <c r="AI637" s="423"/>
      <c r="AJ637" s="423"/>
      <c r="AK637" s="423"/>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5"/>
      <c r="AD638" s="1055"/>
      <c r="AE638" s="1055"/>
      <c r="AF638" s="1055"/>
      <c r="AG638" s="1055"/>
      <c r="AH638" s="422"/>
      <c r="AI638" s="423"/>
      <c r="AJ638" s="423"/>
      <c r="AK638" s="423"/>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5"/>
      <c r="AD639" s="1055"/>
      <c r="AE639" s="1055"/>
      <c r="AF639" s="1055"/>
      <c r="AG639" s="1055"/>
      <c r="AH639" s="422"/>
      <c r="AI639" s="423"/>
      <c r="AJ639" s="423"/>
      <c r="AK639" s="423"/>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5"/>
      <c r="AD640" s="1055"/>
      <c r="AE640" s="1055"/>
      <c r="AF640" s="1055"/>
      <c r="AG640" s="1055"/>
      <c r="AH640" s="422"/>
      <c r="AI640" s="423"/>
      <c r="AJ640" s="423"/>
      <c r="AK640" s="423"/>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5"/>
      <c r="AD641" s="1055"/>
      <c r="AE641" s="1055"/>
      <c r="AF641" s="1055"/>
      <c r="AG641" s="1055"/>
      <c r="AH641" s="422"/>
      <c r="AI641" s="423"/>
      <c r="AJ641" s="423"/>
      <c r="AK641" s="423"/>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5"/>
      <c r="AD642" s="1055"/>
      <c r="AE642" s="1055"/>
      <c r="AF642" s="1055"/>
      <c r="AG642" s="1055"/>
      <c r="AH642" s="422"/>
      <c r="AI642" s="423"/>
      <c r="AJ642" s="423"/>
      <c r="AK642" s="423"/>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5"/>
      <c r="AD643" s="1055"/>
      <c r="AE643" s="1055"/>
      <c r="AF643" s="1055"/>
      <c r="AG643" s="1055"/>
      <c r="AH643" s="422"/>
      <c r="AI643" s="423"/>
      <c r="AJ643" s="423"/>
      <c r="AK643" s="423"/>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5"/>
      <c r="AD644" s="1055"/>
      <c r="AE644" s="1055"/>
      <c r="AF644" s="1055"/>
      <c r="AG644" s="1055"/>
      <c r="AH644" s="422"/>
      <c r="AI644" s="423"/>
      <c r="AJ644" s="423"/>
      <c r="AK644" s="423"/>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5"/>
      <c r="AD645" s="1055"/>
      <c r="AE645" s="1055"/>
      <c r="AF645" s="1055"/>
      <c r="AG645" s="1055"/>
      <c r="AH645" s="422"/>
      <c r="AI645" s="423"/>
      <c r="AJ645" s="423"/>
      <c r="AK645" s="423"/>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5"/>
      <c r="AD646" s="1055"/>
      <c r="AE646" s="1055"/>
      <c r="AF646" s="1055"/>
      <c r="AG646" s="1055"/>
      <c r="AH646" s="422"/>
      <c r="AI646" s="423"/>
      <c r="AJ646" s="423"/>
      <c r="AK646" s="423"/>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5"/>
      <c r="AD647" s="1055"/>
      <c r="AE647" s="1055"/>
      <c r="AF647" s="1055"/>
      <c r="AG647" s="1055"/>
      <c r="AH647" s="422"/>
      <c r="AI647" s="423"/>
      <c r="AJ647" s="423"/>
      <c r="AK647" s="423"/>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5"/>
      <c r="AD648" s="1055"/>
      <c r="AE648" s="1055"/>
      <c r="AF648" s="1055"/>
      <c r="AG648" s="1055"/>
      <c r="AH648" s="422"/>
      <c r="AI648" s="423"/>
      <c r="AJ648" s="423"/>
      <c r="AK648" s="423"/>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5"/>
      <c r="AD649" s="1055"/>
      <c r="AE649" s="1055"/>
      <c r="AF649" s="1055"/>
      <c r="AG649" s="1055"/>
      <c r="AH649" s="422"/>
      <c r="AI649" s="423"/>
      <c r="AJ649" s="423"/>
      <c r="AK649" s="423"/>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5"/>
      <c r="AD650" s="1055"/>
      <c r="AE650" s="1055"/>
      <c r="AF650" s="1055"/>
      <c r="AG650" s="1055"/>
      <c r="AH650" s="422"/>
      <c r="AI650" s="423"/>
      <c r="AJ650" s="423"/>
      <c r="AK650" s="423"/>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5"/>
      <c r="AD651" s="1055"/>
      <c r="AE651" s="1055"/>
      <c r="AF651" s="1055"/>
      <c r="AG651" s="1055"/>
      <c r="AH651" s="422"/>
      <c r="AI651" s="423"/>
      <c r="AJ651" s="423"/>
      <c r="AK651" s="423"/>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5"/>
      <c r="AD652" s="1055"/>
      <c r="AE652" s="1055"/>
      <c r="AF652" s="1055"/>
      <c r="AG652" s="1055"/>
      <c r="AH652" s="422"/>
      <c r="AI652" s="423"/>
      <c r="AJ652" s="423"/>
      <c r="AK652" s="423"/>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5"/>
      <c r="AD653" s="1055"/>
      <c r="AE653" s="1055"/>
      <c r="AF653" s="1055"/>
      <c r="AG653" s="1055"/>
      <c r="AH653" s="422"/>
      <c r="AI653" s="423"/>
      <c r="AJ653" s="423"/>
      <c r="AK653" s="423"/>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5"/>
      <c r="AD654" s="1055"/>
      <c r="AE654" s="1055"/>
      <c r="AF654" s="1055"/>
      <c r="AG654" s="1055"/>
      <c r="AH654" s="422"/>
      <c r="AI654" s="423"/>
      <c r="AJ654" s="423"/>
      <c r="AK654" s="423"/>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5"/>
      <c r="AD655" s="1055"/>
      <c r="AE655" s="1055"/>
      <c r="AF655" s="1055"/>
      <c r="AG655" s="1055"/>
      <c r="AH655" s="422"/>
      <c r="AI655" s="423"/>
      <c r="AJ655" s="423"/>
      <c r="AK655" s="423"/>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5"/>
      <c r="AD656" s="1055"/>
      <c r="AE656" s="1055"/>
      <c r="AF656" s="1055"/>
      <c r="AG656" s="1055"/>
      <c r="AH656" s="422"/>
      <c r="AI656" s="423"/>
      <c r="AJ656" s="423"/>
      <c r="AK656" s="423"/>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5"/>
      <c r="AD657" s="1055"/>
      <c r="AE657" s="1055"/>
      <c r="AF657" s="1055"/>
      <c r="AG657" s="1055"/>
      <c r="AH657" s="422"/>
      <c r="AI657" s="423"/>
      <c r="AJ657" s="423"/>
      <c r="AK657" s="423"/>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5"/>
      <c r="AD658" s="1055"/>
      <c r="AE658" s="1055"/>
      <c r="AF658" s="1055"/>
      <c r="AG658" s="1055"/>
      <c r="AH658" s="422"/>
      <c r="AI658" s="423"/>
      <c r="AJ658" s="423"/>
      <c r="AK658" s="423"/>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5"/>
      <c r="AD659" s="1055"/>
      <c r="AE659" s="1055"/>
      <c r="AF659" s="1055"/>
      <c r="AG659" s="1055"/>
      <c r="AH659" s="422"/>
      <c r="AI659" s="423"/>
      <c r="AJ659" s="423"/>
      <c r="AK659" s="423"/>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5"/>
      <c r="AD660" s="1055"/>
      <c r="AE660" s="1055"/>
      <c r="AF660" s="1055"/>
      <c r="AG660" s="1055"/>
      <c r="AH660" s="422"/>
      <c r="AI660" s="423"/>
      <c r="AJ660" s="423"/>
      <c r="AK660" s="423"/>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9" t="s">
        <v>297</v>
      </c>
      <c r="K663" s="111"/>
      <c r="L663" s="111"/>
      <c r="M663" s="111"/>
      <c r="N663" s="111"/>
      <c r="O663" s="111"/>
      <c r="P663" s="338" t="s">
        <v>27</v>
      </c>
      <c r="Q663" s="338"/>
      <c r="R663" s="338"/>
      <c r="S663" s="338"/>
      <c r="T663" s="338"/>
      <c r="U663" s="338"/>
      <c r="V663" s="338"/>
      <c r="W663" s="338"/>
      <c r="X663" s="338"/>
      <c r="Y663" s="348" t="s">
        <v>353</v>
      </c>
      <c r="Z663" s="349"/>
      <c r="AA663" s="349"/>
      <c r="AB663" s="349"/>
      <c r="AC663" s="279" t="s">
        <v>338</v>
      </c>
      <c r="AD663" s="279"/>
      <c r="AE663" s="279"/>
      <c r="AF663" s="279"/>
      <c r="AG663" s="279"/>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5"/>
      <c r="AD664" s="1055"/>
      <c r="AE664" s="1055"/>
      <c r="AF664" s="1055"/>
      <c r="AG664" s="1055"/>
      <c r="AH664" s="422"/>
      <c r="AI664" s="423"/>
      <c r="AJ664" s="423"/>
      <c r="AK664" s="423"/>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5"/>
      <c r="AD665" s="1055"/>
      <c r="AE665" s="1055"/>
      <c r="AF665" s="1055"/>
      <c r="AG665" s="1055"/>
      <c r="AH665" s="422"/>
      <c r="AI665" s="423"/>
      <c r="AJ665" s="423"/>
      <c r="AK665" s="423"/>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5"/>
      <c r="AD666" s="1055"/>
      <c r="AE666" s="1055"/>
      <c r="AF666" s="1055"/>
      <c r="AG666" s="1055"/>
      <c r="AH666" s="422"/>
      <c r="AI666" s="423"/>
      <c r="AJ666" s="423"/>
      <c r="AK666" s="423"/>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5"/>
      <c r="AD667" s="1055"/>
      <c r="AE667" s="1055"/>
      <c r="AF667" s="1055"/>
      <c r="AG667" s="1055"/>
      <c r="AH667" s="422"/>
      <c r="AI667" s="423"/>
      <c r="AJ667" s="423"/>
      <c r="AK667" s="423"/>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5"/>
      <c r="AD668" s="1055"/>
      <c r="AE668" s="1055"/>
      <c r="AF668" s="1055"/>
      <c r="AG668" s="1055"/>
      <c r="AH668" s="422"/>
      <c r="AI668" s="423"/>
      <c r="AJ668" s="423"/>
      <c r="AK668" s="423"/>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5"/>
      <c r="AD669" s="1055"/>
      <c r="AE669" s="1055"/>
      <c r="AF669" s="1055"/>
      <c r="AG669" s="1055"/>
      <c r="AH669" s="422"/>
      <c r="AI669" s="423"/>
      <c r="AJ669" s="423"/>
      <c r="AK669" s="423"/>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5"/>
      <c r="AD670" s="1055"/>
      <c r="AE670" s="1055"/>
      <c r="AF670" s="1055"/>
      <c r="AG670" s="1055"/>
      <c r="AH670" s="422"/>
      <c r="AI670" s="423"/>
      <c r="AJ670" s="423"/>
      <c r="AK670" s="423"/>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5"/>
      <c r="AD671" s="1055"/>
      <c r="AE671" s="1055"/>
      <c r="AF671" s="1055"/>
      <c r="AG671" s="1055"/>
      <c r="AH671" s="422"/>
      <c r="AI671" s="423"/>
      <c r="AJ671" s="423"/>
      <c r="AK671" s="423"/>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5"/>
      <c r="AD672" s="1055"/>
      <c r="AE672" s="1055"/>
      <c r="AF672" s="1055"/>
      <c r="AG672" s="1055"/>
      <c r="AH672" s="422"/>
      <c r="AI672" s="423"/>
      <c r="AJ672" s="423"/>
      <c r="AK672" s="423"/>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5"/>
      <c r="AD673" s="1055"/>
      <c r="AE673" s="1055"/>
      <c r="AF673" s="1055"/>
      <c r="AG673" s="1055"/>
      <c r="AH673" s="422"/>
      <c r="AI673" s="423"/>
      <c r="AJ673" s="423"/>
      <c r="AK673" s="423"/>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5"/>
      <c r="AD674" s="1055"/>
      <c r="AE674" s="1055"/>
      <c r="AF674" s="1055"/>
      <c r="AG674" s="1055"/>
      <c r="AH674" s="422"/>
      <c r="AI674" s="423"/>
      <c r="AJ674" s="423"/>
      <c r="AK674" s="423"/>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5"/>
      <c r="AD675" s="1055"/>
      <c r="AE675" s="1055"/>
      <c r="AF675" s="1055"/>
      <c r="AG675" s="1055"/>
      <c r="AH675" s="422"/>
      <c r="AI675" s="423"/>
      <c r="AJ675" s="423"/>
      <c r="AK675" s="423"/>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5"/>
      <c r="AD676" s="1055"/>
      <c r="AE676" s="1055"/>
      <c r="AF676" s="1055"/>
      <c r="AG676" s="1055"/>
      <c r="AH676" s="422"/>
      <c r="AI676" s="423"/>
      <c r="AJ676" s="423"/>
      <c r="AK676" s="423"/>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5"/>
      <c r="AD677" s="1055"/>
      <c r="AE677" s="1055"/>
      <c r="AF677" s="1055"/>
      <c r="AG677" s="1055"/>
      <c r="AH677" s="422"/>
      <c r="AI677" s="423"/>
      <c r="AJ677" s="423"/>
      <c r="AK677" s="423"/>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5"/>
      <c r="AD678" s="1055"/>
      <c r="AE678" s="1055"/>
      <c r="AF678" s="1055"/>
      <c r="AG678" s="1055"/>
      <c r="AH678" s="422"/>
      <c r="AI678" s="423"/>
      <c r="AJ678" s="423"/>
      <c r="AK678" s="423"/>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5"/>
      <c r="AD679" s="1055"/>
      <c r="AE679" s="1055"/>
      <c r="AF679" s="1055"/>
      <c r="AG679" s="1055"/>
      <c r="AH679" s="422"/>
      <c r="AI679" s="423"/>
      <c r="AJ679" s="423"/>
      <c r="AK679" s="423"/>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5"/>
      <c r="AD680" s="1055"/>
      <c r="AE680" s="1055"/>
      <c r="AF680" s="1055"/>
      <c r="AG680" s="1055"/>
      <c r="AH680" s="422"/>
      <c r="AI680" s="423"/>
      <c r="AJ680" s="423"/>
      <c r="AK680" s="423"/>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5"/>
      <c r="AD681" s="1055"/>
      <c r="AE681" s="1055"/>
      <c r="AF681" s="1055"/>
      <c r="AG681" s="1055"/>
      <c r="AH681" s="422"/>
      <c r="AI681" s="423"/>
      <c r="AJ681" s="423"/>
      <c r="AK681" s="423"/>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5"/>
      <c r="AD682" s="1055"/>
      <c r="AE682" s="1055"/>
      <c r="AF682" s="1055"/>
      <c r="AG682" s="1055"/>
      <c r="AH682" s="422"/>
      <c r="AI682" s="423"/>
      <c r="AJ682" s="423"/>
      <c r="AK682" s="423"/>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5"/>
      <c r="AD683" s="1055"/>
      <c r="AE683" s="1055"/>
      <c r="AF683" s="1055"/>
      <c r="AG683" s="1055"/>
      <c r="AH683" s="422"/>
      <c r="AI683" s="423"/>
      <c r="AJ683" s="423"/>
      <c r="AK683" s="423"/>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5"/>
      <c r="AD684" s="1055"/>
      <c r="AE684" s="1055"/>
      <c r="AF684" s="1055"/>
      <c r="AG684" s="1055"/>
      <c r="AH684" s="422"/>
      <c r="AI684" s="423"/>
      <c r="AJ684" s="423"/>
      <c r="AK684" s="423"/>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5"/>
      <c r="AD685" s="1055"/>
      <c r="AE685" s="1055"/>
      <c r="AF685" s="1055"/>
      <c r="AG685" s="1055"/>
      <c r="AH685" s="422"/>
      <c r="AI685" s="423"/>
      <c r="AJ685" s="423"/>
      <c r="AK685" s="423"/>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5"/>
      <c r="AD686" s="1055"/>
      <c r="AE686" s="1055"/>
      <c r="AF686" s="1055"/>
      <c r="AG686" s="1055"/>
      <c r="AH686" s="422"/>
      <c r="AI686" s="423"/>
      <c r="AJ686" s="423"/>
      <c r="AK686" s="423"/>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5"/>
      <c r="AD687" s="1055"/>
      <c r="AE687" s="1055"/>
      <c r="AF687" s="1055"/>
      <c r="AG687" s="1055"/>
      <c r="AH687" s="422"/>
      <c r="AI687" s="423"/>
      <c r="AJ687" s="423"/>
      <c r="AK687" s="423"/>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5"/>
      <c r="AD688" s="1055"/>
      <c r="AE688" s="1055"/>
      <c r="AF688" s="1055"/>
      <c r="AG688" s="1055"/>
      <c r="AH688" s="422"/>
      <c r="AI688" s="423"/>
      <c r="AJ688" s="423"/>
      <c r="AK688" s="423"/>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5"/>
      <c r="AD689" s="1055"/>
      <c r="AE689" s="1055"/>
      <c r="AF689" s="1055"/>
      <c r="AG689" s="1055"/>
      <c r="AH689" s="422"/>
      <c r="AI689" s="423"/>
      <c r="AJ689" s="423"/>
      <c r="AK689" s="423"/>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5"/>
      <c r="AD690" s="1055"/>
      <c r="AE690" s="1055"/>
      <c r="AF690" s="1055"/>
      <c r="AG690" s="1055"/>
      <c r="AH690" s="422"/>
      <c r="AI690" s="423"/>
      <c r="AJ690" s="423"/>
      <c r="AK690" s="423"/>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5"/>
      <c r="AD691" s="1055"/>
      <c r="AE691" s="1055"/>
      <c r="AF691" s="1055"/>
      <c r="AG691" s="1055"/>
      <c r="AH691" s="422"/>
      <c r="AI691" s="423"/>
      <c r="AJ691" s="423"/>
      <c r="AK691" s="423"/>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5"/>
      <c r="AD692" s="1055"/>
      <c r="AE692" s="1055"/>
      <c r="AF692" s="1055"/>
      <c r="AG692" s="1055"/>
      <c r="AH692" s="422"/>
      <c r="AI692" s="423"/>
      <c r="AJ692" s="423"/>
      <c r="AK692" s="423"/>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5"/>
      <c r="AD693" s="1055"/>
      <c r="AE693" s="1055"/>
      <c r="AF693" s="1055"/>
      <c r="AG693" s="1055"/>
      <c r="AH693" s="422"/>
      <c r="AI693" s="423"/>
      <c r="AJ693" s="423"/>
      <c r="AK693" s="423"/>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9" t="s">
        <v>297</v>
      </c>
      <c r="K696" s="111"/>
      <c r="L696" s="111"/>
      <c r="M696" s="111"/>
      <c r="N696" s="111"/>
      <c r="O696" s="111"/>
      <c r="P696" s="338" t="s">
        <v>27</v>
      </c>
      <c r="Q696" s="338"/>
      <c r="R696" s="338"/>
      <c r="S696" s="338"/>
      <c r="T696" s="338"/>
      <c r="U696" s="338"/>
      <c r="V696" s="338"/>
      <c r="W696" s="338"/>
      <c r="X696" s="338"/>
      <c r="Y696" s="348" t="s">
        <v>353</v>
      </c>
      <c r="Z696" s="349"/>
      <c r="AA696" s="349"/>
      <c r="AB696" s="349"/>
      <c r="AC696" s="279" t="s">
        <v>338</v>
      </c>
      <c r="AD696" s="279"/>
      <c r="AE696" s="279"/>
      <c r="AF696" s="279"/>
      <c r="AG696" s="279"/>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5"/>
      <c r="AD697" s="1055"/>
      <c r="AE697" s="1055"/>
      <c r="AF697" s="1055"/>
      <c r="AG697" s="1055"/>
      <c r="AH697" s="422"/>
      <c r="AI697" s="423"/>
      <c r="AJ697" s="423"/>
      <c r="AK697" s="423"/>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5"/>
      <c r="AD698" s="1055"/>
      <c r="AE698" s="1055"/>
      <c r="AF698" s="1055"/>
      <c r="AG698" s="1055"/>
      <c r="AH698" s="422"/>
      <c r="AI698" s="423"/>
      <c r="AJ698" s="423"/>
      <c r="AK698" s="423"/>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5"/>
      <c r="AD699" s="1055"/>
      <c r="AE699" s="1055"/>
      <c r="AF699" s="1055"/>
      <c r="AG699" s="1055"/>
      <c r="AH699" s="422"/>
      <c r="AI699" s="423"/>
      <c r="AJ699" s="423"/>
      <c r="AK699" s="423"/>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5"/>
      <c r="AD700" s="1055"/>
      <c r="AE700" s="1055"/>
      <c r="AF700" s="1055"/>
      <c r="AG700" s="1055"/>
      <c r="AH700" s="422"/>
      <c r="AI700" s="423"/>
      <c r="AJ700" s="423"/>
      <c r="AK700" s="423"/>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5"/>
      <c r="AD701" s="1055"/>
      <c r="AE701" s="1055"/>
      <c r="AF701" s="1055"/>
      <c r="AG701" s="1055"/>
      <c r="AH701" s="422"/>
      <c r="AI701" s="423"/>
      <c r="AJ701" s="423"/>
      <c r="AK701" s="423"/>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5"/>
      <c r="AD702" s="1055"/>
      <c r="AE702" s="1055"/>
      <c r="AF702" s="1055"/>
      <c r="AG702" s="1055"/>
      <c r="AH702" s="422"/>
      <c r="AI702" s="423"/>
      <c r="AJ702" s="423"/>
      <c r="AK702" s="423"/>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5"/>
      <c r="AD703" s="1055"/>
      <c r="AE703" s="1055"/>
      <c r="AF703" s="1055"/>
      <c r="AG703" s="1055"/>
      <c r="AH703" s="422"/>
      <c r="AI703" s="423"/>
      <c r="AJ703" s="423"/>
      <c r="AK703" s="423"/>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5"/>
      <c r="AD704" s="1055"/>
      <c r="AE704" s="1055"/>
      <c r="AF704" s="1055"/>
      <c r="AG704" s="1055"/>
      <c r="AH704" s="422"/>
      <c r="AI704" s="423"/>
      <c r="AJ704" s="423"/>
      <c r="AK704" s="423"/>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5"/>
      <c r="AD705" s="1055"/>
      <c r="AE705" s="1055"/>
      <c r="AF705" s="1055"/>
      <c r="AG705" s="1055"/>
      <c r="AH705" s="422"/>
      <c r="AI705" s="423"/>
      <c r="AJ705" s="423"/>
      <c r="AK705" s="423"/>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5"/>
      <c r="AD706" s="1055"/>
      <c r="AE706" s="1055"/>
      <c r="AF706" s="1055"/>
      <c r="AG706" s="1055"/>
      <c r="AH706" s="422"/>
      <c r="AI706" s="423"/>
      <c r="AJ706" s="423"/>
      <c r="AK706" s="423"/>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5"/>
      <c r="AD707" s="1055"/>
      <c r="AE707" s="1055"/>
      <c r="AF707" s="1055"/>
      <c r="AG707" s="1055"/>
      <c r="AH707" s="422"/>
      <c r="AI707" s="423"/>
      <c r="AJ707" s="423"/>
      <c r="AK707" s="423"/>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5"/>
      <c r="AD708" s="1055"/>
      <c r="AE708" s="1055"/>
      <c r="AF708" s="1055"/>
      <c r="AG708" s="1055"/>
      <c r="AH708" s="422"/>
      <c r="AI708" s="423"/>
      <c r="AJ708" s="423"/>
      <c r="AK708" s="423"/>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5"/>
      <c r="AD709" s="1055"/>
      <c r="AE709" s="1055"/>
      <c r="AF709" s="1055"/>
      <c r="AG709" s="1055"/>
      <c r="AH709" s="422"/>
      <c r="AI709" s="423"/>
      <c r="AJ709" s="423"/>
      <c r="AK709" s="423"/>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5"/>
      <c r="AD710" s="1055"/>
      <c r="AE710" s="1055"/>
      <c r="AF710" s="1055"/>
      <c r="AG710" s="1055"/>
      <c r="AH710" s="422"/>
      <c r="AI710" s="423"/>
      <c r="AJ710" s="423"/>
      <c r="AK710" s="423"/>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5"/>
      <c r="AD711" s="1055"/>
      <c r="AE711" s="1055"/>
      <c r="AF711" s="1055"/>
      <c r="AG711" s="1055"/>
      <c r="AH711" s="422"/>
      <c r="AI711" s="423"/>
      <c r="AJ711" s="423"/>
      <c r="AK711" s="423"/>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5"/>
      <c r="AD712" s="1055"/>
      <c r="AE712" s="1055"/>
      <c r="AF712" s="1055"/>
      <c r="AG712" s="1055"/>
      <c r="AH712" s="422"/>
      <c r="AI712" s="423"/>
      <c r="AJ712" s="423"/>
      <c r="AK712" s="423"/>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5"/>
      <c r="AD713" s="1055"/>
      <c r="AE713" s="1055"/>
      <c r="AF713" s="1055"/>
      <c r="AG713" s="1055"/>
      <c r="AH713" s="422"/>
      <c r="AI713" s="423"/>
      <c r="AJ713" s="423"/>
      <c r="AK713" s="423"/>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5"/>
      <c r="AD714" s="1055"/>
      <c r="AE714" s="1055"/>
      <c r="AF714" s="1055"/>
      <c r="AG714" s="1055"/>
      <c r="AH714" s="422"/>
      <c r="AI714" s="423"/>
      <c r="AJ714" s="423"/>
      <c r="AK714" s="423"/>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5"/>
      <c r="AD715" s="1055"/>
      <c r="AE715" s="1055"/>
      <c r="AF715" s="1055"/>
      <c r="AG715" s="1055"/>
      <c r="AH715" s="422"/>
      <c r="AI715" s="423"/>
      <c r="AJ715" s="423"/>
      <c r="AK715" s="423"/>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5"/>
      <c r="AD716" s="1055"/>
      <c r="AE716" s="1055"/>
      <c r="AF716" s="1055"/>
      <c r="AG716" s="1055"/>
      <c r="AH716" s="422"/>
      <c r="AI716" s="423"/>
      <c r="AJ716" s="423"/>
      <c r="AK716" s="423"/>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5"/>
      <c r="AD717" s="1055"/>
      <c r="AE717" s="1055"/>
      <c r="AF717" s="1055"/>
      <c r="AG717" s="1055"/>
      <c r="AH717" s="422"/>
      <c r="AI717" s="423"/>
      <c r="AJ717" s="423"/>
      <c r="AK717" s="423"/>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5"/>
      <c r="AD718" s="1055"/>
      <c r="AE718" s="1055"/>
      <c r="AF718" s="1055"/>
      <c r="AG718" s="1055"/>
      <c r="AH718" s="422"/>
      <c r="AI718" s="423"/>
      <c r="AJ718" s="423"/>
      <c r="AK718" s="423"/>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5"/>
      <c r="AD719" s="1055"/>
      <c r="AE719" s="1055"/>
      <c r="AF719" s="1055"/>
      <c r="AG719" s="1055"/>
      <c r="AH719" s="422"/>
      <c r="AI719" s="423"/>
      <c r="AJ719" s="423"/>
      <c r="AK719" s="423"/>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5"/>
      <c r="AD720" s="1055"/>
      <c r="AE720" s="1055"/>
      <c r="AF720" s="1055"/>
      <c r="AG720" s="1055"/>
      <c r="AH720" s="422"/>
      <c r="AI720" s="423"/>
      <c r="AJ720" s="423"/>
      <c r="AK720" s="423"/>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5"/>
      <c r="AD721" s="1055"/>
      <c r="AE721" s="1055"/>
      <c r="AF721" s="1055"/>
      <c r="AG721" s="1055"/>
      <c r="AH721" s="422"/>
      <c r="AI721" s="423"/>
      <c r="AJ721" s="423"/>
      <c r="AK721" s="423"/>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5"/>
      <c r="AD722" s="1055"/>
      <c r="AE722" s="1055"/>
      <c r="AF722" s="1055"/>
      <c r="AG722" s="1055"/>
      <c r="AH722" s="422"/>
      <c r="AI722" s="423"/>
      <c r="AJ722" s="423"/>
      <c r="AK722" s="423"/>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5"/>
      <c r="AD723" s="1055"/>
      <c r="AE723" s="1055"/>
      <c r="AF723" s="1055"/>
      <c r="AG723" s="1055"/>
      <c r="AH723" s="422"/>
      <c r="AI723" s="423"/>
      <c r="AJ723" s="423"/>
      <c r="AK723" s="423"/>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5"/>
      <c r="AD724" s="1055"/>
      <c r="AE724" s="1055"/>
      <c r="AF724" s="1055"/>
      <c r="AG724" s="1055"/>
      <c r="AH724" s="422"/>
      <c r="AI724" s="423"/>
      <c r="AJ724" s="423"/>
      <c r="AK724" s="423"/>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5"/>
      <c r="AD725" s="1055"/>
      <c r="AE725" s="1055"/>
      <c r="AF725" s="1055"/>
      <c r="AG725" s="1055"/>
      <c r="AH725" s="422"/>
      <c r="AI725" s="423"/>
      <c r="AJ725" s="423"/>
      <c r="AK725" s="423"/>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5"/>
      <c r="AD726" s="1055"/>
      <c r="AE726" s="1055"/>
      <c r="AF726" s="1055"/>
      <c r="AG726" s="1055"/>
      <c r="AH726" s="422"/>
      <c r="AI726" s="423"/>
      <c r="AJ726" s="423"/>
      <c r="AK726" s="423"/>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9" t="s">
        <v>297</v>
      </c>
      <c r="K729" s="111"/>
      <c r="L729" s="111"/>
      <c r="M729" s="111"/>
      <c r="N729" s="111"/>
      <c r="O729" s="111"/>
      <c r="P729" s="338" t="s">
        <v>27</v>
      </c>
      <c r="Q729" s="338"/>
      <c r="R729" s="338"/>
      <c r="S729" s="338"/>
      <c r="T729" s="338"/>
      <c r="U729" s="338"/>
      <c r="V729" s="338"/>
      <c r="W729" s="338"/>
      <c r="X729" s="338"/>
      <c r="Y729" s="348" t="s">
        <v>353</v>
      </c>
      <c r="Z729" s="349"/>
      <c r="AA729" s="349"/>
      <c r="AB729" s="349"/>
      <c r="AC729" s="279" t="s">
        <v>338</v>
      </c>
      <c r="AD729" s="279"/>
      <c r="AE729" s="279"/>
      <c r="AF729" s="279"/>
      <c r="AG729" s="279"/>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5"/>
      <c r="AD730" s="1055"/>
      <c r="AE730" s="1055"/>
      <c r="AF730" s="1055"/>
      <c r="AG730" s="1055"/>
      <c r="AH730" s="422"/>
      <c r="AI730" s="423"/>
      <c r="AJ730" s="423"/>
      <c r="AK730" s="423"/>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5"/>
      <c r="AD731" s="1055"/>
      <c r="AE731" s="1055"/>
      <c r="AF731" s="1055"/>
      <c r="AG731" s="1055"/>
      <c r="AH731" s="422"/>
      <c r="AI731" s="423"/>
      <c r="AJ731" s="423"/>
      <c r="AK731" s="423"/>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5"/>
      <c r="AD732" s="1055"/>
      <c r="AE732" s="1055"/>
      <c r="AF732" s="1055"/>
      <c r="AG732" s="1055"/>
      <c r="AH732" s="422"/>
      <c r="AI732" s="423"/>
      <c r="AJ732" s="423"/>
      <c r="AK732" s="423"/>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5"/>
      <c r="AD733" s="1055"/>
      <c r="AE733" s="1055"/>
      <c r="AF733" s="1055"/>
      <c r="AG733" s="1055"/>
      <c r="AH733" s="422"/>
      <c r="AI733" s="423"/>
      <c r="AJ733" s="423"/>
      <c r="AK733" s="423"/>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5"/>
      <c r="AD734" s="1055"/>
      <c r="AE734" s="1055"/>
      <c r="AF734" s="1055"/>
      <c r="AG734" s="1055"/>
      <c r="AH734" s="422"/>
      <c r="AI734" s="423"/>
      <c r="AJ734" s="423"/>
      <c r="AK734" s="423"/>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5"/>
      <c r="AD735" s="1055"/>
      <c r="AE735" s="1055"/>
      <c r="AF735" s="1055"/>
      <c r="AG735" s="1055"/>
      <c r="AH735" s="422"/>
      <c r="AI735" s="423"/>
      <c r="AJ735" s="423"/>
      <c r="AK735" s="423"/>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5"/>
      <c r="AD736" s="1055"/>
      <c r="AE736" s="1055"/>
      <c r="AF736" s="1055"/>
      <c r="AG736" s="1055"/>
      <c r="AH736" s="422"/>
      <c r="AI736" s="423"/>
      <c r="AJ736" s="423"/>
      <c r="AK736" s="423"/>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5"/>
      <c r="AD737" s="1055"/>
      <c r="AE737" s="1055"/>
      <c r="AF737" s="1055"/>
      <c r="AG737" s="1055"/>
      <c r="AH737" s="422"/>
      <c r="AI737" s="423"/>
      <c r="AJ737" s="423"/>
      <c r="AK737" s="423"/>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5"/>
      <c r="AD738" s="1055"/>
      <c r="AE738" s="1055"/>
      <c r="AF738" s="1055"/>
      <c r="AG738" s="1055"/>
      <c r="AH738" s="422"/>
      <c r="AI738" s="423"/>
      <c r="AJ738" s="423"/>
      <c r="AK738" s="423"/>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5"/>
      <c r="AD739" s="1055"/>
      <c r="AE739" s="1055"/>
      <c r="AF739" s="1055"/>
      <c r="AG739" s="1055"/>
      <c r="AH739" s="422"/>
      <c r="AI739" s="423"/>
      <c r="AJ739" s="423"/>
      <c r="AK739" s="423"/>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5"/>
      <c r="AD740" s="1055"/>
      <c r="AE740" s="1055"/>
      <c r="AF740" s="1055"/>
      <c r="AG740" s="1055"/>
      <c r="AH740" s="422"/>
      <c r="AI740" s="423"/>
      <c r="AJ740" s="423"/>
      <c r="AK740" s="423"/>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5"/>
      <c r="AD741" s="1055"/>
      <c r="AE741" s="1055"/>
      <c r="AF741" s="1055"/>
      <c r="AG741" s="1055"/>
      <c r="AH741" s="422"/>
      <c r="AI741" s="423"/>
      <c r="AJ741" s="423"/>
      <c r="AK741" s="423"/>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5"/>
      <c r="AD742" s="1055"/>
      <c r="AE742" s="1055"/>
      <c r="AF742" s="1055"/>
      <c r="AG742" s="1055"/>
      <c r="AH742" s="422"/>
      <c r="AI742" s="423"/>
      <c r="AJ742" s="423"/>
      <c r="AK742" s="423"/>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5"/>
      <c r="AD743" s="1055"/>
      <c r="AE743" s="1055"/>
      <c r="AF743" s="1055"/>
      <c r="AG743" s="1055"/>
      <c r="AH743" s="422"/>
      <c r="AI743" s="423"/>
      <c r="AJ743" s="423"/>
      <c r="AK743" s="423"/>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5"/>
      <c r="AD744" s="1055"/>
      <c r="AE744" s="1055"/>
      <c r="AF744" s="1055"/>
      <c r="AG744" s="1055"/>
      <c r="AH744" s="422"/>
      <c r="AI744" s="423"/>
      <c r="AJ744" s="423"/>
      <c r="AK744" s="423"/>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5"/>
      <c r="AD745" s="1055"/>
      <c r="AE745" s="1055"/>
      <c r="AF745" s="1055"/>
      <c r="AG745" s="1055"/>
      <c r="AH745" s="422"/>
      <c r="AI745" s="423"/>
      <c r="AJ745" s="423"/>
      <c r="AK745" s="423"/>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5"/>
      <c r="AD746" s="1055"/>
      <c r="AE746" s="1055"/>
      <c r="AF746" s="1055"/>
      <c r="AG746" s="1055"/>
      <c r="AH746" s="422"/>
      <c r="AI746" s="423"/>
      <c r="AJ746" s="423"/>
      <c r="AK746" s="423"/>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5"/>
      <c r="AD747" s="1055"/>
      <c r="AE747" s="1055"/>
      <c r="AF747" s="1055"/>
      <c r="AG747" s="1055"/>
      <c r="AH747" s="422"/>
      <c r="AI747" s="423"/>
      <c r="AJ747" s="423"/>
      <c r="AK747" s="423"/>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5"/>
      <c r="AD748" s="1055"/>
      <c r="AE748" s="1055"/>
      <c r="AF748" s="1055"/>
      <c r="AG748" s="1055"/>
      <c r="AH748" s="422"/>
      <c r="AI748" s="423"/>
      <c r="AJ748" s="423"/>
      <c r="AK748" s="423"/>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5"/>
      <c r="AD749" s="1055"/>
      <c r="AE749" s="1055"/>
      <c r="AF749" s="1055"/>
      <c r="AG749" s="1055"/>
      <c r="AH749" s="422"/>
      <c r="AI749" s="423"/>
      <c r="AJ749" s="423"/>
      <c r="AK749" s="423"/>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5"/>
      <c r="AD750" s="1055"/>
      <c r="AE750" s="1055"/>
      <c r="AF750" s="1055"/>
      <c r="AG750" s="1055"/>
      <c r="AH750" s="422"/>
      <c r="AI750" s="423"/>
      <c r="AJ750" s="423"/>
      <c r="AK750" s="423"/>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5"/>
      <c r="AD751" s="1055"/>
      <c r="AE751" s="1055"/>
      <c r="AF751" s="1055"/>
      <c r="AG751" s="1055"/>
      <c r="AH751" s="422"/>
      <c r="AI751" s="423"/>
      <c r="AJ751" s="423"/>
      <c r="AK751" s="423"/>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5"/>
      <c r="AD752" s="1055"/>
      <c r="AE752" s="1055"/>
      <c r="AF752" s="1055"/>
      <c r="AG752" s="1055"/>
      <c r="AH752" s="422"/>
      <c r="AI752" s="423"/>
      <c r="AJ752" s="423"/>
      <c r="AK752" s="423"/>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5"/>
      <c r="AD753" s="1055"/>
      <c r="AE753" s="1055"/>
      <c r="AF753" s="1055"/>
      <c r="AG753" s="1055"/>
      <c r="AH753" s="422"/>
      <c r="AI753" s="423"/>
      <c r="AJ753" s="423"/>
      <c r="AK753" s="423"/>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5"/>
      <c r="AD754" s="1055"/>
      <c r="AE754" s="1055"/>
      <c r="AF754" s="1055"/>
      <c r="AG754" s="1055"/>
      <c r="AH754" s="422"/>
      <c r="AI754" s="423"/>
      <c r="AJ754" s="423"/>
      <c r="AK754" s="423"/>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5"/>
      <c r="AD755" s="1055"/>
      <c r="AE755" s="1055"/>
      <c r="AF755" s="1055"/>
      <c r="AG755" s="1055"/>
      <c r="AH755" s="422"/>
      <c r="AI755" s="423"/>
      <c r="AJ755" s="423"/>
      <c r="AK755" s="423"/>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5"/>
      <c r="AD756" s="1055"/>
      <c r="AE756" s="1055"/>
      <c r="AF756" s="1055"/>
      <c r="AG756" s="1055"/>
      <c r="AH756" s="422"/>
      <c r="AI756" s="423"/>
      <c r="AJ756" s="423"/>
      <c r="AK756" s="423"/>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5"/>
      <c r="AD757" s="1055"/>
      <c r="AE757" s="1055"/>
      <c r="AF757" s="1055"/>
      <c r="AG757" s="1055"/>
      <c r="AH757" s="422"/>
      <c r="AI757" s="423"/>
      <c r="AJ757" s="423"/>
      <c r="AK757" s="423"/>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5"/>
      <c r="AD758" s="1055"/>
      <c r="AE758" s="1055"/>
      <c r="AF758" s="1055"/>
      <c r="AG758" s="1055"/>
      <c r="AH758" s="422"/>
      <c r="AI758" s="423"/>
      <c r="AJ758" s="423"/>
      <c r="AK758" s="423"/>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5"/>
      <c r="AD759" s="1055"/>
      <c r="AE759" s="1055"/>
      <c r="AF759" s="1055"/>
      <c r="AG759" s="1055"/>
      <c r="AH759" s="422"/>
      <c r="AI759" s="423"/>
      <c r="AJ759" s="423"/>
      <c r="AK759" s="423"/>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9" t="s">
        <v>297</v>
      </c>
      <c r="K762" s="111"/>
      <c r="L762" s="111"/>
      <c r="M762" s="111"/>
      <c r="N762" s="111"/>
      <c r="O762" s="111"/>
      <c r="P762" s="338" t="s">
        <v>27</v>
      </c>
      <c r="Q762" s="338"/>
      <c r="R762" s="338"/>
      <c r="S762" s="338"/>
      <c r="T762" s="338"/>
      <c r="U762" s="338"/>
      <c r="V762" s="338"/>
      <c r="W762" s="338"/>
      <c r="X762" s="338"/>
      <c r="Y762" s="348" t="s">
        <v>353</v>
      </c>
      <c r="Z762" s="349"/>
      <c r="AA762" s="349"/>
      <c r="AB762" s="349"/>
      <c r="AC762" s="279" t="s">
        <v>338</v>
      </c>
      <c r="AD762" s="279"/>
      <c r="AE762" s="279"/>
      <c r="AF762" s="279"/>
      <c r="AG762" s="279"/>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5"/>
      <c r="AD763" s="1055"/>
      <c r="AE763" s="1055"/>
      <c r="AF763" s="1055"/>
      <c r="AG763" s="1055"/>
      <c r="AH763" s="422"/>
      <c r="AI763" s="423"/>
      <c r="AJ763" s="423"/>
      <c r="AK763" s="423"/>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5"/>
      <c r="AD764" s="1055"/>
      <c r="AE764" s="1055"/>
      <c r="AF764" s="1055"/>
      <c r="AG764" s="1055"/>
      <c r="AH764" s="422"/>
      <c r="AI764" s="423"/>
      <c r="AJ764" s="423"/>
      <c r="AK764" s="423"/>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5"/>
      <c r="AD765" s="1055"/>
      <c r="AE765" s="1055"/>
      <c r="AF765" s="1055"/>
      <c r="AG765" s="1055"/>
      <c r="AH765" s="422"/>
      <c r="AI765" s="423"/>
      <c r="AJ765" s="423"/>
      <c r="AK765" s="423"/>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5"/>
      <c r="AD766" s="1055"/>
      <c r="AE766" s="1055"/>
      <c r="AF766" s="1055"/>
      <c r="AG766" s="1055"/>
      <c r="AH766" s="422"/>
      <c r="AI766" s="423"/>
      <c r="AJ766" s="423"/>
      <c r="AK766" s="423"/>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5"/>
      <c r="AD767" s="1055"/>
      <c r="AE767" s="1055"/>
      <c r="AF767" s="1055"/>
      <c r="AG767" s="1055"/>
      <c r="AH767" s="422"/>
      <c r="AI767" s="423"/>
      <c r="AJ767" s="423"/>
      <c r="AK767" s="423"/>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5"/>
      <c r="AD768" s="1055"/>
      <c r="AE768" s="1055"/>
      <c r="AF768" s="1055"/>
      <c r="AG768" s="1055"/>
      <c r="AH768" s="422"/>
      <c r="AI768" s="423"/>
      <c r="AJ768" s="423"/>
      <c r="AK768" s="423"/>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5"/>
      <c r="AD769" s="1055"/>
      <c r="AE769" s="1055"/>
      <c r="AF769" s="1055"/>
      <c r="AG769" s="1055"/>
      <c r="AH769" s="422"/>
      <c r="AI769" s="423"/>
      <c r="AJ769" s="423"/>
      <c r="AK769" s="423"/>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5"/>
      <c r="AD770" s="1055"/>
      <c r="AE770" s="1055"/>
      <c r="AF770" s="1055"/>
      <c r="AG770" s="1055"/>
      <c r="AH770" s="422"/>
      <c r="AI770" s="423"/>
      <c r="AJ770" s="423"/>
      <c r="AK770" s="423"/>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5"/>
      <c r="AD771" s="1055"/>
      <c r="AE771" s="1055"/>
      <c r="AF771" s="1055"/>
      <c r="AG771" s="1055"/>
      <c r="AH771" s="422"/>
      <c r="AI771" s="423"/>
      <c r="AJ771" s="423"/>
      <c r="AK771" s="423"/>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5"/>
      <c r="AD772" s="1055"/>
      <c r="AE772" s="1055"/>
      <c r="AF772" s="1055"/>
      <c r="AG772" s="1055"/>
      <c r="AH772" s="422"/>
      <c r="AI772" s="423"/>
      <c r="AJ772" s="423"/>
      <c r="AK772" s="423"/>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5"/>
      <c r="AD773" s="1055"/>
      <c r="AE773" s="1055"/>
      <c r="AF773" s="1055"/>
      <c r="AG773" s="1055"/>
      <c r="AH773" s="422"/>
      <c r="AI773" s="423"/>
      <c r="AJ773" s="423"/>
      <c r="AK773" s="423"/>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5"/>
      <c r="AD774" s="1055"/>
      <c r="AE774" s="1055"/>
      <c r="AF774" s="1055"/>
      <c r="AG774" s="1055"/>
      <c r="AH774" s="422"/>
      <c r="AI774" s="423"/>
      <c r="AJ774" s="423"/>
      <c r="AK774" s="423"/>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5"/>
      <c r="AD775" s="1055"/>
      <c r="AE775" s="1055"/>
      <c r="AF775" s="1055"/>
      <c r="AG775" s="1055"/>
      <c r="AH775" s="422"/>
      <c r="AI775" s="423"/>
      <c r="AJ775" s="423"/>
      <c r="AK775" s="423"/>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5"/>
      <c r="AD776" s="1055"/>
      <c r="AE776" s="1055"/>
      <c r="AF776" s="1055"/>
      <c r="AG776" s="1055"/>
      <c r="AH776" s="422"/>
      <c r="AI776" s="423"/>
      <c r="AJ776" s="423"/>
      <c r="AK776" s="423"/>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5"/>
      <c r="AD777" s="1055"/>
      <c r="AE777" s="1055"/>
      <c r="AF777" s="1055"/>
      <c r="AG777" s="1055"/>
      <c r="AH777" s="422"/>
      <c r="AI777" s="423"/>
      <c r="AJ777" s="423"/>
      <c r="AK777" s="423"/>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5"/>
      <c r="AD778" s="1055"/>
      <c r="AE778" s="1055"/>
      <c r="AF778" s="1055"/>
      <c r="AG778" s="1055"/>
      <c r="AH778" s="422"/>
      <c r="AI778" s="423"/>
      <c r="AJ778" s="423"/>
      <c r="AK778" s="423"/>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5"/>
      <c r="AD779" s="1055"/>
      <c r="AE779" s="1055"/>
      <c r="AF779" s="1055"/>
      <c r="AG779" s="1055"/>
      <c r="AH779" s="422"/>
      <c r="AI779" s="423"/>
      <c r="AJ779" s="423"/>
      <c r="AK779" s="423"/>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5"/>
      <c r="AD780" s="1055"/>
      <c r="AE780" s="1055"/>
      <c r="AF780" s="1055"/>
      <c r="AG780" s="1055"/>
      <c r="AH780" s="422"/>
      <c r="AI780" s="423"/>
      <c r="AJ780" s="423"/>
      <c r="AK780" s="423"/>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5"/>
      <c r="AD781" s="1055"/>
      <c r="AE781" s="1055"/>
      <c r="AF781" s="1055"/>
      <c r="AG781" s="1055"/>
      <c r="AH781" s="422"/>
      <c r="AI781" s="423"/>
      <c r="AJ781" s="423"/>
      <c r="AK781" s="423"/>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5"/>
      <c r="AD782" s="1055"/>
      <c r="AE782" s="1055"/>
      <c r="AF782" s="1055"/>
      <c r="AG782" s="1055"/>
      <c r="AH782" s="422"/>
      <c r="AI782" s="423"/>
      <c r="AJ782" s="423"/>
      <c r="AK782" s="423"/>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5"/>
      <c r="AD783" s="1055"/>
      <c r="AE783" s="1055"/>
      <c r="AF783" s="1055"/>
      <c r="AG783" s="1055"/>
      <c r="AH783" s="422"/>
      <c r="AI783" s="423"/>
      <c r="AJ783" s="423"/>
      <c r="AK783" s="423"/>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5"/>
      <c r="AD784" s="1055"/>
      <c r="AE784" s="1055"/>
      <c r="AF784" s="1055"/>
      <c r="AG784" s="1055"/>
      <c r="AH784" s="422"/>
      <c r="AI784" s="423"/>
      <c r="AJ784" s="423"/>
      <c r="AK784" s="423"/>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5"/>
      <c r="AD785" s="1055"/>
      <c r="AE785" s="1055"/>
      <c r="AF785" s="1055"/>
      <c r="AG785" s="1055"/>
      <c r="AH785" s="422"/>
      <c r="AI785" s="423"/>
      <c r="AJ785" s="423"/>
      <c r="AK785" s="423"/>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5"/>
      <c r="AD786" s="1055"/>
      <c r="AE786" s="1055"/>
      <c r="AF786" s="1055"/>
      <c r="AG786" s="1055"/>
      <c r="AH786" s="422"/>
      <c r="AI786" s="423"/>
      <c r="AJ786" s="423"/>
      <c r="AK786" s="423"/>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5"/>
      <c r="AD787" s="1055"/>
      <c r="AE787" s="1055"/>
      <c r="AF787" s="1055"/>
      <c r="AG787" s="1055"/>
      <c r="AH787" s="422"/>
      <c r="AI787" s="423"/>
      <c r="AJ787" s="423"/>
      <c r="AK787" s="423"/>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5"/>
      <c r="AD788" s="1055"/>
      <c r="AE788" s="1055"/>
      <c r="AF788" s="1055"/>
      <c r="AG788" s="1055"/>
      <c r="AH788" s="422"/>
      <c r="AI788" s="423"/>
      <c r="AJ788" s="423"/>
      <c r="AK788" s="423"/>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5"/>
      <c r="AD789" s="1055"/>
      <c r="AE789" s="1055"/>
      <c r="AF789" s="1055"/>
      <c r="AG789" s="1055"/>
      <c r="AH789" s="422"/>
      <c r="AI789" s="423"/>
      <c r="AJ789" s="423"/>
      <c r="AK789" s="423"/>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5"/>
      <c r="AD790" s="1055"/>
      <c r="AE790" s="1055"/>
      <c r="AF790" s="1055"/>
      <c r="AG790" s="1055"/>
      <c r="AH790" s="422"/>
      <c r="AI790" s="423"/>
      <c r="AJ790" s="423"/>
      <c r="AK790" s="423"/>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5"/>
      <c r="AD791" s="1055"/>
      <c r="AE791" s="1055"/>
      <c r="AF791" s="1055"/>
      <c r="AG791" s="1055"/>
      <c r="AH791" s="422"/>
      <c r="AI791" s="423"/>
      <c r="AJ791" s="423"/>
      <c r="AK791" s="423"/>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5"/>
      <c r="AD792" s="1055"/>
      <c r="AE792" s="1055"/>
      <c r="AF792" s="1055"/>
      <c r="AG792" s="1055"/>
      <c r="AH792" s="422"/>
      <c r="AI792" s="423"/>
      <c r="AJ792" s="423"/>
      <c r="AK792" s="423"/>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9" t="s">
        <v>297</v>
      </c>
      <c r="K795" s="111"/>
      <c r="L795" s="111"/>
      <c r="M795" s="111"/>
      <c r="N795" s="111"/>
      <c r="O795" s="111"/>
      <c r="P795" s="338" t="s">
        <v>27</v>
      </c>
      <c r="Q795" s="338"/>
      <c r="R795" s="338"/>
      <c r="S795" s="338"/>
      <c r="T795" s="338"/>
      <c r="U795" s="338"/>
      <c r="V795" s="338"/>
      <c r="W795" s="338"/>
      <c r="X795" s="338"/>
      <c r="Y795" s="348" t="s">
        <v>353</v>
      </c>
      <c r="Z795" s="349"/>
      <c r="AA795" s="349"/>
      <c r="AB795" s="349"/>
      <c r="AC795" s="279" t="s">
        <v>338</v>
      </c>
      <c r="AD795" s="279"/>
      <c r="AE795" s="279"/>
      <c r="AF795" s="279"/>
      <c r="AG795" s="279"/>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5"/>
      <c r="AD796" s="1055"/>
      <c r="AE796" s="1055"/>
      <c r="AF796" s="1055"/>
      <c r="AG796" s="1055"/>
      <c r="AH796" s="422"/>
      <c r="AI796" s="423"/>
      <c r="AJ796" s="423"/>
      <c r="AK796" s="423"/>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5"/>
      <c r="AD797" s="1055"/>
      <c r="AE797" s="1055"/>
      <c r="AF797" s="1055"/>
      <c r="AG797" s="1055"/>
      <c r="AH797" s="422"/>
      <c r="AI797" s="423"/>
      <c r="AJ797" s="423"/>
      <c r="AK797" s="423"/>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5"/>
      <c r="AD798" s="1055"/>
      <c r="AE798" s="1055"/>
      <c r="AF798" s="1055"/>
      <c r="AG798" s="1055"/>
      <c r="AH798" s="422"/>
      <c r="AI798" s="423"/>
      <c r="AJ798" s="423"/>
      <c r="AK798" s="423"/>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5"/>
      <c r="AD799" s="1055"/>
      <c r="AE799" s="1055"/>
      <c r="AF799" s="1055"/>
      <c r="AG799" s="1055"/>
      <c r="AH799" s="422"/>
      <c r="AI799" s="423"/>
      <c r="AJ799" s="423"/>
      <c r="AK799" s="423"/>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5"/>
      <c r="AD800" s="1055"/>
      <c r="AE800" s="1055"/>
      <c r="AF800" s="1055"/>
      <c r="AG800" s="1055"/>
      <c r="AH800" s="422"/>
      <c r="AI800" s="423"/>
      <c r="AJ800" s="423"/>
      <c r="AK800" s="423"/>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5"/>
      <c r="AD801" s="1055"/>
      <c r="AE801" s="1055"/>
      <c r="AF801" s="1055"/>
      <c r="AG801" s="1055"/>
      <c r="AH801" s="422"/>
      <c r="AI801" s="423"/>
      <c r="AJ801" s="423"/>
      <c r="AK801" s="423"/>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5"/>
      <c r="AD802" s="1055"/>
      <c r="AE802" s="1055"/>
      <c r="AF802" s="1055"/>
      <c r="AG802" s="1055"/>
      <c r="AH802" s="422"/>
      <c r="AI802" s="423"/>
      <c r="AJ802" s="423"/>
      <c r="AK802" s="423"/>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5"/>
      <c r="AD803" s="1055"/>
      <c r="AE803" s="1055"/>
      <c r="AF803" s="1055"/>
      <c r="AG803" s="1055"/>
      <c r="AH803" s="422"/>
      <c r="AI803" s="423"/>
      <c r="AJ803" s="423"/>
      <c r="AK803" s="423"/>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5"/>
      <c r="AD804" s="1055"/>
      <c r="AE804" s="1055"/>
      <c r="AF804" s="1055"/>
      <c r="AG804" s="1055"/>
      <c r="AH804" s="422"/>
      <c r="AI804" s="423"/>
      <c r="AJ804" s="423"/>
      <c r="AK804" s="423"/>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5"/>
      <c r="AD805" s="1055"/>
      <c r="AE805" s="1055"/>
      <c r="AF805" s="1055"/>
      <c r="AG805" s="1055"/>
      <c r="AH805" s="422"/>
      <c r="AI805" s="423"/>
      <c r="AJ805" s="423"/>
      <c r="AK805" s="423"/>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5"/>
      <c r="AD806" s="1055"/>
      <c r="AE806" s="1055"/>
      <c r="AF806" s="1055"/>
      <c r="AG806" s="1055"/>
      <c r="AH806" s="422"/>
      <c r="AI806" s="423"/>
      <c r="AJ806" s="423"/>
      <c r="AK806" s="423"/>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5"/>
      <c r="AD807" s="1055"/>
      <c r="AE807" s="1055"/>
      <c r="AF807" s="1055"/>
      <c r="AG807" s="1055"/>
      <c r="AH807" s="422"/>
      <c r="AI807" s="423"/>
      <c r="AJ807" s="423"/>
      <c r="AK807" s="423"/>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5"/>
      <c r="AD808" s="1055"/>
      <c r="AE808" s="1055"/>
      <c r="AF808" s="1055"/>
      <c r="AG808" s="1055"/>
      <c r="AH808" s="422"/>
      <c r="AI808" s="423"/>
      <c r="AJ808" s="423"/>
      <c r="AK808" s="423"/>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5"/>
      <c r="AD809" s="1055"/>
      <c r="AE809" s="1055"/>
      <c r="AF809" s="1055"/>
      <c r="AG809" s="1055"/>
      <c r="AH809" s="422"/>
      <c r="AI809" s="423"/>
      <c r="AJ809" s="423"/>
      <c r="AK809" s="423"/>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5"/>
      <c r="AD810" s="1055"/>
      <c r="AE810" s="1055"/>
      <c r="AF810" s="1055"/>
      <c r="AG810" s="1055"/>
      <c r="AH810" s="422"/>
      <c r="AI810" s="423"/>
      <c r="AJ810" s="423"/>
      <c r="AK810" s="423"/>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5"/>
      <c r="AD811" s="1055"/>
      <c r="AE811" s="1055"/>
      <c r="AF811" s="1055"/>
      <c r="AG811" s="1055"/>
      <c r="AH811" s="422"/>
      <c r="AI811" s="423"/>
      <c r="AJ811" s="423"/>
      <c r="AK811" s="423"/>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5"/>
      <c r="AD812" s="1055"/>
      <c r="AE812" s="1055"/>
      <c r="AF812" s="1055"/>
      <c r="AG812" s="1055"/>
      <c r="AH812" s="422"/>
      <c r="AI812" s="423"/>
      <c r="AJ812" s="423"/>
      <c r="AK812" s="423"/>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5"/>
      <c r="AD813" s="1055"/>
      <c r="AE813" s="1055"/>
      <c r="AF813" s="1055"/>
      <c r="AG813" s="1055"/>
      <c r="AH813" s="422"/>
      <c r="AI813" s="423"/>
      <c r="AJ813" s="423"/>
      <c r="AK813" s="423"/>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5"/>
      <c r="AD814" s="1055"/>
      <c r="AE814" s="1055"/>
      <c r="AF814" s="1055"/>
      <c r="AG814" s="1055"/>
      <c r="AH814" s="422"/>
      <c r="AI814" s="423"/>
      <c r="AJ814" s="423"/>
      <c r="AK814" s="423"/>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5"/>
      <c r="AD815" s="1055"/>
      <c r="AE815" s="1055"/>
      <c r="AF815" s="1055"/>
      <c r="AG815" s="1055"/>
      <c r="AH815" s="422"/>
      <c r="AI815" s="423"/>
      <c r="AJ815" s="423"/>
      <c r="AK815" s="423"/>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5"/>
      <c r="AD816" s="1055"/>
      <c r="AE816" s="1055"/>
      <c r="AF816" s="1055"/>
      <c r="AG816" s="1055"/>
      <c r="AH816" s="422"/>
      <c r="AI816" s="423"/>
      <c r="AJ816" s="423"/>
      <c r="AK816" s="423"/>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5"/>
      <c r="AD817" s="1055"/>
      <c r="AE817" s="1055"/>
      <c r="AF817" s="1055"/>
      <c r="AG817" s="1055"/>
      <c r="AH817" s="422"/>
      <c r="AI817" s="423"/>
      <c r="AJ817" s="423"/>
      <c r="AK817" s="423"/>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5"/>
      <c r="AD818" s="1055"/>
      <c r="AE818" s="1055"/>
      <c r="AF818" s="1055"/>
      <c r="AG818" s="1055"/>
      <c r="AH818" s="422"/>
      <c r="AI818" s="423"/>
      <c r="AJ818" s="423"/>
      <c r="AK818" s="423"/>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5"/>
      <c r="AD819" s="1055"/>
      <c r="AE819" s="1055"/>
      <c r="AF819" s="1055"/>
      <c r="AG819" s="1055"/>
      <c r="AH819" s="422"/>
      <c r="AI819" s="423"/>
      <c r="AJ819" s="423"/>
      <c r="AK819" s="423"/>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5"/>
      <c r="AD820" s="1055"/>
      <c r="AE820" s="1055"/>
      <c r="AF820" s="1055"/>
      <c r="AG820" s="1055"/>
      <c r="AH820" s="422"/>
      <c r="AI820" s="423"/>
      <c r="AJ820" s="423"/>
      <c r="AK820" s="423"/>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5"/>
      <c r="AD821" s="1055"/>
      <c r="AE821" s="1055"/>
      <c r="AF821" s="1055"/>
      <c r="AG821" s="1055"/>
      <c r="AH821" s="422"/>
      <c r="AI821" s="423"/>
      <c r="AJ821" s="423"/>
      <c r="AK821" s="423"/>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5"/>
      <c r="AD822" s="1055"/>
      <c r="AE822" s="1055"/>
      <c r="AF822" s="1055"/>
      <c r="AG822" s="1055"/>
      <c r="AH822" s="422"/>
      <c r="AI822" s="423"/>
      <c r="AJ822" s="423"/>
      <c r="AK822" s="423"/>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5"/>
      <c r="AD823" s="1055"/>
      <c r="AE823" s="1055"/>
      <c r="AF823" s="1055"/>
      <c r="AG823" s="1055"/>
      <c r="AH823" s="422"/>
      <c r="AI823" s="423"/>
      <c r="AJ823" s="423"/>
      <c r="AK823" s="423"/>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5"/>
      <c r="AD824" s="1055"/>
      <c r="AE824" s="1055"/>
      <c r="AF824" s="1055"/>
      <c r="AG824" s="1055"/>
      <c r="AH824" s="422"/>
      <c r="AI824" s="423"/>
      <c r="AJ824" s="423"/>
      <c r="AK824" s="423"/>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5"/>
      <c r="AD825" s="1055"/>
      <c r="AE825" s="1055"/>
      <c r="AF825" s="1055"/>
      <c r="AG825" s="1055"/>
      <c r="AH825" s="422"/>
      <c r="AI825" s="423"/>
      <c r="AJ825" s="423"/>
      <c r="AK825" s="423"/>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9" t="s">
        <v>297</v>
      </c>
      <c r="K828" s="111"/>
      <c r="L828" s="111"/>
      <c r="M828" s="111"/>
      <c r="N828" s="111"/>
      <c r="O828" s="111"/>
      <c r="P828" s="338" t="s">
        <v>27</v>
      </c>
      <c r="Q828" s="338"/>
      <c r="R828" s="338"/>
      <c r="S828" s="338"/>
      <c r="T828" s="338"/>
      <c r="U828" s="338"/>
      <c r="V828" s="338"/>
      <c r="W828" s="338"/>
      <c r="X828" s="338"/>
      <c r="Y828" s="348" t="s">
        <v>353</v>
      </c>
      <c r="Z828" s="349"/>
      <c r="AA828" s="349"/>
      <c r="AB828" s="349"/>
      <c r="AC828" s="279" t="s">
        <v>338</v>
      </c>
      <c r="AD828" s="279"/>
      <c r="AE828" s="279"/>
      <c r="AF828" s="279"/>
      <c r="AG828" s="279"/>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5"/>
      <c r="AD829" s="1055"/>
      <c r="AE829" s="1055"/>
      <c r="AF829" s="1055"/>
      <c r="AG829" s="1055"/>
      <c r="AH829" s="422"/>
      <c r="AI829" s="423"/>
      <c r="AJ829" s="423"/>
      <c r="AK829" s="423"/>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5"/>
      <c r="AD830" s="1055"/>
      <c r="AE830" s="1055"/>
      <c r="AF830" s="1055"/>
      <c r="AG830" s="1055"/>
      <c r="AH830" s="422"/>
      <c r="AI830" s="423"/>
      <c r="AJ830" s="423"/>
      <c r="AK830" s="423"/>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5"/>
      <c r="AD831" s="1055"/>
      <c r="AE831" s="1055"/>
      <c r="AF831" s="1055"/>
      <c r="AG831" s="1055"/>
      <c r="AH831" s="422"/>
      <c r="AI831" s="423"/>
      <c r="AJ831" s="423"/>
      <c r="AK831" s="423"/>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5"/>
      <c r="AD832" s="1055"/>
      <c r="AE832" s="1055"/>
      <c r="AF832" s="1055"/>
      <c r="AG832" s="1055"/>
      <c r="AH832" s="422"/>
      <c r="AI832" s="423"/>
      <c r="AJ832" s="423"/>
      <c r="AK832" s="423"/>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5"/>
      <c r="AD833" s="1055"/>
      <c r="AE833" s="1055"/>
      <c r="AF833" s="1055"/>
      <c r="AG833" s="1055"/>
      <c r="AH833" s="422"/>
      <c r="AI833" s="423"/>
      <c r="AJ833" s="423"/>
      <c r="AK833" s="423"/>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5"/>
      <c r="AD834" s="1055"/>
      <c r="AE834" s="1055"/>
      <c r="AF834" s="1055"/>
      <c r="AG834" s="1055"/>
      <c r="AH834" s="422"/>
      <c r="AI834" s="423"/>
      <c r="AJ834" s="423"/>
      <c r="AK834" s="423"/>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5"/>
      <c r="AD835" s="1055"/>
      <c r="AE835" s="1055"/>
      <c r="AF835" s="1055"/>
      <c r="AG835" s="1055"/>
      <c r="AH835" s="422"/>
      <c r="AI835" s="423"/>
      <c r="AJ835" s="423"/>
      <c r="AK835" s="423"/>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5"/>
      <c r="AD836" s="1055"/>
      <c r="AE836" s="1055"/>
      <c r="AF836" s="1055"/>
      <c r="AG836" s="1055"/>
      <c r="AH836" s="422"/>
      <c r="AI836" s="423"/>
      <c r="AJ836" s="423"/>
      <c r="AK836" s="423"/>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5"/>
      <c r="AD837" s="1055"/>
      <c r="AE837" s="1055"/>
      <c r="AF837" s="1055"/>
      <c r="AG837" s="1055"/>
      <c r="AH837" s="422"/>
      <c r="AI837" s="423"/>
      <c r="AJ837" s="423"/>
      <c r="AK837" s="423"/>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5"/>
      <c r="AD838" s="1055"/>
      <c r="AE838" s="1055"/>
      <c r="AF838" s="1055"/>
      <c r="AG838" s="1055"/>
      <c r="AH838" s="422"/>
      <c r="AI838" s="423"/>
      <c r="AJ838" s="423"/>
      <c r="AK838" s="423"/>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5"/>
      <c r="AD839" s="1055"/>
      <c r="AE839" s="1055"/>
      <c r="AF839" s="1055"/>
      <c r="AG839" s="1055"/>
      <c r="AH839" s="422"/>
      <c r="AI839" s="423"/>
      <c r="AJ839" s="423"/>
      <c r="AK839" s="423"/>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5"/>
      <c r="AD840" s="1055"/>
      <c r="AE840" s="1055"/>
      <c r="AF840" s="1055"/>
      <c r="AG840" s="1055"/>
      <c r="AH840" s="422"/>
      <c r="AI840" s="423"/>
      <c r="AJ840" s="423"/>
      <c r="AK840" s="423"/>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5"/>
      <c r="AD841" s="1055"/>
      <c r="AE841" s="1055"/>
      <c r="AF841" s="1055"/>
      <c r="AG841" s="1055"/>
      <c r="AH841" s="422"/>
      <c r="AI841" s="423"/>
      <c r="AJ841" s="423"/>
      <c r="AK841" s="423"/>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5"/>
      <c r="AD842" s="1055"/>
      <c r="AE842" s="1055"/>
      <c r="AF842" s="1055"/>
      <c r="AG842" s="1055"/>
      <c r="AH842" s="422"/>
      <c r="AI842" s="423"/>
      <c r="AJ842" s="423"/>
      <c r="AK842" s="423"/>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5"/>
      <c r="AD843" s="1055"/>
      <c r="AE843" s="1055"/>
      <c r="AF843" s="1055"/>
      <c r="AG843" s="1055"/>
      <c r="AH843" s="422"/>
      <c r="AI843" s="423"/>
      <c r="AJ843" s="423"/>
      <c r="AK843" s="423"/>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5"/>
      <c r="AD844" s="1055"/>
      <c r="AE844" s="1055"/>
      <c r="AF844" s="1055"/>
      <c r="AG844" s="1055"/>
      <c r="AH844" s="422"/>
      <c r="AI844" s="423"/>
      <c r="AJ844" s="423"/>
      <c r="AK844" s="423"/>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5"/>
      <c r="AD845" s="1055"/>
      <c r="AE845" s="1055"/>
      <c r="AF845" s="1055"/>
      <c r="AG845" s="1055"/>
      <c r="AH845" s="422"/>
      <c r="AI845" s="423"/>
      <c r="AJ845" s="423"/>
      <c r="AK845" s="423"/>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5"/>
      <c r="AD846" s="1055"/>
      <c r="AE846" s="1055"/>
      <c r="AF846" s="1055"/>
      <c r="AG846" s="1055"/>
      <c r="AH846" s="422"/>
      <c r="AI846" s="423"/>
      <c r="AJ846" s="423"/>
      <c r="AK846" s="423"/>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5"/>
      <c r="AD847" s="1055"/>
      <c r="AE847" s="1055"/>
      <c r="AF847" s="1055"/>
      <c r="AG847" s="1055"/>
      <c r="AH847" s="422"/>
      <c r="AI847" s="423"/>
      <c r="AJ847" s="423"/>
      <c r="AK847" s="423"/>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5"/>
      <c r="AD848" s="1055"/>
      <c r="AE848" s="1055"/>
      <c r="AF848" s="1055"/>
      <c r="AG848" s="1055"/>
      <c r="AH848" s="422"/>
      <c r="AI848" s="423"/>
      <c r="AJ848" s="423"/>
      <c r="AK848" s="423"/>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5"/>
      <c r="AD849" s="1055"/>
      <c r="AE849" s="1055"/>
      <c r="AF849" s="1055"/>
      <c r="AG849" s="1055"/>
      <c r="AH849" s="422"/>
      <c r="AI849" s="423"/>
      <c r="AJ849" s="423"/>
      <c r="AK849" s="423"/>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5"/>
      <c r="AD850" s="1055"/>
      <c r="AE850" s="1055"/>
      <c r="AF850" s="1055"/>
      <c r="AG850" s="1055"/>
      <c r="AH850" s="422"/>
      <c r="AI850" s="423"/>
      <c r="AJ850" s="423"/>
      <c r="AK850" s="423"/>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5"/>
      <c r="AD851" s="1055"/>
      <c r="AE851" s="1055"/>
      <c r="AF851" s="1055"/>
      <c r="AG851" s="1055"/>
      <c r="AH851" s="422"/>
      <c r="AI851" s="423"/>
      <c r="AJ851" s="423"/>
      <c r="AK851" s="423"/>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5"/>
      <c r="AD852" s="1055"/>
      <c r="AE852" s="1055"/>
      <c r="AF852" s="1055"/>
      <c r="AG852" s="1055"/>
      <c r="AH852" s="422"/>
      <c r="AI852" s="423"/>
      <c r="AJ852" s="423"/>
      <c r="AK852" s="423"/>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5"/>
      <c r="AD853" s="1055"/>
      <c r="AE853" s="1055"/>
      <c r="AF853" s="1055"/>
      <c r="AG853" s="1055"/>
      <c r="AH853" s="422"/>
      <c r="AI853" s="423"/>
      <c r="AJ853" s="423"/>
      <c r="AK853" s="423"/>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5"/>
      <c r="AD854" s="1055"/>
      <c r="AE854" s="1055"/>
      <c r="AF854" s="1055"/>
      <c r="AG854" s="1055"/>
      <c r="AH854" s="422"/>
      <c r="AI854" s="423"/>
      <c r="AJ854" s="423"/>
      <c r="AK854" s="423"/>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5"/>
      <c r="AD855" s="1055"/>
      <c r="AE855" s="1055"/>
      <c r="AF855" s="1055"/>
      <c r="AG855" s="1055"/>
      <c r="AH855" s="422"/>
      <c r="AI855" s="423"/>
      <c r="AJ855" s="423"/>
      <c r="AK855" s="423"/>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5"/>
      <c r="AD856" s="1055"/>
      <c r="AE856" s="1055"/>
      <c r="AF856" s="1055"/>
      <c r="AG856" s="1055"/>
      <c r="AH856" s="422"/>
      <c r="AI856" s="423"/>
      <c r="AJ856" s="423"/>
      <c r="AK856" s="423"/>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5"/>
      <c r="AD857" s="1055"/>
      <c r="AE857" s="1055"/>
      <c r="AF857" s="1055"/>
      <c r="AG857" s="1055"/>
      <c r="AH857" s="422"/>
      <c r="AI857" s="423"/>
      <c r="AJ857" s="423"/>
      <c r="AK857" s="423"/>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5"/>
      <c r="AD858" s="1055"/>
      <c r="AE858" s="1055"/>
      <c r="AF858" s="1055"/>
      <c r="AG858" s="1055"/>
      <c r="AH858" s="422"/>
      <c r="AI858" s="423"/>
      <c r="AJ858" s="423"/>
      <c r="AK858" s="423"/>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9" t="s">
        <v>297</v>
      </c>
      <c r="K861" s="111"/>
      <c r="L861" s="111"/>
      <c r="M861" s="111"/>
      <c r="N861" s="111"/>
      <c r="O861" s="111"/>
      <c r="P861" s="338" t="s">
        <v>27</v>
      </c>
      <c r="Q861" s="338"/>
      <c r="R861" s="338"/>
      <c r="S861" s="338"/>
      <c r="T861" s="338"/>
      <c r="U861" s="338"/>
      <c r="V861" s="338"/>
      <c r="W861" s="338"/>
      <c r="X861" s="338"/>
      <c r="Y861" s="348" t="s">
        <v>353</v>
      </c>
      <c r="Z861" s="349"/>
      <c r="AA861" s="349"/>
      <c r="AB861" s="349"/>
      <c r="AC861" s="279" t="s">
        <v>338</v>
      </c>
      <c r="AD861" s="279"/>
      <c r="AE861" s="279"/>
      <c r="AF861" s="279"/>
      <c r="AG861" s="279"/>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5"/>
      <c r="AD862" s="1055"/>
      <c r="AE862" s="1055"/>
      <c r="AF862" s="1055"/>
      <c r="AG862" s="1055"/>
      <c r="AH862" s="422"/>
      <c r="AI862" s="423"/>
      <c r="AJ862" s="423"/>
      <c r="AK862" s="423"/>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5"/>
      <c r="AD863" s="1055"/>
      <c r="AE863" s="1055"/>
      <c r="AF863" s="1055"/>
      <c r="AG863" s="1055"/>
      <c r="AH863" s="422"/>
      <c r="AI863" s="423"/>
      <c r="AJ863" s="423"/>
      <c r="AK863" s="423"/>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5"/>
      <c r="AD864" s="1055"/>
      <c r="AE864" s="1055"/>
      <c r="AF864" s="1055"/>
      <c r="AG864" s="1055"/>
      <c r="AH864" s="422"/>
      <c r="AI864" s="423"/>
      <c r="AJ864" s="423"/>
      <c r="AK864" s="423"/>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5"/>
      <c r="AD865" s="1055"/>
      <c r="AE865" s="1055"/>
      <c r="AF865" s="1055"/>
      <c r="AG865" s="1055"/>
      <c r="AH865" s="422"/>
      <c r="AI865" s="423"/>
      <c r="AJ865" s="423"/>
      <c r="AK865" s="423"/>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5"/>
      <c r="AD866" s="1055"/>
      <c r="AE866" s="1055"/>
      <c r="AF866" s="1055"/>
      <c r="AG866" s="1055"/>
      <c r="AH866" s="422"/>
      <c r="AI866" s="423"/>
      <c r="AJ866" s="423"/>
      <c r="AK866" s="423"/>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5"/>
      <c r="AD867" s="1055"/>
      <c r="AE867" s="1055"/>
      <c r="AF867" s="1055"/>
      <c r="AG867" s="1055"/>
      <c r="AH867" s="422"/>
      <c r="AI867" s="423"/>
      <c r="AJ867" s="423"/>
      <c r="AK867" s="423"/>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5"/>
      <c r="AD868" s="1055"/>
      <c r="AE868" s="1055"/>
      <c r="AF868" s="1055"/>
      <c r="AG868" s="1055"/>
      <c r="AH868" s="422"/>
      <c r="AI868" s="423"/>
      <c r="AJ868" s="423"/>
      <c r="AK868" s="423"/>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5"/>
      <c r="AD869" s="1055"/>
      <c r="AE869" s="1055"/>
      <c r="AF869" s="1055"/>
      <c r="AG869" s="1055"/>
      <c r="AH869" s="422"/>
      <c r="AI869" s="423"/>
      <c r="AJ869" s="423"/>
      <c r="AK869" s="423"/>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5"/>
      <c r="AD870" s="1055"/>
      <c r="AE870" s="1055"/>
      <c r="AF870" s="1055"/>
      <c r="AG870" s="1055"/>
      <c r="AH870" s="422"/>
      <c r="AI870" s="423"/>
      <c r="AJ870" s="423"/>
      <c r="AK870" s="423"/>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5"/>
      <c r="AD871" s="1055"/>
      <c r="AE871" s="1055"/>
      <c r="AF871" s="1055"/>
      <c r="AG871" s="1055"/>
      <c r="AH871" s="422"/>
      <c r="AI871" s="423"/>
      <c r="AJ871" s="423"/>
      <c r="AK871" s="423"/>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5"/>
      <c r="AD872" s="1055"/>
      <c r="AE872" s="1055"/>
      <c r="AF872" s="1055"/>
      <c r="AG872" s="1055"/>
      <c r="AH872" s="422"/>
      <c r="AI872" s="423"/>
      <c r="AJ872" s="423"/>
      <c r="AK872" s="423"/>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5"/>
      <c r="AD873" s="1055"/>
      <c r="AE873" s="1055"/>
      <c r="AF873" s="1055"/>
      <c r="AG873" s="1055"/>
      <c r="AH873" s="422"/>
      <c r="AI873" s="423"/>
      <c r="AJ873" s="423"/>
      <c r="AK873" s="423"/>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5"/>
      <c r="AD874" s="1055"/>
      <c r="AE874" s="1055"/>
      <c r="AF874" s="1055"/>
      <c r="AG874" s="1055"/>
      <c r="AH874" s="422"/>
      <c r="AI874" s="423"/>
      <c r="AJ874" s="423"/>
      <c r="AK874" s="423"/>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5"/>
      <c r="AD875" s="1055"/>
      <c r="AE875" s="1055"/>
      <c r="AF875" s="1055"/>
      <c r="AG875" s="1055"/>
      <c r="AH875" s="422"/>
      <c r="AI875" s="423"/>
      <c r="AJ875" s="423"/>
      <c r="AK875" s="423"/>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5"/>
      <c r="AD876" s="1055"/>
      <c r="AE876" s="1055"/>
      <c r="AF876" s="1055"/>
      <c r="AG876" s="1055"/>
      <c r="AH876" s="422"/>
      <c r="AI876" s="423"/>
      <c r="AJ876" s="423"/>
      <c r="AK876" s="423"/>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5"/>
      <c r="AD877" s="1055"/>
      <c r="AE877" s="1055"/>
      <c r="AF877" s="1055"/>
      <c r="AG877" s="1055"/>
      <c r="AH877" s="422"/>
      <c r="AI877" s="423"/>
      <c r="AJ877" s="423"/>
      <c r="AK877" s="423"/>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5"/>
      <c r="AD878" s="1055"/>
      <c r="AE878" s="1055"/>
      <c r="AF878" s="1055"/>
      <c r="AG878" s="1055"/>
      <c r="AH878" s="422"/>
      <c r="AI878" s="423"/>
      <c r="AJ878" s="423"/>
      <c r="AK878" s="423"/>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5"/>
      <c r="AD879" s="1055"/>
      <c r="AE879" s="1055"/>
      <c r="AF879" s="1055"/>
      <c r="AG879" s="1055"/>
      <c r="AH879" s="422"/>
      <c r="AI879" s="423"/>
      <c r="AJ879" s="423"/>
      <c r="AK879" s="423"/>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5"/>
      <c r="AD880" s="1055"/>
      <c r="AE880" s="1055"/>
      <c r="AF880" s="1055"/>
      <c r="AG880" s="1055"/>
      <c r="AH880" s="422"/>
      <c r="AI880" s="423"/>
      <c r="AJ880" s="423"/>
      <c r="AK880" s="423"/>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5"/>
      <c r="AD881" s="1055"/>
      <c r="AE881" s="1055"/>
      <c r="AF881" s="1055"/>
      <c r="AG881" s="1055"/>
      <c r="AH881" s="422"/>
      <c r="AI881" s="423"/>
      <c r="AJ881" s="423"/>
      <c r="AK881" s="423"/>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5"/>
      <c r="AD882" s="1055"/>
      <c r="AE882" s="1055"/>
      <c r="AF882" s="1055"/>
      <c r="AG882" s="1055"/>
      <c r="AH882" s="422"/>
      <c r="AI882" s="423"/>
      <c r="AJ882" s="423"/>
      <c r="AK882" s="423"/>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5"/>
      <c r="AD883" s="1055"/>
      <c r="AE883" s="1055"/>
      <c r="AF883" s="1055"/>
      <c r="AG883" s="1055"/>
      <c r="AH883" s="422"/>
      <c r="AI883" s="423"/>
      <c r="AJ883" s="423"/>
      <c r="AK883" s="423"/>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5"/>
      <c r="AD884" s="1055"/>
      <c r="AE884" s="1055"/>
      <c r="AF884" s="1055"/>
      <c r="AG884" s="1055"/>
      <c r="AH884" s="422"/>
      <c r="AI884" s="423"/>
      <c r="AJ884" s="423"/>
      <c r="AK884" s="423"/>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5"/>
      <c r="AD885" s="1055"/>
      <c r="AE885" s="1055"/>
      <c r="AF885" s="1055"/>
      <c r="AG885" s="1055"/>
      <c r="AH885" s="422"/>
      <c r="AI885" s="423"/>
      <c r="AJ885" s="423"/>
      <c r="AK885" s="423"/>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5"/>
      <c r="AD886" s="1055"/>
      <c r="AE886" s="1055"/>
      <c r="AF886" s="1055"/>
      <c r="AG886" s="1055"/>
      <c r="AH886" s="422"/>
      <c r="AI886" s="423"/>
      <c r="AJ886" s="423"/>
      <c r="AK886" s="423"/>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5"/>
      <c r="AD887" s="1055"/>
      <c r="AE887" s="1055"/>
      <c r="AF887" s="1055"/>
      <c r="AG887" s="1055"/>
      <c r="AH887" s="422"/>
      <c r="AI887" s="423"/>
      <c r="AJ887" s="423"/>
      <c r="AK887" s="423"/>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5"/>
      <c r="AD888" s="1055"/>
      <c r="AE888" s="1055"/>
      <c r="AF888" s="1055"/>
      <c r="AG888" s="1055"/>
      <c r="AH888" s="422"/>
      <c r="AI888" s="423"/>
      <c r="AJ888" s="423"/>
      <c r="AK888" s="423"/>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5"/>
      <c r="AD889" s="1055"/>
      <c r="AE889" s="1055"/>
      <c r="AF889" s="1055"/>
      <c r="AG889" s="1055"/>
      <c r="AH889" s="422"/>
      <c r="AI889" s="423"/>
      <c r="AJ889" s="423"/>
      <c r="AK889" s="423"/>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5"/>
      <c r="AD890" s="1055"/>
      <c r="AE890" s="1055"/>
      <c r="AF890" s="1055"/>
      <c r="AG890" s="1055"/>
      <c r="AH890" s="422"/>
      <c r="AI890" s="423"/>
      <c r="AJ890" s="423"/>
      <c r="AK890" s="423"/>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5"/>
      <c r="AD891" s="1055"/>
      <c r="AE891" s="1055"/>
      <c r="AF891" s="1055"/>
      <c r="AG891" s="1055"/>
      <c r="AH891" s="422"/>
      <c r="AI891" s="423"/>
      <c r="AJ891" s="423"/>
      <c r="AK891" s="423"/>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9" t="s">
        <v>297</v>
      </c>
      <c r="K894" s="111"/>
      <c r="L894" s="111"/>
      <c r="M894" s="111"/>
      <c r="N894" s="111"/>
      <c r="O894" s="111"/>
      <c r="P894" s="338" t="s">
        <v>27</v>
      </c>
      <c r="Q894" s="338"/>
      <c r="R894" s="338"/>
      <c r="S894" s="338"/>
      <c r="T894" s="338"/>
      <c r="U894" s="338"/>
      <c r="V894" s="338"/>
      <c r="W894" s="338"/>
      <c r="X894" s="338"/>
      <c r="Y894" s="348" t="s">
        <v>353</v>
      </c>
      <c r="Z894" s="349"/>
      <c r="AA894" s="349"/>
      <c r="AB894" s="349"/>
      <c r="AC894" s="279" t="s">
        <v>338</v>
      </c>
      <c r="AD894" s="279"/>
      <c r="AE894" s="279"/>
      <c r="AF894" s="279"/>
      <c r="AG894" s="279"/>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5"/>
      <c r="AD895" s="1055"/>
      <c r="AE895" s="1055"/>
      <c r="AF895" s="1055"/>
      <c r="AG895" s="1055"/>
      <c r="AH895" s="422"/>
      <c r="AI895" s="423"/>
      <c r="AJ895" s="423"/>
      <c r="AK895" s="423"/>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5"/>
      <c r="AD896" s="1055"/>
      <c r="AE896" s="1055"/>
      <c r="AF896" s="1055"/>
      <c r="AG896" s="1055"/>
      <c r="AH896" s="422"/>
      <c r="AI896" s="423"/>
      <c r="AJ896" s="423"/>
      <c r="AK896" s="423"/>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5"/>
      <c r="AD897" s="1055"/>
      <c r="AE897" s="1055"/>
      <c r="AF897" s="1055"/>
      <c r="AG897" s="1055"/>
      <c r="AH897" s="422"/>
      <c r="AI897" s="423"/>
      <c r="AJ897" s="423"/>
      <c r="AK897" s="423"/>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5"/>
      <c r="AD898" s="1055"/>
      <c r="AE898" s="1055"/>
      <c r="AF898" s="1055"/>
      <c r="AG898" s="1055"/>
      <c r="AH898" s="422"/>
      <c r="AI898" s="423"/>
      <c r="AJ898" s="423"/>
      <c r="AK898" s="423"/>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5"/>
      <c r="AD899" s="1055"/>
      <c r="AE899" s="1055"/>
      <c r="AF899" s="1055"/>
      <c r="AG899" s="1055"/>
      <c r="AH899" s="422"/>
      <c r="AI899" s="423"/>
      <c r="AJ899" s="423"/>
      <c r="AK899" s="423"/>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5"/>
      <c r="AD900" s="1055"/>
      <c r="AE900" s="1055"/>
      <c r="AF900" s="1055"/>
      <c r="AG900" s="1055"/>
      <c r="AH900" s="422"/>
      <c r="AI900" s="423"/>
      <c r="AJ900" s="423"/>
      <c r="AK900" s="423"/>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5"/>
      <c r="AD901" s="1055"/>
      <c r="AE901" s="1055"/>
      <c r="AF901" s="1055"/>
      <c r="AG901" s="1055"/>
      <c r="AH901" s="422"/>
      <c r="AI901" s="423"/>
      <c r="AJ901" s="423"/>
      <c r="AK901" s="423"/>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5"/>
      <c r="AD902" s="1055"/>
      <c r="AE902" s="1055"/>
      <c r="AF902" s="1055"/>
      <c r="AG902" s="1055"/>
      <c r="AH902" s="422"/>
      <c r="AI902" s="423"/>
      <c r="AJ902" s="423"/>
      <c r="AK902" s="423"/>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5"/>
      <c r="AD903" s="1055"/>
      <c r="AE903" s="1055"/>
      <c r="AF903" s="1055"/>
      <c r="AG903" s="1055"/>
      <c r="AH903" s="422"/>
      <c r="AI903" s="423"/>
      <c r="AJ903" s="423"/>
      <c r="AK903" s="423"/>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5"/>
      <c r="AD904" s="1055"/>
      <c r="AE904" s="1055"/>
      <c r="AF904" s="1055"/>
      <c r="AG904" s="1055"/>
      <c r="AH904" s="422"/>
      <c r="AI904" s="423"/>
      <c r="AJ904" s="423"/>
      <c r="AK904" s="423"/>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5"/>
      <c r="AD905" s="1055"/>
      <c r="AE905" s="1055"/>
      <c r="AF905" s="1055"/>
      <c r="AG905" s="1055"/>
      <c r="AH905" s="422"/>
      <c r="AI905" s="423"/>
      <c r="AJ905" s="423"/>
      <c r="AK905" s="423"/>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5"/>
      <c r="AD906" s="1055"/>
      <c r="AE906" s="1055"/>
      <c r="AF906" s="1055"/>
      <c r="AG906" s="1055"/>
      <c r="AH906" s="422"/>
      <c r="AI906" s="423"/>
      <c r="AJ906" s="423"/>
      <c r="AK906" s="423"/>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5"/>
      <c r="AD907" s="1055"/>
      <c r="AE907" s="1055"/>
      <c r="AF907" s="1055"/>
      <c r="AG907" s="1055"/>
      <c r="AH907" s="422"/>
      <c r="AI907" s="423"/>
      <c r="AJ907" s="423"/>
      <c r="AK907" s="423"/>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5"/>
      <c r="AD908" s="1055"/>
      <c r="AE908" s="1055"/>
      <c r="AF908" s="1055"/>
      <c r="AG908" s="1055"/>
      <c r="AH908" s="422"/>
      <c r="AI908" s="423"/>
      <c r="AJ908" s="423"/>
      <c r="AK908" s="423"/>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5"/>
      <c r="AD909" s="1055"/>
      <c r="AE909" s="1055"/>
      <c r="AF909" s="1055"/>
      <c r="AG909" s="1055"/>
      <c r="AH909" s="422"/>
      <c r="AI909" s="423"/>
      <c r="AJ909" s="423"/>
      <c r="AK909" s="423"/>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5"/>
      <c r="AD910" s="1055"/>
      <c r="AE910" s="1055"/>
      <c r="AF910" s="1055"/>
      <c r="AG910" s="1055"/>
      <c r="AH910" s="422"/>
      <c r="AI910" s="423"/>
      <c r="AJ910" s="423"/>
      <c r="AK910" s="423"/>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5"/>
      <c r="AD911" s="1055"/>
      <c r="AE911" s="1055"/>
      <c r="AF911" s="1055"/>
      <c r="AG911" s="1055"/>
      <c r="AH911" s="422"/>
      <c r="AI911" s="423"/>
      <c r="AJ911" s="423"/>
      <c r="AK911" s="423"/>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5"/>
      <c r="AD912" s="1055"/>
      <c r="AE912" s="1055"/>
      <c r="AF912" s="1055"/>
      <c r="AG912" s="1055"/>
      <c r="AH912" s="422"/>
      <c r="AI912" s="423"/>
      <c r="AJ912" s="423"/>
      <c r="AK912" s="423"/>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5"/>
      <c r="AD913" s="1055"/>
      <c r="AE913" s="1055"/>
      <c r="AF913" s="1055"/>
      <c r="AG913" s="1055"/>
      <c r="AH913" s="422"/>
      <c r="AI913" s="423"/>
      <c r="AJ913" s="423"/>
      <c r="AK913" s="423"/>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5"/>
      <c r="AD914" s="1055"/>
      <c r="AE914" s="1055"/>
      <c r="AF914" s="1055"/>
      <c r="AG914" s="1055"/>
      <c r="AH914" s="422"/>
      <c r="AI914" s="423"/>
      <c r="AJ914" s="423"/>
      <c r="AK914" s="423"/>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5"/>
      <c r="AD915" s="1055"/>
      <c r="AE915" s="1055"/>
      <c r="AF915" s="1055"/>
      <c r="AG915" s="1055"/>
      <c r="AH915" s="422"/>
      <c r="AI915" s="423"/>
      <c r="AJ915" s="423"/>
      <c r="AK915" s="423"/>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5"/>
      <c r="AD916" s="1055"/>
      <c r="AE916" s="1055"/>
      <c r="AF916" s="1055"/>
      <c r="AG916" s="1055"/>
      <c r="AH916" s="422"/>
      <c r="AI916" s="423"/>
      <c r="AJ916" s="423"/>
      <c r="AK916" s="423"/>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5"/>
      <c r="AD917" s="1055"/>
      <c r="AE917" s="1055"/>
      <c r="AF917" s="1055"/>
      <c r="AG917" s="1055"/>
      <c r="AH917" s="422"/>
      <c r="AI917" s="423"/>
      <c r="AJ917" s="423"/>
      <c r="AK917" s="423"/>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5"/>
      <c r="AD918" s="1055"/>
      <c r="AE918" s="1055"/>
      <c r="AF918" s="1055"/>
      <c r="AG918" s="1055"/>
      <c r="AH918" s="422"/>
      <c r="AI918" s="423"/>
      <c r="AJ918" s="423"/>
      <c r="AK918" s="423"/>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5"/>
      <c r="AD919" s="1055"/>
      <c r="AE919" s="1055"/>
      <c r="AF919" s="1055"/>
      <c r="AG919" s="1055"/>
      <c r="AH919" s="422"/>
      <c r="AI919" s="423"/>
      <c r="AJ919" s="423"/>
      <c r="AK919" s="423"/>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5"/>
      <c r="AD920" s="1055"/>
      <c r="AE920" s="1055"/>
      <c r="AF920" s="1055"/>
      <c r="AG920" s="1055"/>
      <c r="AH920" s="422"/>
      <c r="AI920" s="423"/>
      <c r="AJ920" s="423"/>
      <c r="AK920" s="423"/>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5"/>
      <c r="AD921" s="1055"/>
      <c r="AE921" s="1055"/>
      <c r="AF921" s="1055"/>
      <c r="AG921" s="1055"/>
      <c r="AH921" s="422"/>
      <c r="AI921" s="423"/>
      <c r="AJ921" s="423"/>
      <c r="AK921" s="423"/>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5"/>
      <c r="AD922" s="1055"/>
      <c r="AE922" s="1055"/>
      <c r="AF922" s="1055"/>
      <c r="AG922" s="1055"/>
      <c r="AH922" s="422"/>
      <c r="AI922" s="423"/>
      <c r="AJ922" s="423"/>
      <c r="AK922" s="423"/>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5"/>
      <c r="AD923" s="1055"/>
      <c r="AE923" s="1055"/>
      <c r="AF923" s="1055"/>
      <c r="AG923" s="1055"/>
      <c r="AH923" s="422"/>
      <c r="AI923" s="423"/>
      <c r="AJ923" s="423"/>
      <c r="AK923" s="423"/>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5"/>
      <c r="AD924" s="1055"/>
      <c r="AE924" s="1055"/>
      <c r="AF924" s="1055"/>
      <c r="AG924" s="1055"/>
      <c r="AH924" s="422"/>
      <c r="AI924" s="423"/>
      <c r="AJ924" s="423"/>
      <c r="AK924" s="423"/>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9" t="s">
        <v>297</v>
      </c>
      <c r="K927" s="111"/>
      <c r="L927" s="111"/>
      <c r="M927" s="111"/>
      <c r="N927" s="111"/>
      <c r="O927" s="111"/>
      <c r="P927" s="338" t="s">
        <v>27</v>
      </c>
      <c r="Q927" s="338"/>
      <c r="R927" s="338"/>
      <c r="S927" s="338"/>
      <c r="T927" s="338"/>
      <c r="U927" s="338"/>
      <c r="V927" s="338"/>
      <c r="W927" s="338"/>
      <c r="X927" s="338"/>
      <c r="Y927" s="348" t="s">
        <v>353</v>
      </c>
      <c r="Z927" s="349"/>
      <c r="AA927" s="349"/>
      <c r="AB927" s="349"/>
      <c r="AC927" s="279" t="s">
        <v>338</v>
      </c>
      <c r="AD927" s="279"/>
      <c r="AE927" s="279"/>
      <c r="AF927" s="279"/>
      <c r="AG927" s="279"/>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5"/>
      <c r="AD928" s="1055"/>
      <c r="AE928" s="1055"/>
      <c r="AF928" s="1055"/>
      <c r="AG928" s="1055"/>
      <c r="AH928" s="422"/>
      <c r="AI928" s="423"/>
      <c r="AJ928" s="423"/>
      <c r="AK928" s="423"/>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5"/>
      <c r="AD929" s="1055"/>
      <c r="AE929" s="1055"/>
      <c r="AF929" s="1055"/>
      <c r="AG929" s="1055"/>
      <c r="AH929" s="422"/>
      <c r="AI929" s="423"/>
      <c r="AJ929" s="423"/>
      <c r="AK929" s="423"/>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5"/>
      <c r="AD930" s="1055"/>
      <c r="AE930" s="1055"/>
      <c r="AF930" s="1055"/>
      <c r="AG930" s="1055"/>
      <c r="AH930" s="422"/>
      <c r="AI930" s="423"/>
      <c r="AJ930" s="423"/>
      <c r="AK930" s="423"/>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5"/>
      <c r="AD931" s="1055"/>
      <c r="AE931" s="1055"/>
      <c r="AF931" s="1055"/>
      <c r="AG931" s="1055"/>
      <c r="AH931" s="422"/>
      <c r="AI931" s="423"/>
      <c r="AJ931" s="423"/>
      <c r="AK931" s="423"/>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5"/>
      <c r="AD932" s="1055"/>
      <c r="AE932" s="1055"/>
      <c r="AF932" s="1055"/>
      <c r="AG932" s="1055"/>
      <c r="AH932" s="422"/>
      <c r="AI932" s="423"/>
      <c r="AJ932" s="423"/>
      <c r="AK932" s="423"/>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5"/>
      <c r="AD933" s="1055"/>
      <c r="AE933" s="1055"/>
      <c r="AF933" s="1055"/>
      <c r="AG933" s="1055"/>
      <c r="AH933" s="422"/>
      <c r="AI933" s="423"/>
      <c r="AJ933" s="423"/>
      <c r="AK933" s="423"/>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5"/>
      <c r="AD934" s="1055"/>
      <c r="AE934" s="1055"/>
      <c r="AF934" s="1055"/>
      <c r="AG934" s="1055"/>
      <c r="AH934" s="422"/>
      <c r="AI934" s="423"/>
      <c r="AJ934" s="423"/>
      <c r="AK934" s="423"/>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5"/>
      <c r="AD935" s="1055"/>
      <c r="AE935" s="1055"/>
      <c r="AF935" s="1055"/>
      <c r="AG935" s="1055"/>
      <c r="AH935" s="422"/>
      <c r="AI935" s="423"/>
      <c r="AJ935" s="423"/>
      <c r="AK935" s="423"/>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5"/>
      <c r="AD936" s="1055"/>
      <c r="AE936" s="1055"/>
      <c r="AF936" s="1055"/>
      <c r="AG936" s="1055"/>
      <c r="AH936" s="422"/>
      <c r="AI936" s="423"/>
      <c r="AJ936" s="423"/>
      <c r="AK936" s="423"/>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5"/>
      <c r="AD937" s="1055"/>
      <c r="AE937" s="1055"/>
      <c r="AF937" s="1055"/>
      <c r="AG937" s="1055"/>
      <c r="AH937" s="422"/>
      <c r="AI937" s="423"/>
      <c r="AJ937" s="423"/>
      <c r="AK937" s="423"/>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5"/>
      <c r="AD938" s="1055"/>
      <c r="AE938" s="1055"/>
      <c r="AF938" s="1055"/>
      <c r="AG938" s="1055"/>
      <c r="AH938" s="422"/>
      <c r="AI938" s="423"/>
      <c r="AJ938" s="423"/>
      <c r="AK938" s="423"/>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5"/>
      <c r="AD939" s="1055"/>
      <c r="AE939" s="1055"/>
      <c r="AF939" s="1055"/>
      <c r="AG939" s="1055"/>
      <c r="AH939" s="422"/>
      <c r="AI939" s="423"/>
      <c r="AJ939" s="423"/>
      <c r="AK939" s="423"/>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5"/>
      <c r="AD940" s="1055"/>
      <c r="AE940" s="1055"/>
      <c r="AF940" s="1055"/>
      <c r="AG940" s="1055"/>
      <c r="AH940" s="422"/>
      <c r="AI940" s="423"/>
      <c r="AJ940" s="423"/>
      <c r="AK940" s="423"/>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5"/>
      <c r="AD941" s="1055"/>
      <c r="AE941" s="1055"/>
      <c r="AF941" s="1055"/>
      <c r="AG941" s="1055"/>
      <c r="AH941" s="422"/>
      <c r="AI941" s="423"/>
      <c r="AJ941" s="423"/>
      <c r="AK941" s="423"/>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5"/>
      <c r="AD942" s="1055"/>
      <c r="AE942" s="1055"/>
      <c r="AF942" s="1055"/>
      <c r="AG942" s="1055"/>
      <c r="AH942" s="422"/>
      <c r="AI942" s="423"/>
      <c r="AJ942" s="423"/>
      <c r="AK942" s="423"/>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5"/>
      <c r="AD943" s="1055"/>
      <c r="AE943" s="1055"/>
      <c r="AF943" s="1055"/>
      <c r="AG943" s="1055"/>
      <c r="AH943" s="422"/>
      <c r="AI943" s="423"/>
      <c r="AJ943" s="423"/>
      <c r="AK943" s="423"/>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5"/>
      <c r="AD944" s="1055"/>
      <c r="AE944" s="1055"/>
      <c r="AF944" s="1055"/>
      <c r="AG944" s="1055"/>
      <c r="AH944" s="422"/>
      <c r="AI944" s="423"/>
      <c r="AJ944" s="423"/>
      <c r="AK944" s="423"/>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5"/>
      <c r="AD945" s="1055"/>
      <c r="AE945" s="1055"/>
      <c r="AF945" s="1055"/>
      <c r="AG945" s="1055"/>
      <c r="AH945" s="422"/>
      <c r="AI945" s="423"/>
      <c r="AJ945" s="423"/>
      <c r="AK945" s="423"/>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5"/>
      <c r="AD946" s="1055"/>
      <c r="AE946" s="1055"/>
      <c r="AF946" s="1055"/>
      <c r="AG946" s="1055"/>
      <c r="AH946" s="422"/>
      <c r="AI946" s="423"/>
      <c r="AJ946" s="423"/>
      <c r="AK946" s="423"/>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5"/>
      <c r="AD947" s="1055"/>
      <c r="AE947" s="1055"/>
      <c r="AF947" s="1055"/>
      <c r="AG947" s="1055"/>
      <c r="AH947" s="422"/>
      <c r="AI947" s="423"/>
      <c r="AJ947" s="423"/>
      <c r="AK947" s="423"/>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5"/>
      <c r="AD948" s="1055"/>
      <c r="AE948" s="1055"/>
      <c r="AF948" s="1055"/>
      <c r="AG948" s="1055"/>
      <c r="AH948" s="422"/>
      <c r="AI948" s="423"/>
      <c r="AJ948" s="423"/>
      <c r="AK948" s="423"/>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5"/>
      <c r="AD949" s="1055"/>
      <c r="AE949" s="1055"/>
      <c r="AF949" s="1055"/>
      <c r="AG949" s="1055"/>
      <c r="AH949" s="422"/>
      <c r="AI949" s="423"/>
      <c r="AJ949" s="423"/>
      <c r="AK949" s="423"/>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5"/>
      <c r="AD950" s="1055"/>
      <c r="AE950" s="1055"/>
      <c r="AF950" s="1055"/>
      <c r="AG950" s="1055"/>
      <c r="AH950" s="422"/>
      <c r="AI950" s="423"/>
      <c r="AJ950" s="423"/>
      <c r="AK950" s="423"/>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5"/>
      <c r="AD951" s="1055"/>
      <c r="AE951" s="1055"/>
      <c r="AF951" s="1055"/>
      <c r="AG951" s="1055"/>
      <c r="AH951" s="422"/>
      <c r="AI951" s="423"/>
      <c r="AJ951" s="423"/>
      <c r="AK951" s="423"/>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5"/>
      <c r="AD952" s="1055"/>
      <c r="AE952" s="1055"/>
      <c r="AF952" s="1055"/>
      <c r="AG952" s="1055"/>
      <c r="AH952" s="422"/>
      <c r="AI952" s="423"/>
      <c r="AJ952" s="423"/>
      <c r="AK952" s="423"/>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5"/>
      <c r="AD953" s="1055"/>
      <c r="AE953" s="1055"/>
      <c r="AF953" s="1055"/>
      <c r="AG953" s="1055"/>
      <c r="AH953" s="422"/>
      <c r="AI953" s="423"/>
      <c r="AJ953" s="423"/>
      <c r="AK953" s="423"/>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5"/>
      <c r="AD954" s="1055"/>
      <c r="AE954" s="1055"/>
      <c r="AF954" s="1055"/>
      <c r="AG954" s="1055"/>
      <c r="AH954" s="422"/>
      <c r="AI954" s="423"/>
      <c r="AJ954" s="423"/>
      <c r="AK954" s="423"/>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5"/>
      <c r="AD955" s="1055"/>
      <c r="AE955" s="1055"/>
      <c r="AF955" s="1055"/>
      <c r="AG955" s="1055"/>
      <c r="AH955" s="422"/>
      <c r="AI955" s="423"/>
      <c r="AJ955" s="423"/>
      <c r="AK955" s="423"/>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5"/>
      <c r="AD956" s="1055"/>
      <c r="AE956" s="1055"/>
      <c r="AF956" s="1055"/>
      <c r="AG956" s="1055"/>
      <c r="AH956" s="422"/>
      <c r="AI956" s="423"/>
      <c r="AJ956" s="423"/>
      <c r="AK956" s="423"/>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5"/>
      <c r="AD957" s="1055"/>
      <c r="AE957" s="1055"/>
      <c r="AF957" s="1055"/>
      <c r="AG957" s="1055"/>
      <c r="AH957" s="422"/>
      <c r="AI957" s="423"/>
      <c r="AJ957" s="423"/>
      <c r="AK957" s="423"/>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9" t="s">
        <v>297</v>
      </c>
      <c r="K960" s="111"/>
      <c r="L960" s="111"/>
      <c r="M960" s="111"/>
      <c r="N960" s="111"/>
      <c r="O960" s="111"/>
      <c r="P960" s="338" t="s">
        <v>27</v>
      </c>
      <c r="Q960" s="338"/>
      <c r="R960" s="338"/>
      <c r="S960" s="338"/>
      <c r="T960" s="338"/>
      <c r="U960" s="338"/>
      <c r="V960" s="338"/>
      <c r="W960" s="338"/>
      <c r="X960" s="338"/>
      <c r="Y960" s="348" t="s">
        <v>353</v>
      </c>
      <c r="Z960" s="349"/>
      <c r="AA960" s="349"/>
      <c r="AB960" s="349"/>
      <c r="AC960" s="279" t="s">
        <v>338</v>
      </c>
      <c r="AD960" s="279"/>
      <c r="AE960" s="279"/>
      <c r="AF960" s="279"/>
      <c r="AG960" s="279"/>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5"/>
      <c r="AD961" s="1055"/>
      <c r="AE961" s="1055"/>
      <c r="AF961" s="1055"/>
      <c r="AG961" s="1055"/>
      <c r="AH961" s="422"/>
      <c r="AI961" s="423"/>
      <c r="AJ961" s="423"/>
      <c r="AK961" s="423"/>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5"/>
      <c r="AD962" s="1055"/>
      <c r="AE962" s="1055"/>
      <c r="AF962" s="1055"/>
      <c r="AG962" s="1055"/>
      <c r="AH962" s="422"/>
      <c r="AI962" s="423"/>
      <c r="AJ962" s="423"/>
      <c r="AK962" s="423"/>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5"/>
      <c r="AD963" s="1055"/>
      <c r="AE963" s="1055"/>
      <c r="AF963" s="1055"/>
      <c r="AG963" s="1055"/>
      <c r="AH963" s="422"/>
      <c r="AI963" s="423"/>
      <c r="AJ963" s="423"/>
      <c r="AK963" s="423"/>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5"/>
      <c r="AD964" s="1055"/>
      <c r="AE964" s="1055"/>
      <c r="AF964" s="1055"/>
      <c r="AG964" s="1055"/>
      <c r="AH964" s="422"/>
      <c r="AI964" s="423"/>
      <c r="AJ964" s="423"/>
      <c r="AK964" s="423"/>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5"/>
      <c r="AD965" s="1055"/>
      <c r="AE965" s="1055"/>
      <c r="AF965" s="1055"/>
      <c r="AG965" s="1055"/>
      <c r="AH965" s="422"/>
      <c r="AI965" s="423"/>
      <c r="AJ965" s="423"/>
      <c r="AK965" s="423"/>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5"/>
      <c r="AD966" s="1055"/>
      <c r="AE966" s="1055"/>
      <c r="AF966" s="1055"/>
      <c r="AG966" s="1055"/>
      <c r="AH966" s="422"/>
      <c r="AI966" s="423"/>
      <c r="AJ966" s="423"/>
      <c r="AK966" s="423"/>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5"/>
      <c r="AD967" s="1055"/>
      <c r="AE967" s="1055"/>
      <c r="AF967" s="1055"/>
      <c r="AG967" s="1055"/>
      <c r="AH967" s="422"/>
      <c r="AI967" s="423"/>
      <c r="AJ967" s="423"/>
      <c r="AK967" s="423"/>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5"/>
      <c r="AD968" s="1055"/>
      <c r="AE968" s="1055"/>
      <c r="AF968" s="1055"/>
      <c r="AG968" s="1055"/>
      <c r="AH968" s="422"/>
      <c r="AI968" s="423"/>
      <c r="AJ968" s="423"/>
      <c r="AK968" s="423"/>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5"/>
      <c r="AD969" s="1055"/>
      <c r="AE969" s="1055"/>
      <c r="AF969" s="1055"/>
      <c r="AG969" s="1055"/>
      <c r="AH969" s="422"/>
      <c r="AI969" s="423"/>
      <c r="AJ969" s="423"/>
      <c r="AK969" s="423"/>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5"/>
      <c r="AD970" s="1055"/>
      <c r="AE970" s="1055"/>
      <c r="AF970" s="1055"/>
      <c r="AG970" s="1055"/>
      <c r="AH970" s="422"/>
      <c r="AI970" s="423"/>
      <c r="AJ970" s="423"/>
      <c r="AK970" s="423"/>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5"/>
      <c r="AD971" s="1055"/>
      <c r="AE971" s="1055"/>
      <c r="AF971" s="1055"/>
      <c r="AG971" s="1055"/>
      <c r="AH971" s="422"/>
      <c r="AI971" s="423"/>
      <c r="AJ971" s="423"/>
      <c r="AK971" s="423"/>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5"/>
      <c r="AD972" s="1055"/>
      <c r="AE972" s="1055"/>
      <c r="AF972" s="1055"/>
      <c r="AG972" s="1055"/>
      <c r="AH972" s="422"/>
      <c r="AI972" s="423"/>
      <c r="AJ972" s="423"/>
      <c r="AK972" s="423"/>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5"/>
      <c r="AD973" s="1055"/>
      <c r="AE973" s="1055"/>
      <c r="AF973" s="1055"/>
      <c r="AG973" s="1055"/>
      <c r="AH973" s="422"/>
      <c r="AI973" s="423"/>
      <c r="AJ973" s="423"/>
      <c r="AK973" s="423"/>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5"/>
      <c r="AD974" s="1055"/>
      <c r="AE974" s="1055"/>
      <c r="AF974" s="1055"/>
      <c r="AG974" s="1055"/>
      <c r="AH974" s="422"/>
      <c r="AI974" s="423"/>
      <c r="AJ974" s="423"/>
      <c r="AK974" s="423"/>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5"/>
      <c r="AD975" s="1055"/>
      <c r="AE975" s="1055"/>
      <c r="AF975" s="1055"/>
      <c r="AG975" s="1055"/>
      <c r="AH975" s="422"/>
      <c r="AI975" s="423"/>
      <c r="AJ975" s="423"/>
      <c r="AK975" s="423"/>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5"/>
      <c r="AD976" s="1055"/>
      <c r="AE976" s="1055"/>
      <c r="AF976" s="1055"/>
      <c r="AG976" s="1055"/>
      <c r="AH976" s="422"/>
      <c r="AI976" s="423"/>
      <c r="AJ976" s="423"/>
      <c r="AK976" s="423"/>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5"/>
      <c r="AD977" s="1055"/>
      <c r="AE977" s="1055"/>
      <c r="AF977" s="1055"/>
      <c r="AG977" s="1055"/>
      <c r="AH977" s="422"/>
      <c r="AI977" s="423"/>
      <c r="AJ977" s="423"/>
      <c r="AK977" s="423"/>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5"/>
      <c r="AD978" s="1055"/>
      <c r="AE978" s="1055"/>
      <c r="AF978" s="1055"/>
      <c r="AG978" s="1055"/>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5"/>
      <c r="AD979" s="1055"/>
      <c r="AE979" s="1055"/>
      <c r="AF979" s="1055"/>
      <c r="AG979" s="1055"/>
      <c r="AH979" s="422"/>
      <c r="AI979" s="423"/>
      <c r="AJ979" s="423"/>
      <c r="AK979" s="423"/>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5"/>
      <c r="AD980" s="1055"/>
      <c r="AE980" s="1055"/>
      <c r="AF980" s="1055"/>
      <c r="AG980" s="1055"/>
      <c r="AH980" s="422"/>
      <c r="AI980" s="423"/>
      <c r="AJ980" s="423"/>
      <c r="AK980" s="423"/>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5"/>
      <c r="AD981" s="1055"/>
      <c r="AE981" s="1055"/>
      <c r="AF981" s="1055"/>
      <c r="AG981" s="1055"/>
      <c r="AH981" s="422"/>
      <c r="AI981" s="423"/>
      <c r="AJ981" s="423"/>
      <c r="AK981" s="423"/>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5"/>
      <c r="AD982" s="1055"/>
      <c r="AE982" s="1055"/>
      <c r="AF982" s="1055"/>
      <c r="AG982" s="1055"/>
      <c r="AH982" s="422"/>
      <c r="AI982" s="423"/>
      <c r="AJ982" s="423"/>
      <c r="AK982" s="423"/>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5"/>
      <c r="AD983" s="1055"/>
      <c r="AE983" s="1055"/>
      <c r="AF983" s="1055"/>
      <c r="AG983" s="1055"/>
      <c r="AH983" s="422"/>
      <c r="AI983" s="423"/>
      <c r="AJ983" s="423"/>
      <c r="AK983" s="423"/>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5"/>
      <c r="AD984" s="1055"/>
      <c r="AE984" s="1055"/>
      <c r="AF984" s="1055"/>
      <c r="AG984" s="1055"/>
      <c r="AH984" s="422"/>
      <c r="AI984" s="423"/>
      <c r="AJ984" s="423"/>
      <c r="AK984" s="423"/>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5"/>
      <c r="AD985" s="1055"/>
      <c r="AE985" s="1055"/>
      <c r="AF985" s="1055"/>
      <c r="AG985" s="1055"/>
      <c r="AH985" s="422"/>
      <c r="AI985" s="423"/>
      <c r="AJ985" s="423"/>
      <c r="AK985" s="423"/>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5"/>
      <c r="AD986" s="1055"/>
      <c r="AE986" s="1055"/>
      <c r="AF986" s="1055"/>
      <c r="AG986" s="1055"/>
      <c r="AH986" s="422"/>
      <c r="AI986" s="423"/>
      <c r="AJ986" s="423"/>
      <c r="AK986" s="423"/>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5"/>
      <c r="AD987" s="1055"/>
      <c r="AE987" s="1055"/>
      <c r="AF987" s="1055"/>
      <c r="AG987" s="1055"/>
      <c r="AH987" s="422"/>
      <c r="AI987" s="423"/>
      <c r="AJ987" s="423"/>
      <c r="AK987" s="423"/>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5"/>
      <c r="AD988" s="1055"/>
      <c r="AE988" s="1055"/>
      <c r="AF988" s="1055"/>
      <c r="AG988" s="1055"/>
      <c r="AH988" s="422"/>
      <c r="AI988" s="423"/>
      <c r="AJ988" s="423"/>
      <c r="AK988" s="423"/>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5"/>
      <c r="AD989" s="1055"/>
      <c r="AE989" s="1055"/>
      <c r="AF989" s="1055"/>
      <c r="AG989" s="1055"/>
      <c r="AH989" s="422"/>
      <c r="AI989" s="423"/>
      <c r="AJ989" s="423"/>
      <c r="AK989" s="423"/>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5"/>
      <c r="AD990" s="1055"/>
      <c r="AE990" s="1055"/>
      <c r="AF990" s="1055"/>
      <c r="AG990" s="1055"/>
      <c r="AH990" s="422"/>
      <c r="AI990" s="423"/>
      <c r="AJ990" s="423"/>
      <c r="AK990" s="423"/>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9" t="s">
        <v>297</v>
      </c>
      <c r="K993" s="111"/>
      <c r="L993" s="111"/>
      <c r="M993" s="111"/>
      <c r="N993" s="111"/>
      <c r="O993" s="111"/>
      <c r="P993" s="338" t="s">
        <v>27</v>
      </c>
      <c r="Q993" s="338"/>
      <c r="R993" s="338"/>
      <c r="S993" s="338"/>
      <c r="T993" s="338"/>
      <c r="U993" s="338"/>
      <c r="V993" s="338"/>
      <c r="W993" s="338"/>
      <c r="X993" s="338"/>
      <c r="Y993" s="348" t="s">
        <v>353</v>
      </c>
      <c r="Z993" s="349"/>
      <c r="AA993" s="349"/>
      <c r="AB993" s="349"/>
      <c r="AC993" s="279" t="s">
        <v>338</v>
      </c>
      <c r="AD993" s="279"/>
      <c r="AE993" s="279"/>
      <c r="AF993" s="279"/>
      <c r="AG993" s="279"/>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5"/>
      <c r="AD994" s="1055"/>
      <c r="AE994" s="1055"/>
      <c r="AF994" s="1055"/>
      <c r="AG994" s="1055"/>
      <c r="AH994" s="422"/>
      <c r="AI994" s="423"/>
      <c r="AJ994" s="423"/>
      <c r="AK994" s="423"/>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5"/>
      <c r="AD995" s="1055"/>
      <c r="AE995" s="1055"/>
      <c r="AF995" s="1055"/>
      <c r="AG995" s="1055"/>
      <c r="AH995" s="422"/>
      <c r="AI995" s="423"/>
      <c r="AJ995" s="423"/>
      <c r="AK995" s="423"/>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5"/>
      <c r="AD996" s="1055"/>
      <c r="AE996" s="1055"/>
      <c r="AF996" s="1055"/>
      <c r="AG996" s="1055"/>
      <c r="AH996" s="422"/>
      <c r="AI996" s="423"/>
      <c r="AJ996" s="423"/>
      <c r="AK996" s="423"/>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5"/>
      <c r="AD997" s="1055"/>
      <c r="AE997" s="1055"/>
      <c r="AF997" s="1055"/>
      <c r="AG997" s="1055"/>
      <c r="AH997" s="422"/>
      <c r="AI997" s="423"/>
      <c r="AJ997" s="423"/>
      <c r="AK997" s="423"/>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5"/>
      <c r="AD998" s="1055"/>
      <c r="AE998" s="1055"/>
      <c r="AF998" s="1055"/>
      <c r="AG998" s="1055"/>
      <c r="AH998" s="422"/>
      <c r="AI998" s="423"/>
      <c r="AJ998" s="423"/>
      <c r="AK998" s="423"/>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5"/>
      <c r="AD999" s="1055"/>
      <c r="AE999" s="1055"/>
      <c r="AF999" s="1055"/>
      <c r="AG999" s="1055"/>
      <c r="AH999" s="422"/>
      <c r="AI999" s="423"/>
      <c r="AJ999" s="423"/>
      <c r="AK999" s="423"/>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5"/>
      <c r="AD1000" s="1055"/>
      <c r="AE1000" s="1055"/>
      <c r="AF1000" s="1055"/>
      <c r="AG1000" s="1055"/>
      <c r="AH1000" s="422"/>
      <c r="AI1000" s="423"/>
      <c r="AJ1000" s="423"/>
      <c r="AK1000" s="423"/>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5"/>
      <c r="AD1001" s="1055"/>
      <c r="AE1001" s="1055"/>
      <c r="AF1001" s="1055"/>
      <c r="AG1001" s="1055"/>
      <c r="AH1001" s="422"/>
      <c r="AI1001" s="423"/>
      <c r="AJ1001" s="423"/>
      <c r="AK1001" s="423"/>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5"/>
      <c r="AD1002" s="1055"/>
      <c r="AE1002" s="1055"/>
      <c r="AF1002" s="1055"/>
      <c r="AG1002" s="1055"/>
      <c r="AH1002" s="422"/>
      <c r="AI1002" s="423"/>
      <c r="AJ1002" s="423"/>
      <c r="AK1002" s="423"/>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5"/>
      <c r="AD1003" s="1055"/>
      <c r="AE1003" s="1055"/>
      <c r="AF1003" s="1055"/>
      <c r="AG1003" s="1055"/>
      <c r="AH1003" s="422"/>
      <c r="AI1003" s="423"/>
      <c r="AJ1003" s="423"/>
      <c r="AK1003" s="423"/>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5"/>
      <c r="AD1004" s="1055"/>
      <c r="AE1004" s="1055"/>
      <c r="AF1004" s="1055"/>
      <c r="AG1004" s="1055"/>
      <c r="AH1004" s="422"/>
      <c r="AI1004" s="423"/>
      <c r="AJ1004" s="423"/>
      <c r="AK1004" s="423"/>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5"/>
      <c r="AD1005" s="1055"/>
      <c r="AE1005" s="1055"/>
      <c r="AF1005" s="1055"/>
      <c r="AG1005" s="1055"/>
      <c r="AH1005" s="422"/>
      <c r="AI1005" s="423"/>
      <c r="AJ1005" s="423"/>
      <c r="AK1005" s="423"/>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5"/>
      <c r="AD1006" s="1055"/>
      <c r="AE1006" s="1055"/>
      <c r="AF1006" s="1055"/>
      <c r="AG1006" s="1055"/>
      <c r="AH1006" s="422"/>
      <c r="AI1006" s="423"/>
      <c r="AJ1006" s="423"/>
      <c r="AK1006" s="423"/>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5"/>
      <c r="AD1007" s="1055"/>
      <c r="AE1007" s="1055"/>
      <c r="AF1007" s="1055"/>
      <c r="AG1007" s="1055"/>
      <c r="AH1007" s="422"/>
      <c r="AI1007" s="423"/>
      <c r="AJ1007" s="423"/>
      <c r="AK1007" s="423"/>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5"/>
      <c r="AD1008" s="1055"/>
      <c r="AE1008" s="1055"/>
      <c r="AF1008" s="1055"/>
      <c r="AG1008" s="1055"/>
      <c r="AH1008" s="422"/>
      <c r="AI1008" s="423"/>
      <c r="AJ1008" s="423"/>
      <c r="AK1008" s="423"/>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5"/>
      <c r="AD1009" s="1055"/>
      <c r="AE1009" s="1055"/>
      <c r="AF1009" s="1055"/>
      <c r="AG1009" s="1055"/>
      <c r="AH1009" s="422"/>
      <c r="AI1009" s="423"/>
      <c r="AJ1009" s="423"/>
      <c r="AK1009" s="423"/>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5"/>
      <c r="AD1010" s="1055"/>
      <c r="AE1010" s="1055"/>
      <c r="AF1010" s="1055"/>
      <c r="AG1010" s="1055"/>
      <c r="AH1010" s="422"/>
      <c r="AI1010" s="423"/>
      <c r="AJ1010" s="423"/>
      <c r="AK1010" s="423"/>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5"/>
      <c r="AD1011" s="1055"/>
      <c r="AE1011" s="1055"/>
      <c r="AF1011" s="1055"/>
      <c r="AG1011" s="1055"/>
      <c r="AH1011" s="422"/>
      <c r="AI1011" s="423"/>
      <c r="AJ1011" s="423"/>
      <c r="AK1011" s="423"/>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5"/>
      <c r="AD1012" s="1055"/>
      <c r="AE1012" s="1055"/>
      <c r="AF1012" s="1055"/>
      <c r="AG1012" s="1055"/>
      <c r="AH1012" s="422"/>
      <c r="AI1012" s="423"/>
      <c r="AJ1012" s="423"/>
      <c r="AK1012" s="423"/>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5"/>
      <c r="AD1013" s="1055"/>
      <c r="AE1013" s="1055"/>
      <c r="AF1013" s="1055"/>
      <c r="AG1013" s="1055"/>
      <c r="AH1013" s="422"/>
      <c r="AI1013" s="423"/>
      <c r="AJ1013" s="423"/>
      <c r="AK1013" s="423"/>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5"/>
      <c r="AD1014" s="1055"/>
      <c r="AE1014" s="1055"/>
      <c r="AF1014" s="1055"/>
      <c r="AG1014" s="1055"/>
      <c r="AH1014" s="422"/>
      <c r="AI1014" s="423"/>
      <c r="AJ1014" s="423"/>
      <c r="AK1014" s="423"/>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5"/>
      <c r="AD1015" s="1055"/>
      <c r="AE1015" s="1055"/>
      <c r="AF1015" s="1055"/>
      <c r="AG1015" s="1055"/>
      <c r="AH1015" s="422"/>
      <c r="AI1015" s="423"/>
      <c r="AJ1015" s="423"/>
      <c r="AK1015" s="423"/>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5"/>
      <c r="AD1016" s="1055"/>
      <c r="AE1016" s="1055"/>
      <c r="AF1016" s="1055"/>
      <c r="AG1016" s="1055"/>
      <c r="AH1016" s="422"/>
      <c r="AI1016" s="423"/>
      <c r="AJ1016" s="423"/>
      <c r="AK1016" s="423"/>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5"/>
      <c r="AD1017" s="1055"/>
      <c r="AE1017" s="1055"/>
      <c r="AF1017" s="1055"/>
      <c r="AG1017" s="1055"/>
      <c r="AH1017" s="422"/>
      <c r="AI1017" s="423"/>
      <c r="AJ1017" s="423"/>
      <c r="AK1017" s="423"/>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5"/>
      <c r="AD1018" s="1055"/>
      <c r="AE1018" s="1055"/>
      <c r="AF1018" s="1055"/>
      <c r="AG1018" s="1055"/>
      <c r="AH1018" s="422"/>
      <c r="AI1018" s="423"/>
      <c r="AJ1018" s="423"/>
      <c r="AK1018" s="423"/>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5"/>
      <c r="AD1019" s="1055"/>
      <c r="AE1019" s="1055"/>
      <c r="AF1019" s="1055"/>
      <c r="AG1019" s="1055"/>
      <c r="AH1019" s="422"/>
      <c r="AI1019" s="423"/>
      <c r="AJ1019" s="423"/>
      <c r="AK1019" s="423"/>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5"/>
      <c r="AD1020" s="1055"/>
      <c r="AE1020" s="1055"/>
      <c r="AF1020" s="1055"/>
      <c r="AG1020" s="1055"/>
      <c r="AH1020" s="422"/>
      <c r="AI1020" s="423"/>
      <c r="AJ1020" s="423"/>
      <c r="AK1020" s="423"/>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5"/>
      <c r="AD1021" s="1055"/>
      <c r="AE1021" s="1055"/>
      <c r="AF1021" s="1055"/>
      <c r="AG1021" s="1055"/>
      <c r="AH1021" s="422"/>
      <c r="AI1021" s="423"/>
      <c r="AJ1021" s="423"/>
      <c r="AK1021" s="423"/>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5"/>
      <c r="AD1022" s="1055"/>
      <c r="AE1022" s="1055"/>
      <c r="AF1022" s="1055"/>
      <c r="AG1022" s="1055"/>
      <c r="AH1022" s="422"/>
      <c r="AI1022" s="423"/>
      <c r="AJ1022" s="423"/>
      <c r="AK1022" s="423"/>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5"/>
      <c r="AD1023" s="1055"/>
      <c r="AE1023" s="1055"/>
      <c r="AF1023" s="1055"/>
      <c r="AG1023" s="1055"/>
      <c r="AH1023" s="422"/>
      <c r="AI1023" s="423"/>
      <c r="AJ1023" s="423"/>
      <c r="AK1023" s="423"/>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9" t="s">
        <v>297</v>
      </c>
      <c r="K1026" s="111"/>
      <c r="L1026" s="111"/>
      <c r="M1026" s="111"/>
      <c r="N1026" s="111"/>
      <c r="O1026" s="111"/>
      <c r="P1026" s="338" t="s">
        <v>27</v>
      </c>
      <c r="Q1026" s="338"/>
      <c r="R1026" s="338"/>
      <c r="S1026" s="338"/>
      <c r="T1026" s="338"/>
      <c r="U1026" s="338"/>
      <c r="V1026" s="338"/>
      <c r="W1026" s="338"/>
      <c r="X1026" s="338"/>
      <c r="Y1026" s="348" t="s">
        <v>353</v>
      </c>
      <c r="Z1026" s="349"/>
      <c r="AA1026" s="349"/>
      <c r="AB1026" s="349"/>
      <c r="AC1026" s="279" t="s">
        <v>338</v>
      </c>
      <c r="AD1026" s="279"/>
      <c r="AE1026" s="279"/>
      <c r="AF1026" s="279"/>
      <c r="AG1026" s="279"/>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5"/>
      <c r="AD1027" s="1055"/>
      <c r="AE1027" s="1055"/>
      <c r="AF1027" s="1055"/>
      <c r="AG1027" s="1055"/>
      <c r="AH1027" s="422"/>
      <c r="AI1027" s="423"/>
      <c r="AJ1027" s="423"/>
      <c r="AK1027" s="423"/>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5"/>
      <c r="AD1028" s="1055"/>
      <c r="AE1028" s="1055"/>
      <c r="AF1028" s="1055"/>
      <c r="AG1028" s="1055"/>
      <c r="AH1028" s="422"/>
      <c r="AI1028" s="423"/>
      <c r="AJ1028" s="423"/>
      <c r="AK1028" s="423"/>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5"/>
      <c r="AD1029" s="1055"/>
      <c r="AE1029" s="1055"/>
      <c r="AF1029" s="1055"/>
      <c r="AG1029" s="1055"/>
      <c r="AH1029" s="422"/>
      <c r="AI1029" s="423"/>
      <c r="AJ1029" s="423"/>
      <c r="AK1029" s="423"/>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5"/>
      <c r="AD1030" s="1055"/>
      <c r="AE1030" s="1055"/>
      <c r="AF1030" s="1055"/>
      <c r="AG1030" s="1055"/>
      <c r="AH1030" s="422"/>
      <c r="AI1030" s="423"/>
      <c r="AJ1030" s="423"/>
      <c r="AK1030" s="423"/>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5"/>
      <c r="AD1031" s="1055"/>
      <c r="AE1031" s="1055"/>
      <c r="AF1031" s="1055"/>
      <c r="AG1031" s="1055"/>
      <c r="AH1031" s="422"/>
      <c r="AI1031" s="423"/>
      <c r="AJ1031" s="423"/>
      <c r="AK1031" s="423"/>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5"/>
      <c r="AD1032" s="1055"/>
      <c r="AE1032" s="1055"/>
      <c r="AF1032" s="1055"/>
      <c r="AG1032" s="1055"/>
      <c r="AH1032" s="422"/>
      <c r="AI1032" s="423"/>
      <c r="AJ1032" s="423"/>
      <c r="AK1032" s="423"/>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5"/>
      <c r="AD1033" s="1055"/>
      <c r="AE1033" s="1055"/>
      <c r="AF1033" s="1055"/>
      <c r="AG1033" s="1055"/>
      <c r="AH1033" s="422"/>
      <c r="AI1033" s="423"/>
      <c r="AJ1033" s="423"/>
      <c r="AK1033" s="423"/>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5"/>
      <c r="AD1034" s="1055"/>
      <c r="AE1034" s="1055"/>
      <c r="AF1034" s="1055"/>
      <c r="AG1034" s="1055"/>
      <c r="AH1034" s="422"/>
      <c r="AI1034" s="423"/>
      <c r="AJ1034" s="423"/>
      <c r="AK1034" s="423"/>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5"/>
      <c r="AD1035" s="1055"/>
      <c r="AE1035" s="1055"/>
      <c r="AF1035" s="1055"/>
      <c r="AG1035" s="1055"/>
      <c r="AH1035" s="422"/>
      <c r="AI1035" s="423"/>
      <c r="AJ1035" s="423"/>
      <c r="AK1035" s="423"/>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5"/>
      <c r="AD1036" s="1055"/>
      <c r="AE1036" s="1055"/>
      <c r="AF1036" s="1055"/>
      <c r="AG1036" s="1055"/>
      <c r="AH1036" s="422"/>
      <c r="AI1036" s="423"/>
      <c r="AJ1036" s="423"/>
      <c r="AK1036" s="423"/>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5"/>
      <c r="AD1037" s="1055"/>
      <c r="AE1037" s="1055"/>
      <c r="AF1037" s="1055"/>
      <c r="AG1037" s="1055"/>
      <c r="AH1037" s="422"/>
      <c r="AI1037" s="423"/>
      <c r="AJ1037" s="423"/>
      <c r="AK1037" s="423"/>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5"/>
      <c r="AD1038" s="1055"/>
      <c r="AE1038" s="1055"/>
      <c r="AF1038" s="1055"/>
      <c r="AG1038" s="1055"/>
      <c r="AH1038" s="422"/>
      <c r="AI1038" s="423"/>
      <c r="AJ1038" s="423"/>
      <c r="AK1038" s="423"/>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5"/>
      <c r="AD1039" s="1055"/>
      <c r="AE1039" s="1055"/>
      <c r="AF1039" s="1055"/>
      <c r="AG1039" s="1055"/>
      <c r="AH1039" s="422"/>
      <c r="AI1039" s="423"/>
      <c r="AJ1039" s="423"/>
      <c r="AK1039" s="423"/>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5"/>
      <c r="AD1040" s="1055"/>
      <c r="AE1040" s="1055"/>
      <c r="AF1040" s="1055"/>
      <c r="AG1040" s="1055"/>
      <c r="AH1040" s="422"/>
      <c r="AI1040" s="423"/>
      <c r="AJ1040" s="423"/>
      <c r="AK1040" s="423"/>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5"/>
      <c r="AD1041" s="1055"/>
      <c r="AE1041" s="1055"/>
      <c r="AF1041" s="1055"/>
      <c r="AG1041" s="1055"/>
      <c r="AH1041" s="422"/>
      <c r="AI1041" s="423"/>
      <c r="AJ1041" s="423"/>
      <c r="AK1041" s="423"/>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5"/>
      <c r="AD1042" s="1055"/>
      <c r="AE1042" s="1055"/>
      <c r="AF1042" s="1055"/>
      <c r="AG1042" s="1055"/>
      <c r="AH1042" s="422"/>
      <c r="AI1042" s="423"/>
      <c r="AJ1042" s="423"/>
      <c r="AK1042" s="423"/>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5"/>
      <c r="AD1043" s="1055"/>
      <c r="AE1043" s="1055"/>
      <c r="AF1043" s="1055"/>
      <c r="AG1043" s="1055"/>
      <c r="AH1043" s="422"/>
      <c r="AI1043" s="423"/>
      <c r="AJ1043" s="423"/>
      <c r="AK1043" s="423"/>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5"/>
      <c r="AD1044" s="1055"/>
      <c r="AE1044" s="1055"/>
      <c r="AF1044" s="1055"/>
      <c r="AG1044" s="1055"/>
      <c r="AH1044" s="422"/>
      <c r="AI1044" s="423"/>
      <c r="AJ1044" s="423"/>
      <c r="AK1044" s="423"/>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5"/>
      <c r="AD1045" s="1055"/>
      <c r="AE1045" s="1055"/>
      <c r="AF1045" s="1055"/>
      <c r="AG1045" s="1055"/>
      <c r="AH1045" s="422"/>
      <c r="AI1045" s="423"/>
      <c r="AJ1045" s="423"/>
      <c r="AK1045" s="423"/>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5"/>
      <c r="AD1046" s="1055"/>
      <c r="AE1046" s="1055"/>
      <c r="AF1046" s="1055"/>
      <c r="AG1046" s="1055"/>
      <c r="AH1046" s="422"/>
      <c r="AI1046" s="423"/>
      <c r="AJ1046" s="423"/>
      <c r="AK1046" s="423"/>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5"/>
      <c r="AD1047" s="1055"/>
      <c r="AE1047" s="1055"/>
      <c r="AF1047" s="1055"/>
      <c r="AG1047" s="1055"/>
      <c r="AH1047" s="422"/>
      <c r="AI1047" s="423"/>
      <c r="AJ1047" s="423"/>
      <c r="AK1047" s="423"/>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5"/>
      <c r="AD1048" s="1055"/>
      <c r="AE1048" s="1055"/>
      <c r="AF1048" s="1055"/>
      <c r="AG1048" s="1055"/>
      <c r="AH1048" s="422"/>
      <c r="AI1048" s="423"/>
      <c r="AJ1048" s="423"/>
      <c r="AK1048" s="423"/>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5"/>
      <c r="AD1049" s="1055"/>
      <c r="AE1049" s="1055"/>
      <c r="AF1049" s="1055"/>
      <c r="AG1049" s="1055"/>
      <c r="AH1049" s="422"/>
      <c r="AI1049" s="423"/>
      <c r="AJ1049" s="423"/>
      <c r="AK1049" s="423"/>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5"/>
      <c r="AD1050" s="1055"/>
      <c r="AE1050" s="1055"/>
      <c r="AF1050" s="1055"/>
      <c r="AG1050" s="1055"/>
      <c r="AH1050" s="422"/>
      <c r="AI1050" s="423"/>
      <c r="AJ1050" s="423"/>
      <c r="AK1050" s="423"/>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5"/>
      <c r="AD1051" s="1055"/>
      <c r="AE1051" s="1055"/>
      <c r="AF1051" s="1055"/>
      <c r="AG1051" s="1055"/>
      <c r="AH1051" s="422"/>
      <c r="AI1051" s="423"/>
      <c r="AJ1051" s="423"/>
      <c r="AK1051" s="423"/>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5"/>
      <c r="AD1052" s="1055"/>
      <c r="AE1052" s="1055"/>
      <c r="AF1052" s="1055"/>
      <c r="AG1052" s="1055"/>
      <c r="AH1052" s="422"/>
      <c r="AI1052" s="423"/>
      <c r="AJ1052" s="423"/>
      <c r="AK1052" s="423"/>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5"/>
      <c r="AD1053" s="1055"/>
      <c r="AE1053" s="1055"/>
      <c r="AF1053" s="1055"/>
      <c r="AG1053" s="1055"/>
      <c r="AH1053" s="422"/>
      <c r="AI1053" s="423"/>
      <c r="AJ1053" s="423"/>
      <c r="AK1053" s="423"/>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5"/>
      <c r="AD1054" s="1055"/>
      <c r="AE1054" s="1055"/>
      <c r="AF1054" s="1055"/>
      <c r="AG1054" s="1055"/>
      <c r="AH1054" s="422"/>
      <c r="AI1054" s="423"/>
      <c r="AJ1054" s="423"/>
      <c r="AK1054" s="423"/>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5"/>
      <c r="AD1055" s="1055"/>
      <c r="AE1055" s="1055"/>
      <c r="AF1055" s="1055"/>
      <c r="AG1055" s="1055"/>
      <c r="AH1055" s="422"/>
      <c r="AI1055" s="423"/>
      <c r="AJ1055" s="423"/>
      <c r="AK1055" s="423"/>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5"/>
      <c r="AD1056" s="1055"/>
      <c r="AE1056" s="1055"/>
      <c r="AF1056" s="1055"/>
      <c r="AG1056" s="1055"/>
      <c r="AH1056" s="422"/>
      <c r="AI1056" s="423"/>
      <c r="AJ1056" s="423"/>
      <c r="AK1056" s="423"/>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9" t="s">
        <v>297</v>
      </c>
      <c r="K1059" s="111"/>
      <c r="L1059" s="111"/>
      <c r="M1059" s="111"/>
      <c r="N1059" s="111"/>
      <c r="O1059" s="111"/>
      <c r="P1059" s="338" t="s">
        <v>27</v>
      </c>
      <c r="Q1059" s="338"/>
      <c r="R1059" s="338"/>
      <c r="S1059" s="338"/>
      <c r="T1059" s="338"/>
      <c r="U1059" s="338"/>
      <c r="V1059" s="338"/>
      <c r="W1059" s="338"/>
      <c r="X1059" s="338"/>
      <c r="Y1059" s="348" t="s">
        <v>353</v>
      </c>
      <c r="Z1059" s="349"/>
      <c r="AA1059" s="349"/>
      <c r="AB1059" s="349"/>
      <c r="AC1059" s="279" t="s">
        <v>338</v>
      </c>
      <c r="AD1059" s="279"/>
      <c r="AE1059" s="279"/>
      <c r="AF1059" s="279"/>
      <c r="AG1059" s="279"/>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5"/>
      <c r="AD1060" s="1055"/>
      <c r="AE1060" s="1055"/>
      <c r="AF1060" s="1055"/>
      <c r="AG1060" s="1055"/>
      <c r="AH1060" s="422"/>
      <c r="AI1060" s="423"/>
      <c r="AJ1060" s="423"/>
      <c r="AK1060" s="423"/>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5"/>
      <c r="AD1061" s="1055"/>
      <c r="AE1061" s="1055"/>
      <c r="AF1061" s="1055"/>
      <c r="AG1061" s="1055"/>
      <c r="AH1061" s="422"/>
      <c r="AI1061" s="423"/>
      <c r="AJ1061" s="423"/>
      <c r="AK1061" s="423"/>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5"/>
      <c r="AD1062" s="1055"/>
      <c r="AE1062" s="1055"/>
      <c r="AF1062" s="1055"/>
      <c r="AG1062" s="1055"/>
      <c r="AH1062" s="422"/>
      <c r="AI1062" s="423"/>
      <c r="AJ1062" s="423"/>
      <c r="AK1062" s="423"/>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5"/>
      <c r="AD1063" s="1055"/>
      <c r="AE1063" s="1055"/>
      <c r="AF1063" s="1055"/>
      <c r="AG1063" s="1055"/>
      <c r="AH1063" s="422"/>
      <c r="AI1063" s="423"/>
      <c r="AJ1063" s="423"/>
      <c r="AK1063" s="423"/>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5"/>
      <c r="AD1064" s="1055"/>
      <c r="AE1064" s="1055"/>
      <c r="AF1064" s="1055"/>
      <c r="AG1064" s="1055"/>
      <c r="AH1064" s="422"/>
      <c r="AI1064" s="423"/>
      <c r="AJ1064" s="423"/>
      <c r="AK1064" s="423"/>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5"/>
      <c r="AD1065" s="1055"/>
      <c r="AE1065" s="1055"/>
      <c r="AF1065" s="1055"/>
      <c r="AG1065" s="1055"/>
      <c r="AH1065" s="422"/>
      <c r="AI1065" s="423"/>
      <c r="AJ1065" s="423"/>
      <c r="AK1065" s="423"/>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5"/>
      <c r="AD1066" s="1055"/>
      <c r="AE1066" s="1055"/>
      <c r="AF1066" s="1055"/>
      <c r="AG1066" s="1055"/>
      <c r="AH1066" s="422"/>
      <c r="AI1066" s="423"/>
      <c r="AJ1066" s="423"/>
      <c r="AK1066" s="423"/>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5"/>
      <c r="AD1067" s="1055"/>
      <c r="AE1067" s="1055"/>
      <c r="AF1067" s="1055"/>
      <c r="AG1067" s="1055"/>
      <c r="AH1067" s="422"/>
      <c r="AI1067" s="423"/>
      <c r="AJ1067" s="423"/>
      <c r="AK1067" s="423"/>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5"/>
      <c r="AD1068" s="1055"/>
      <c r="AE1068" s="1055"/>
      <c r="AF1068" s="1055"/>
      <c r="AG1068" s="1055"/>
      <c r="AH1068" s="422"/>
      <c r="AI1068" s="423"/>
      <c r="AJ1068" s="423"/>
      <c r="AK1068" s="423"/>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5"/>
      <c r="AD1069" s="1055"/>
      <c r="AE1069" s="1055"/>
      <c r="AF1069" s="1055"/>
      <c r="AG1069" s="1055"/>
      <c r="AH1069" s="422"/>
      <c r="AI1069" s="423"/>
      <c r="AJ1069" s="423"/>
      <c r="AK1069" s="423"/>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5"/>
      <c r="AD1070" s="1055"/>
      <c r="AE1070" s="1055"/>
      <c r="AF1070" s="1055"/>
      <c r="AG1070" s="1055"/>
      <c r="AH1070" s="422"/>
      <c r="AI1070" s="423"/>
      <c r="AJ1070" s="423"/>
      <c r="AK1070" s="423"/>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5"/>
      <c r="AD1071" s="1055"/>
      <c r="AE1071" s="1055"/>
      <c r="AF1071" s="1055"/>
      <c r="AG1071" s="1055"/>
      <c r="AH1071" s="422"/>
      <c r="AI1071" s="423"/>
      <c r="AJ1071" s="423"/>
      <c r="AK1071" s="423"/>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5"/>
      <c r="AD1072" s="1055"/>
      <c r="AE1072" s="1055"/>
      <c r="AF1072" s="1055"/>
      <c r="AG1072" s="1055"/>
      <c r="AH1072" s="422"/>
      <c r="AI1072" s="423"/>
      <c r="AJ1072" s="423"/>
      <c r="AK1072" s="423"/>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5"/>
      <c r="AD1073" s="1055"/>
      <c r="AE1073" s="1055"/>
      <c r="AF1073" s="1055"/>
      <c r="AG1073" s="1055"/>
      <c r="AH1073" s="422"/>
      <c r="AI1073" s="423"/>
      <c r="AJ1073" s="423"/>
      <c r="AK1073" s="423"/>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5"/>
      <c r="AD1074" s="1055"/>
      <c r="AE1074" s="1055"/>
      <c r="AF1074" s="1055"/>
      <c r="AG1074" s="1055"/>
      <c r="AH1074" s="422"/>
      <c r="AI1074" s="423"/>
      <c r="AJ1074" s="423"/>
      <c r="AK1074" s="423"/>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5"/>
      <c r="AD1075" s="1055"/>
      <c r="AE1075" s="1055"/>
      <c r="AF1075" s="1055"/>
      <c r="AG1075" s="1055"/>
      <c r="AH1075" s="422"/>
      <c r="AI1075" s="423"/>
      <c r="AJ1075" s="423"/>
      <c r="AK1075" s="423"/>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5"/>
      <c r="AD1076" s="1055"/>
      <c r="AE1076" s="1055"/>
      <c r="AF1076" s="1055"/>
      <c r="AG1076" s="1055"/>
      <c r="AH1076" s="422"/>
      <c r="AI1076" s="423"/>
      <c r="AJ1076" s="423"/>
      <c r="AK1076" s="423"/>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5"/>
      <c r="AD1077" s="1055"/>
      <c r="AE1077" s="1055"/>
      <c r="AF1077" s="1055"/>
      <c r="AG1077" s="1055"/>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5"/>
      <c r="AD1078" s="1055"/>
      <c r="AE1078" s="1055"/>
      <c r="AF1078" s="1055"/>
      <c r="AG1078" s="1055"/>
      <c r="AH1078" s="422"/>
      <c r="AI1078" s="423"/>
      <c r="AJ1078" s="423"/>
      <c r="AK1078" s="423"/>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5"/>
      <c r="AD1079" s="1055"/>
      <c r="AE1079" s="1055"/>
      <c r="AF1079" s="1055"/>
      <c r="AG1079" s="1055"/>
      <c r="AH1079" s="422"/>
      <c r="AI1079" s="423"/>
      <c r="AJ1079" s="423"/>
      <c r="AK1079" s="423"/>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5"/>
      <c r="AD1080" s="1055"/>
      <c r="AE1080" s="1055"/>
      <c r="AF1080" s="1055"/>
      <c r="AG1080" s="1055"/>
      <c r="AH1080" s="422"/>
      <c r="AI1080" s="423"/>
      <c r="AJ1080" s="423"/>
      <c r="AK1080" s="423"/>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5"/>
      <c r="AD1081" s="1055"/>
      <c r="AE1081" s="1055"/>
      <c r="AF1081" s="1055"/>
      <c r="AG1081" s="1055"/>
      <c r="AH1081" s="422"/>
      <c r="AI1081" s="423"/>
      <c r="AJ1081" s="423"/>
      <c r="AK1081" s="423"/>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5"/>
      <c r="AD1082" s="1055"/>
      <c r="AE1082" s="1055"/>
      <c r="AF1082" s="1055"/>
      <c r="AG1082" s="1055"/>
      <c r="AH1082" s="422"/>
      <c r="AI1082" s="423"/>
      <c r="AJ1082" s="423"/>
      <c r="AK1082" s="423"/>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5"/>
      <c r="AD1083" s="1055"/>
      <c r="AE1083" s="1055"/>
      <c r="AF1083" s="1055"/>
      <c r="AG1083" s="1055"/>
      <c r="AH1083" s="422"/>
      <c r="AI1083" s="423"/>
      <c r="AJ1083" s="423"/>
      <c r="AK1083" s="423"/>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5"/>
      <c r="AD1084" s="1055"/>
      <c r="AE1084" s="1055"/>
      <c r="AF1084" s="1055"/>
      <c r="AG1084" s="1055"/>
      <c r="AH1084" s="422"/>
      <c r="AI1084" s="423"/>
      <c r="AJ1084" s="423"/>
      <c r="AK1084" s="423"/>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5"/>
      <c r="AD1085" s="1055"/>
      <c r="AE1085" s="1055"/>
      <c r="AF1085" s="1055"/>
      <c r="AG1085" s="1055"/>
      <c r="AH1085" s="422"/>
      <c r="AI1085" s="423"/>
      <c r="AJ1085" s="423"/>
      <c r="AK1085" s="423"/>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5"/>
      <c r="AD1086" s="1055"/>
      <c r="AE1086" s="1055"/>
      <c r="AF1086" s="1055"/>
      <c r="AG1086" s="1055"/>
      <c r="AH1086" s="422"/>
      <c r="AI1086" s="423"/>
      <c r="AJ1086" s="423"/>
      <c r="AK1086" s="423"/>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5"/>
      <c r="AD1087" s="1055"/>
      <c r="AE1087" s="1055"/>
      <c r="AF1087" s="1055"/>
      <c r="AG1087" s="1055"/>
      <c r="AH1087" s="422"/>
      <c r="AI1087" s="423"/>
      <c r="AJ1087" s="423"/>
      <c r="AK1087" s="423"/>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5"/>
      <c r="AD1088" s="1055"/>
      <c r="AE1088" s="1055"/>
      <c r="AF1088" s="1055"/>
      <c r="AG1088" s="1055"/>
      <c r="AH1088" s="422"/>
      <c r="AI1088" s="423"/>
      <c r="AJ1088" s="423"/>
      <c r="AK1088" s="423"/>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5"/>
      <c r="AD1089" s="1055"/>
      <c r="AE1089" s="1055"/>
      <c r="AF1089" s="1055"/>
      <c r="AG1089" s="1055"/>
      <c r="AH1089" s="422"/>
      <c r="AI1089" s="423"/>
      <c r="AJ1089" s="423"/>
      <c r="AK1089" s="423"/>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9" t="s">
        <v>297</v>
      </c>
      <c r="K1092" s="111"/>
      <c r="L1092" s="111"/>
      <c r="M1092" s="111"/>
      <c r="N1092" s="111"/>
      <c r="O1092" s="111"/>
      <c r="P1092" s="338" t="s">
        <v>27</v>
      </c>
      <c r="Q1092" s="338"/>
      <c r="R1092" s="338"/>
      <c r="S1092" s="338"/>
      <c r="T1092" s="338"/>
      <c r="U1092" s="338"/>
      <c r="V1092" s="338"/>
      <c r="W1092" s="338"/>
      <c r="X1092" s="338"/>
      <c r="Y1092" s="348" t="s">
        <v>353</v>
      </c>
      <c r="Z1092" s="349"/>
      <c r="AA1092" s="349"/>
      <c r="AB1092" s="349"/>
      <c r="AC1092" s="279" t="s">
        <v>338</v>
      </c>
      <c r="AD1092" s="279"/>
      <c r="AE1092" s="279"/>
      <c r="AF1092" s="279"/>
      <c r="AG1092" s="279"/>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5"/>
      <c r="AD1093" s="1055"/>
      <c r="AE1093" s="1055"/>
      <c r="AF1093" s="1055"/>
      <c r="AG1093" s="1055"/>
      <c r="AH1093" s="422"/>
      <c r="AI1093" s="423"/>
      <c r="AJ1093" s="423"/>
      <c r="AK1093" s="423"/>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5"/>
      <c r="AD1094" s="1055"/>
      <c r="AE1094" s="1055"/>
      <c r="AF1094" s="1055"/>
      <c r="AG1094" s="1055"/>
      <c r="AH1094" s="422"/>
      <c r="AI1094" s="423"/>
      <c r="AJ1094" s="423"/>
      <c r="AK1094" s="423"/>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5"/>
      <c r="AD1095" s="1055"/>
      <c r="AE1095" s="1055"/>
      <c r="AF1095" s="1055"/>
      <c r="AG1095" s="1055"/>
      <c r="AH1095" s="422"/>
      <c r="AI1095" s="423"/>
      <c r="AJ1095" s="423"/>
      <c r="AK1095" s="423"/>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5"/>
      <c r="AD1096" s="1055"/>
      <c r="AE1096" s="1055"/>
      <c r="AF1096" s="1055"/>
      <c r="AG1096" s="1055"/>
      <c r="AH1096" s="422"/>
      <c r="AI1096" s="423"/>
      <c r="AJ1096" s="423"/>
      <c r="AK1096" s="423"/>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5"/>
      <c r="AD1097" s="1055"/>
      <c r="AE1097" s="1055"/>
      <c r="AF1097" s="1055"/>
      <c r="AG1097" s="1055"/>
      <c r="AH1097" s="422"/>
      <c r="AI1097" s="423"/>
      <c r="AJ1097" s="423"/>
      <c r="AK1097" s="423"/>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5"/>
      <c r="AD1098" s="1055"/>
      <c r="AE1098" s="1055"/>
      <c r="AF1098" s="1055"/>
      <c r="AG1098" s="1055"/>
      <c r="AH1098" s="422"/>
      <c r="AI1098" s="423"/>
      <c r="AJ1098" s="423"/>
      <c r="AK1098" s="423"/>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5"/>
      <c r="AD1099" s="1055"/>
      <c r="AE1099" s="1055"/>
      <c r="AF1099" s="1055"/>
      <c r="AG1099" s="1055"/>
      <c r="AH1099" s="422"/>
      <c r="AI1099" s="423"/>
      <c r="AJ1099" s="423"/>
      <c r="AK1099" s="423"/>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5"/>
      <c r="AD1100" s="1055"/>
      <c r="AE1100" s="1055"/>
      <c r="AF1100" s="1055"/>
      <c r="AG1100" s="1055"/>
      <c r="AH1100" s="422"/>
      <c r="AI1100" s="423"/>
      <c r="AJ1100" s="423"/>
      <c r="AK1100" s="423"/>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5"/>
      <c r="AD1101" s="1055"/>
      <c r="AE1101" s="1055"/>
      <c r="AF1101" s="1055"/>
      <c r="AG1101" s="1055"/>
      <c r="AH1101" s="422"/>
      <c r="AI1101" s="423"/>
      <c r="AJ1101" s="423"/>
      <c r="AK1101" s="423"/>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5"/>
      <c r="AD1102" s="1055"/>
      <c r="AE1102" s="1055"/>
      <c r="AF1102" s="1055"/>
      <c r="AG1102" s="1055"/>
      <c r="AH1102" s="422"/>
      <c r="AI1102" s="423"/>
      <c r="AJ1102" s="423"/>
      <c r="AK1102" s="423"/>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5"/>
      <c r="AD1103" s="1055"/>
      <c r="AE1103" s="1055"/>
      <c r="AF1103" s="1055"/>
      <c r="AG1103" s="1055"/>
      <c r="AH1103" s="422"/>
      <c r="AI1103" s="423"/>
      <c r="AJ1103" s="423"/>
      <c r="AK1103" s="423"/>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5"/>
      <c r="AD1104" s="1055"/>
      <c r="AE1104" s="1055"/>
      <c r="AF1104" s="1055"/>
      <c r="AG1104" s="1055"/>
      <c r="AH1104" s="422"/>
      <c r="AI1104" s="423"/>
      <c r="AJ1104" s="423"/>
      <c r="AK1104" s="423"/>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5"/>
      <c r="AD1105" s="1055"/>
      <c r="AE1105" s="1055"/>
      <c r="AF1105" s="1055"/>
      <c r="AG1105" s="1055"/>
      <c r="AH1105" s="422"/>
      <c r="AI1105" s="423"/>
      <c r="AJ1105" s="423"/>
      <c r="AK1105" s="423"/>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5"/>
      <c r="AD1106" s="1055"/>
      <c r="AE1106" s="1055"/>
      <c r="AF1106" s="1055"/>
      <c r="AG1106" s="1055"/>
      <c r="AH1106" s="422"/>
      <c r="AI1106" s="423"/>
      <c r="AJ1106" s="423"/>
      <c r="AK1106" s="423"/>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5"/>
      <c r="AD1107" s="1055"/>
      <c r="AE1107" s="1055"/>
      <c r="AF1107" s="1055"/>
      <c r="AG1107" s="1055"/>
      <c r="AH1107" s="422"/>
      <c r="AI1107" s="423"/>
      <c r="AJ1107" s="423"/>
      <c r="AK1107" s="423"/>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5"/>
      <c r="AD1108" s="1055"/>
      <c r="AE1108" s="1055"/>
      <c r="AF1108" s="1055"/>
      <c r="AG1108" s="1055"/>
      <c r="AH1108" s="422"/>
      <c r="AI1108" s="423"/>
      <c r="AJ1108" s="423"/>
      <c r="AK1108" s="423"/>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5"/>
      <c r="AD1109" s="1055"/>
      <c r="AE1109" s="1055"/>
      <c r="AF1109" s="1055"/>
      <c r="AG1109" s="1055"/>
      <c r="AH1109" s="422"/>
      <c r="AI1109" s="423"/>
      <c r="AJ1109" s="423"/>
      <c r="AK1109" s="423"/>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5"/>
      <c r="AD1110" s="1055"/>
      <c r="AE1110" s="1055"/>
      <c r="AF1110" s="1055"/>
      <c r="AG1110" s="1055"/>
      <c r="AH1110" s="422"/>
      <c r="AI1110" s="423"/>
      <c r="AJ1110" s="423"/>
      <c r="AK1110" s="423"/>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5"/>
      <c r="AD1111" s="1055"/>
      <c r="AE1111" s="1055"/>
      <c r="AF1111" s="1055"/>
      <c r="AG1111" s="1055"/>
      <c r="AH1111" s="422"/>
      <c r="AI1111" s="423"/>
      <c r="AJ1111" s="423"/>
      <c r="AK1111" s="423"/>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5"/>
      <c r="AD1112" s="1055"/>
      <c r="AE1112" s="1055"/>
      <c r="AF1112" s="1055"/>
      <c r="AG1112" s="1055"/>
      <c r="AH1112" s="422"/>
      <c r="AI1112" s="423"/>
      <c r="AJ1112" s="423"/>
      <c r="AK1112" s="423"/>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5"/>
      <c r="AD1113" s="1055"/>
      <c r="AE1113" s="1055"/>
      <c r="AF1113" s="1055"/>
      <c r="AG1113" s="1055"/>
      <c r="AH1113" s="422"/>
      <c r="AI1113" s="423"/>
      <c r="AJ1113" s="423"/>
      <c r="AK1113" s="423"/>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5"/>
      <c r="AD1114" s="1055"/>
      <c r="AE1114" s="1055"/>
      <c r="AF1114" s="1055"/>
      <c r="AG1114" s="1055"/>
      <c r="AH1114" s="422"/>
      <c r="AI1114" s="423"/>
      <c r="AJ1114" s="423"/>
      <c r="AK1114" s="423"/>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5"/>
      <c r="AD1115" s="1055"/>
      <c r="AE1115" s="1055"/>
      <c r="AF1115" s="1055"/>
      <c r="AG1115" s="1055"/>
      <c r="AH1115" s="422"/>
      <c r="AI1115" s="423"/>
      <c r="AJ1115" s="423"/>
      <c r="AK1115" s="423"/>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5"/>
      <c r="AD1116" s="1055"/>
      <c r="AE1116" s="1055"/>
      <c r="AF1116" s="1055"/>
      <c r="AG1116" s="1055"/>
      <c r="AH1116" s="422"/>
      <c r="AI1116" s="423"/>
      <c r="AJ1116" s="423"/>
      <c r="AK1116" s="423"/>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5"/>
      <c r="AD1117" s="1055"/>
      <c r="AE1117" s="1055"/>
      <c r="AF1117" s="1055"/>
      <c r="AG1117" s="1055"/>
      <c r="AH1117" s="422"/>
      <c r="AI1117" s="423"/>
      <c r="AJ1117" s="423"/>
      <c r="AK1117" s="423"/>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5"/>
      <c r="AD1118" s="1055"/>
      <c r="AE1118" s="1055"/>
      <c r="AF1118" s="1055"/>
      <c r="AG1118" s="1055"/>
      <c r="AH1118" s="422"/>
      <c r="AI1118" s="423"/>
      <c r="AJ1118" s="423"/>
      <c r="AK1118" s="423"/>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5"/>
      <c r="AD1119" s="1055"/>
      <c r="AE1119" s="1055"/>
      <c r="AF1119" s="1055"/>
      <c r="AG1119" s="1055"/>
      <c r="AH1119" s="422"/>
      <c r="AI1119" s="423"/>
      <c r="AJ1119" s="423"/>
      <c r="AK1119" s="423"/>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5"/>
      <c r="AD1120" s="1055"/>
      <c r="AE1120" s="1055"/>
      <c r="AF1120" s="1055"/>
      <c r="AG1120" s="1055"/>
      <c r="AH1120" s="422"/>
      <c r="AI1120" s="423"/>
      <c r="AJ1120" s="423"/>
      <c r="AK1120" s="423"/>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5"/>
      <c r="AD1121" s="1055"/>
      <c r="AE1121" s="1055"/>
      <c r="AF1121" s="1055"/>
      <c r="AG1121" s="1055"/>
      <c r="AH1121" s="422"/>
      <c r="AI1121" s="423"/>
      <c r="AJ1121" s="423"/>
      <c r="AK1121" s="423"/>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5"/>
      <c r="AD1122" s="1055"/>
      <c r="AE1122" s="1055"/>
      <c r="AF1122" s="1055"/>
      <c r="AG1122" s="1055"/>
      <c r="AH1122" s="422"/>
      <c r="AI1122" s="423"/>
      <c r="AJ1122" s="423"/>
      <c r="AK1122" s="423"/>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9" t="s">
        <v>297</v>
      </c>
      <c r="K1125" s="111"/>
      <c r="L1125" s="111"/>
      <c r="M1125" s="111"/>
      <c r="N1125" s="111"/>
      <c r="O1125" s="111"/>
      <c r="P1125" s="338" t="s">
        <v>27</v>
      </c>
      <c r="Q1125" s="338"/>
      <c r="R1125" s="338"/>
      <c r="S1125" s="338"/>
      <c r="T1125" s="338"/>
      <c r="U1125" s="338"/>
      <c r="V1125" s="338"/>
      <c r="W1125" s="338"/>
      <c r="X1125" s="338"/>
      <c r="Y1125" s="348" t="s">
        <v>353</v>
      </c>
      <c r="Z1125" s="349"/>
      <c r="AA1125" s="349"/>
      <c r="AB1125" s="349"/>
      <c r="AC1125" s="279" t="s">
        <v>338</v>
      </c>
      <c r="AD1125" s="279"/>
      <c r="AE1125" s="279"/>
      <c r="AF1125" s="279"/>
      <c r="AG1125" s="279"/>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5"/>
      <c r="AD1126" s="1055"/>
      <c r="AE1126" s="1055"/>
      <c r="AF1126" s="1055"/>
      <c r="AG1126" s="1055"/>
      <c r="AH1126" s="422"/>
      <c r="AI1126" s="423"/>
      <c r="AJ1126" s="423"/>
      <c r="AK1126" s="423"/>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5"/>
      <c r="AD1127" s="1055"/>
      <c r="AE1127" s="1055"/>
      <c r="AF1127" s="1055"/>
      <c r="AG1127" s="1055"/>
      <c r="AH1127" s="422"/>
      <c r="AI1127" s="423"/>
      <c r="AJ1127" s="423"/>
      <c r="AK1127" s="423"/>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5"/>
      <c r="AD1128" s="1055"/>
      <c r="AE1128" s="1055"/>
      <c r="AF1128" s="1055"/>
      <c r="AG1128" s="1055"/>
      <c r="AH1128" s="422"/>
      <c r="AI1128" s="423"/>
      <c r="AJ1128" s="423"/>
      <c r="AK1128" s="423"/>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5"/>
      <c r="AD1129" s="1055"/>
      <c r="AE1129" s="1055"/>
      <c r="AF1129" s="1055"/>
      <c r="AG1129" s="1055"/>
      <c r="AH1129" s="422"/>
      <c r="AI1129" s="423"/>
      <c r="AJ1129" s="423"/>
      <c r="AK1129" s="423"/>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5"/>
      <c r="AD1130" s="1055"/>
      <c r="AE1130" s="1055"/>
      <c r="AF1130" s="1055"/>
      <c r="AG1130" s="1055"/>
      <c r="AH1130" s="422"/>
      <c r="AI1130" s="423"/>
      <c r="AJ1130" s="423"/>
      <c r="AK1130" s="423"/>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5"/>
      <c r="AD1131" s="1055"/>
      <c r="AE1131" s="1055"/>
      <c r="AF1131" s="1055"/>
      <c r="AG1131" s="1055"/>
      <c r="AH1131" s="422"/>
      <c r="AI1131" s="423"/>
      <c r="AJ1131" s="423"/>
      <c r="AK1131" s="423"/>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5"/>
      <c r="AD1132" s="1055"/>
      <c r="AE1132" s="1055"/>
      <c r="AF1132" s="1055"/>
      <c r="AG1132" s="1055"/>
      <c r="AH1132" s="422"/>
      <c r="AI1132" s="423"/>
      <c r="AJ1132" s="423"/>
      <c r="AK1132" s="423"/>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5"/>
      <c r="AD1133" s="1055"/>
      <c r="AE1133" s="1055"/>
      <c r="AF1133" s="1055"/>
      <c r="AG1133" s="1055"/>
      <c r="AH1133" s="422"/>
      <c r="AI1133" s="423"/>
      <c r="AJ1133" s="423"/>
      <c r="AK1133" s="423"/>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5"/>
      <c r="AD1134" s="1055"/>
      <c r="AE1134" s="1055"/>
      <c r="AF1134" s="1055"/>
      <c r="AG1134" s="1055"/>
      <c r="AH1134" s="422"/>
      <c r="AI1134" s="423"/>
      <c r="AJ1134" s="423"/>
      <c r="AK1134" s="423"/>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5"/>
      <c r="AD1135" s="1055"/>
      <c r="AE1135" s="1055"/>
      <c r="AF1135" s="1055"/>
      <c r="AG1135" s="1055"/>
      <c r="AH1135" s="422"/>
      <c r="AI1135" s="423"/>
      <c r="AJ1135" s="423"/>
      <c r="AK1135" s="423"/>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5"/>
      <c r="AD1136" s="1055"/>
      <c r="AE1136" s="1055"/>
      <c r="AF1136" s="1055"/>
      <c r="AG1136" s="1055"/>
      <c r="AH1136" s="422"/>
      <c r="AI1136" s="423"/>
      <c r="AJ1136" s="423"/>
      <c r="AK1136" s="423"/>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5"/>
      <c r="AD1137" s="1055"/>
      <c r="AE1137" s="1055"/>
      <c r="AF1137" s="1055"/>
      <c r="AG1137" s="1055"/>
      <c r="AH1137" s="422"/>
      <c r="AI1137" s="423"/>
      <c r="AJ1137" s="423"/>
      <c r="AK1137" s="423"/>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5"/>
      <c r="AD1138" s="1055"/>
      <c r="AE1138" s="1055"/>
      <c r="AF1138" s="1055"/>
      <c r="AG1138" s="1055"/>
      <c r="AH1138" s="422"/>
      <c r="AI1138" s="423"/>
      <c r="AJ1138" s="423"/>
      <c r="AK1138" s="423"/>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5"/>
      <c r="AD1139" s="1055"/>
      <c r="AE1139" s="1055"/>
      <c r="AF1139" s="1055"/>
      <c r="AG1139" s="1055"/>
      <c r="AH1139" s="422"/>
      <c r="AI1139" s="423"/>
      <c r="AJ1139" s="423"/>
      <c r="AK1139" s="423"/>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5"/>
      <c r="AD1140" s="1055"/>
      <c r="AE1140" s="1055"/>
      <c r="AF1140" s="1055"/>
      <c r="AG1140" s="1055"/>
      <c r="AH1140" s="422"/>
      <c r="AI1140" s="423"/>
      <c r="AJ1140" s="423"/>
      <c r="AK1140" s="423"/>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5"/>
      <c r="AD1141" s="1055"/>
      <c r="AE1141" s="1055"/>
      <c r="AF1141" s="1055"/>
      <c r="AG1141" s="1055"/>
      <c r="AH1141" s="422"/>
      <c r="AI1141" s="423"/>
      <c r="AJ1141" s="423"/>
      <c r="AK1141" s="423"/>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5"/>
      <c r="AD1142" s="1055"/>
      <c r="AE1142" s="1055"/>
      <c r="AF1142" s="1055"/>
      <c r="AG1142" s="1055"/>
      <c r="AH1142" s="422"/>
      <c r="AI1142" s="423"/>
      <c r="AJ1142" s="423"/>
      <c r="AK1142" s="423"/>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5"/>
      <c r="AD1143" s="1055"/>
      <c r="AE1143" s="1055"/>
      <c r="AF1143" s="1055"/>
      <c r="AG1143" s="1055"/>
      <c r="AH1143" s="422"/>
      <c r="AI1143" s="423"/>
      <c r="AJ1143" s="423"/>
      <c r="AK1143" s="423"/>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5"/>
      <c r="AD1144" s="1055"/>
      <c r="AE1144" s="1055"/>
      <c r="AF1144" s="1055"/>
      <c r="AG1144" s="1055"/>
      <c r="AH1144" s="422"/>
      <c r="AI1144" s="423"/>
      <c r="AJ1144" s="423"/>
      <c r="AK1144" s="423"/>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5"/>
      <c r="AD1145" s="1055"/>
      <c r="AE1145" s="1055"/>
      <c r="AF1145" s="1055"/>
      <c r="AG1145" s="1055"/>
      <c r="AH1145" s="422"/>
      <c r="AI1145" s="423"/>
      <c r="AJ1145" s="423"/>
      <c r="AK1145" s="423"/>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5"/>
      <c r="AD1146" s="1055"/>
      <c r="AE1146" s="1055"/>
      <c r="AF1146" s="1055"/>
      <c r="AG1146" s="1055"/>
      <c r="AH1146" s="422"/>
      <c r="AI1146" s="423"/>
      <c r="AJ1146" s="423"/>
      <c r="AK1146" s="423"/>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5"/>
      <c r="AD1147" s="1055"/>
      <c r="AE1147" s="1055"/>
      <c r="AF1147" s="1055"/>
      <c r="AG1147" s="1055"/>
      <c r="AH1147" s="422"/>
      <c r="AI1147" s="423"/>
      <c r="AJ1147" s="423"/>
      <c r="AK1147" s="423"/>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5"/>
      <c r="AD1148" s="1055"/>
      <c r="AE1148" s="1055"/>
      <c r="AF1148" s="1055"/>
      <c r="AG1148" s="1055"/>
      <c r="AH1148" s="422"/>
      <c r="AI1148" s="423"/>
      <c r="AJ1148" s="423"/>
      <c r="AK1148" s="423"/>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5"/>
      <c r="AD1149" s="1055"/>
      <c r="AE1149" s="1055"/>
      <c r="AF1149" s="1055"/>
      <c r="AG1149" s="1055"/>
      <c r="AH1149" s="422"/>
      <c r="AI1149" s="423"/>
      <c r="AJ1149" s="423"/>
      <c r="AK1149" s="423"/>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5"/>
      <c r="AD1150" s="1055"/>
      <c r="AE1150" s="1055"/>
      <c r="AF1150" s="1055"/>
      <c r="AG1150" s="1055"/>
      <c r="AH1150" s="422"/>
      <c r="AI1150" s="423"/>
      <c r="AJ1150" s="423"/>
      <c r="AK1150" s="423"/>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5"/>
      <c r="AD1151" s="1055"/>
      <c r="AE1151" s="1055"/>
      <c r="AF1151" s="1055"/>
      <c r="AG1151" s="1055"/>
      <c r="AH1151" s="422"/>
      <c r="AI1151" s="423"/>
      <c r="AJ1151" s="423"/>
      <c r="AK1151" s="423"/>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5"/>
      <c r="AD1152" s="1055"/>
      <c r="AE1152" s="1055"/>
      <c r="AF1152" s="1055"/>
      <c r="AG1152" s="1055"/>
      <c r="AH1152" s="422"/>
      <c r="AI1152" s="423"/>
      <c r="AJ1152" s="423"/>
      <c r="AK1152" s="423"/>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5"/>
      <c r="AD1153" s="1055"/>
      <c r="AE1153" s="1055"/>
      <c r="AF1153" s="1055"/>
      <c r="AG1153" s="1055"/>
      <c r="AH1153" s="422"/>
      <c r="AI1153" s="423"/>
      <c r="AJ1153" s="423"/>
      <c r="AK1153" s="423"/>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5"/>
      <c r="AD1154" s="1055"/>
      <c r="AE1154" s="1055"/>
      <c r="AF1154" s="1055"/>
      <c r="AG1154" s="1055"/>
      <c r="AH1154" s="422"/>
      <c r="AI1154" s="423"/>
      <c r="AJ1154" s="423"/>
      <c r="AK1154" s="423"/>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5"/>
      <c r="AD1155" s="1055"/>
      <c r="AE1155" s="1055"/>
      <c r="AF1155" s="1055"/>
      <c r="AG1155" s="1055"/>
      <c r="AH1155" s="422"/>
      <c r="AI1155" s="423"/>
      <c r="AJ1155" s="423"/>
      <c r="AK1155" s="423"/>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9" t="s">
        <v>297</v>
      </c>
      <c r="K1158" s="111"/>
      <c r="L1158" s="111"/>
      <c r="M1158" s="111"/>
      <c r="N1158" s="111"/>
      <c r="O1158" s="111"/>
      <c r="P1158" s="338" t="s">
        <v>27</v>
      </c>
      <c r="Q1158" s="338"/>
      <c r="R1158" s="338"/>
      <c r="S1158" s="338"/>
      <c r="T1158" s="338"/>
      <c r="U1158" s="338"/>
      <c r="V1158" s="338"/>
      <c r="W1158" s="338"/>
      <c r="X1158" s="338"/>
      <c r="Y1158" s="348" t="s">
        <v>353</v>
      </c>
      <c r="Z1158" s="349"/>
      <c r="AA1158" s="349"/>
      <c r="AB1158" s="349"/>
      <c r="AC1158" s="279" t="s">
        <v>338</v>
      </c>
      <c r="AD1158" s="279"/>
      <c r="AE1158" s="279"/>
      <c r="AF1158" s="279"/>
      <c r="AG1158" s="279"/>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5"/>
      <c r="AD1159" s="1055"/>
      <c r="AE1159" s="1055"/>
      <c r="AF1159" s="1055"/>
      <c r="AG1159" s="1055"/>
      <c r="AH1159" s="422"/>
      <c r="AI1159" s="423"/>
      <c r="AJ1159" s="423"/>
      <c r="AK1159" s="423"/>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5"/>
      <c r="AD1160" s="1055"/>
      <c r="AE1160" s="1055"/>
      <c r="AF1160" s="1055"/>
      <c r="AG1160" s="1055"/>
      <c r="AH1160" s="422"/>
      <c r="AI1160" s="423"/>
      <c r="AJ1160" s="423"/>
      <c r="AK1160" s="423"/>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5"/>
      <c r="AD1161" s="1055"/>
      <c r="AE1161" s="1055"/>
      <c r="AF1161" s="1055"/>
      <c r="AG1161" s="1055"/>
      <c r="AH1161" s="422"/>
      <c r="AI1161" s="423"/>
      <c r="AJ1161" s="423"/>
      <c r="AK1161" s="423"/>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5"/>
      <c r="AD1162" s="1055"/>
      <c r="AE1162" s="1055"/>
      <c r="AF1162" s="1055"/>
      <c r="AG1162" s="1055"/>
      <c r="AH1162" s="422"/>
      <c r="AI1162" s="423"/>
      <c r="AJ1162" s="423"/>
      <c r="AK1162" s="423"/>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5"/>
      <c r="AD1163" s="1055"/>
      <c r="AE1163" s="1055"/>
      <c r="AF1163" s="1055"/>
      <c r="AG1163" s="1055"/>
      <c r="AH1163" s="422"/>
      <c r="AI1163" s="423"/>
      <c r="AJ1163" s="423"/>
      <c r="AK1163" s="423"/>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5"/>
      <c r="AD1164" s="1055"/>
      <c r="AE1164" s="1055"/>
      <c r="AF1164" s="1055"/>
      <c r="AG1164" s="1055"/>
      <c r="AH1164" s="422"/>
      <c r="AI1164" s="423"/>
      <c r="AJ1164" s="423"/>
      <c r="AK1164" s="423"/>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5"/>
      <c r="AD1165" s="1055"/>
      <c r="AE1165" s="1055"/>
      <c r="AF1165" s="1055"/>
      <c r="AG1165" s="1055"/>
      <c r="AH1165" s="422"/>
      <c r="AI1165" s="423"/>
      <c r="AJ1165" s="423"/>
      <c r="AK1165" s="423"/>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5"/>
      <c r="AD1166" s="1055"/>
      <c r="AE1166" s="1055"/>
      <c r="AF1166" s="1055"/>
      <c r="AG1166" s="1055"/>
      <c r="AH1166" s="422"/>
      <c r="AI1166" s="423"/>
      <c r="AJ1166" s="423"/>
      <c r="AK1166" s="423"/>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5"/>
      <c r="AD1167" s="1055"/>
      <c r="AE1167" s="1055"/>
      <c r="AF1167" s="1055"/>
      <c r="AG1167" s="1055"/>
      <c r="AH1167" s="422"/>
      <c r="AI1167" s="423"/>
      <c r="AJ1167" s="423"/>
      <c r="AK1167" s="423"/>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5"/>
      <c r="AD1168" s="1055"/>
      <c r="AE1168" s="1055"/>
      <c r="AF1168" s="1055"/>
      <c r="AG1168" s="1055"/>
      <c r="AH1168" s="422"/>
      <c r="AI1168" s="423"/>
      <c r="AJ1168" s="423"/>
      <c r="AK1168" s="423"/>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5"/>
      <c r="AD1169" s="1055"/>
      <c r="AE1169" s="1055"/>
      <c r="AF1169" s="1055"/>
      <c r="AG1169" s="1055"/>
      <c r="AH1169" s="422"/>
      <c r="AI1169" s="423"/>
      <c r="AJ1169" s="423"/>
      <c r="AK1169" s="423"/>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5"/>
      <c r="AD1170" s="1055"/>
      <c r="AE1170" s="1055"/>
      <c r="AF1170" s="1055"/>
      <c r="AG1170" s="1055"/>
      <c r="AH1170" s="422"/>
      <c r="AI1170" s="423"/>
      <c r="AJ1170" s="423"/>
      <c r="AK1170" s="423"/>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5"/>
      <c r="AD1171" s="1055"/>
      <c r="AE1171" s="1055"/>
      <c r="AF1171" s="1055"/>
      <c r="AG1171" s="1055"/>
      <c r="AH1171" s="422"/>
      <c r="AI1171" s="423"/>
      <c r="AJ1171" s="423"/>
      <c r="AK1171" s="423"/>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5"/>
      <c r="AD1172" s="1055"/>
      <c r="AE1172" s="1055"/>
      <c r="AF1172" s="1055"/>
      <c r="AG1172" s="1055"/>
      <c r="AH1172" s="422"/>
      <c r="AI1172" s="423"/>
      <c r="AJ1172" s="423"/>
      <c r="AK1172" s="423"/>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5"/>
      <c r="AD1173" s="1055"/>
      <c r="AE1173" s="1055"/>
      <c r="AF1173" s="1055"/>
      <c r="AG1173" s="1055"/>
      <c r="AH1173" s="422"/>
      <c r="AI1173" s="423"/>
      <c r="AJ1173" s="423"/>
      <c r="AK1173" s="423"/>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5"/>
      <c r="AD1174" s="1055"/>
      <c r="AE1174" s="1055"/>
      <c r="AF1174" s="1055"/>
      <c r="AG1174" s="1055"/>
      <c r="AH1174" s="422"/>
      <c r="AI1174" s="423"/>
      <c r="AJ1174" s="423"/>
      <c r="AK1174" s="423"/>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5"/>
      <c r="AD1175" s="1055"/>
      <c r="AE1175" s="1055"/>
      <c r="AF1175" s="1055"/>
      <c r="AG1175" s="1055"/>
      <c r="AH1175" s="422"/>
      <c r="AI1175" s="423"/>
      <c r="AJ1175" s="423"/>
      <c r="AK1175" s="423"/>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5"/>
      <c r="AD1176" s="1055"/>
      <c r="AE1176" s="1055"/>
      <c r="AF1176" s="1055"/>
      <c r="AG1176" s="1055"/>
      <c r="AH1176" s="422"/>
      <c r="AI1176" s="423"/>
      <c r="AJ1176" s="423"/>
      <c r="AK1176" s="423"/>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5"/>
      <c r="AD1177" s="1055"/>
      <c r="AE1177" s="1055"/>
      <c r="AF1177" s="1055"/>
      <c r="AG1177" s="1055"/>
      <c r="AH1177" s="422"/>
      <c r="AI1177" s="423"/>
      <c r="AJ1177" s="423"/>
      <c r="AK1177" s="423"/>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5"/>
      <c r="AD1178" s="1055"/>
      <c r="AE1178" s="1055"/>
      <c r="AF1178" s="1055"/>
      <c r="AG1178" s="1055"/>
      <c r="AH1178" s="422"/>
      <c r="AI1178" s="423"/>
      <c r="AJ1178" s="423"/>
      <c r="AK1178" s="423"/>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5"/>
      <c r="AD1179" s="1055"/>
      <c r="AE1179" s="1055"/>
      <c r="AF1179" s="1055"/>
      <c r="AG1179" s="1055"/>
      <c r="AH1179" s="422"/>
      <c r="AI1179" s="423"/>
      <c r="AJ1179" s="423"/>
      <c r="AK1179" s="423"/>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5"/>
      <c r="AD1180" s="1055"/>
      <c r="AE1180" s="1055"/>
      <c r="AF1180" s="1055"/>
      <c r="AG1180" s="1055"/>
      <c r="AH1180" s="422"/>
      <c r="AI1180" s="423"/>
      <c r="AJ1180" s="423"/>
      <c r="AK1180" s="423"/>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5"/>
      <c r="AD1181" s="1055"/>
      <c r="AE1181" s="1055"/>
      <c r="AF1181" s="1055"/>
      <c r="AG1181" s="1055"/>
      <c r="AH1181" s="422"/>
      <c r="AI1181" s="423"/>
      <c r="AJ1181" s="423"/>
      <c r="AK1181" s="423"/>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5"/>
      <c r="AD1182" s="1055"/>
      <c r="AE1182" s="1055"/>
      <c r="AF1182" s="1055"/>
      <c r="AG1182" s="1055"/>
      <c r="AH1182" s="422"/>
      <c r="AI1182" s="423"/>
      <c r="AJ1182" s="423"/>
      <c r="AK1182" s="423"/>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5"/>
      <c r="AD1183" s="1055"/>
      <c r="AE1183" s="1055"/>
      <c r="AF1183" s="1055"/>
      <c r="AG1183" s="1055"/>
      <c r="AH1183" s="422"/>
      <c r="AI1183" s="423"/>
      <c r="AJ1183" s="423"/>
      <c r="AK1183" s="423"/>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5"/>
      <c r="AD1184" s="1055"/>
      <c r="AE1184" s="1055"/>
      <c r="AF1184" s="1055"/>
      <c r="AG1184" s="1055"/>
      <c r="AH1184" s="422"/>
      <c r="AI1184" s="423"/>
      <c r="AJ1184" s="423"/>
      <c r="AK1184" s="423"/>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5"/>
      <c r="AD1185" s="1055"/>
      <c r="AE1185" s="1055"/>
      <c r="AF1185" s="1055"/>
      <c r="AG1185" s="1055"/>
      <c r="AH1185" s="422"/>
      <c r="AI1185" s="423"/>
      <c r="AJ1185" s="423"/>
      <c r="AK1185" s="423"/>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5"/>
      <c r="AD1186" s="1055"/>
      <c r="AE1186" s="1055"/>
      <c r="AF1186" s="1055"/>
      <c r="AG1186" s="1055"/>
      <c r="AH1186" s="422"/>
      <c r="AI1186" s="423"/>
      <c r="AJ1186" s="423"/>
      <c r="AK1186" s="423"/>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5"/>
      <c r="AD1187" s="1055"/>
      <c r="AE1187" s="1055"/>
      <c r="AF1187" s="1055"/>
      <c r="AG1187" s="1055"/>
      <c r="AH1187" s="422"/>
      <c r="AI1187" s="423"/>
      <c r="AJ1187" s="423"/>
      <c r="AK1187" s="423"/>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5"/>
      <c r="AD1188" s="1055"/>
      <c r="AE1188" s="1055"/>
      <c r="AF1188" s="1055"/>
      <c r="AG1188" s="1055"/>
      <c r="AH1188" s="422"/>
      <c r="AI1188" s="423"/>
      <c r="AJ1188" s="423"/>
      <c r="AK1188" s="423"/>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9" t="s">
        <v>297</v>
      </c>
      <c r="K1191" s="111"/>
      <c r="L1191" s="111"/>
      <c r="M1191" s="111"/>
      <c r="N1191" s="111"/>
      <c r="O1191" s="111"/>
      <c r="P1191" s="338" t="s">
        <v>27</v>
      </c>
      <c r="Q1191" s="338"/>
      <c r="R1191" s="338"/>
      <c r="S1191" s="338"/>
      <c r="T1191" s="338"/>
      <c r="U1191" s="338"/>
      <c r="V1191" s="338"/>
      <c r="W1191" s="338"/>
      <c r="X1191" s="338"/>
      <c r="Y1191" s="348" t="s">
        <v>353</v>
      </c>
      <c r="Z1191" s="349"/>
      <c r="AA1191" s="349"/>
      <c r="AB1191" s="349"/>
      <c r="AC1191" s="279" t="s">
        <v>338</v>
      </c>
      <c r="AD1191" s="279"/>
      <c r="AE1191" s="279"/>
      <c r="AF1191" s="279"/>
      <c r="AG1191" s="279"/>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5"/>
      <c r="AD1192" s="1055"/>
      <c r="AE1192" s="1055"/>
      <c r="AF1192" s="1055"/>
      <c r="AG1192" s="1055"/>
      <c r="AH1192" s="422"/>
      <c r="AI1192" s="423"/>
      <c r="AJ1192" s="423"/>
      <c r="AK1192" s="423"/>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5"/>
      <c r="AD1193" s="1055"/>
      <c r="AE1193" s="1055"/>
      <c r="AF1193" s="1055"/>
      <c r="AG1193" s="1055"/>
      <c r="AH1193" s="422"/>
      <c r="AI1193" s="423"/>
      <c r="AJ1193" s="423"/>
      <c r="AK1193" s="423"/>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5"/>
      <c r="AD1194" s="1055"/>
      <c r="AE1194" s="1055"/>
      <c r="AF1194" s="1055"/>
      <c r="AG1194" s="1055"/>
      <c r="AH1194" s="422"/>
      <c r="AI1194" s="423"/>
      <c r="AJ1194" s="423"/>
      <c r="AK1194" s="423"/>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5"/>
      <c r="AD1195" s="1055"/>
      <c r="AE1195" s="1055"/>
      <c r="AF1195" s="1055"/>
      <c r="AG1195" s="1055"/>
      <c r="AH1195" s="422"/>
      <c r="AI1195" s="423"/>
      <c r="AJ1195" s="423"/>
      <c r="AK1195" s="423"/>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5"/>
      <c r="AD1196" s="1055"/>
      <c r="AE1196" s="1055"/>
      <c r="AF1196" s="1055"/>
      <c r="AG1196" s="1055"/>
      <c r="AH1196" s="422"/>
      <c r="AI1196" s="423"/>
      <c r="AJ1196" s="423"/>
      <c r="AK1196" s="423"/>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5"/>
      <c r="AD1197" s="1055"/>
      <c r="AE1197" s="1055"/>
      <c r="AF1197" s="1055"/>
      <c r="AG1197" s="1055"/>
      <c r="AH1197" s="422"/>
      <c r="AI1197" s="423"/>
      <c r="AJ1197" s="423"/>
      <c r="AK1197" s="423"/>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5"/>
      <c r="AD1198" s="1055"/>
      <c r="AE1198" s="1055"/>
      <c r="AF1198" s="1055"/>
      <c r="AG1198" s="1055"/>
      <c r="AH1198" s="422"/>
      <c r="AI1198" s="423"/>
      <c r="AJ1198" s="423"/>
      <c r="AK1198" s="423"/>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5"/>
      <c r="AD1199" s="1055"/>
      <c r="AE1199" s="1055"/>
      <c r="AF1199" s="1055"/>
      <c r="AG1199" s="1055"/>
      <c r="AH1199" s="422"/>
      <c r="AI1199" s="423"/>
      <c r="AJ1199" s="423"/>
      <c r="AK1199" s="423"/>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5"/>
      <c r="AD1200" s="1055"/>
      <c r="AE1200" s="1055"/>
      <c r="AF1200" s="1055"/>
      <c r="AG1200" s="1055"/>
      <c r="AH1200" s="422"/>
      <c r="AI1200" s="423"/>
      <c r="AJ1200" s="423"/>
      <c r="AK1200" s="423"/>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5"/>
      <c r="AD1201" s="1055"/>
      <c r="AE1201" s="1055"/>
      <c r="AF1201" s="1055"/>
      <c r="AG1201" s="1055"/>
      <c r="AH1201" s="422"/>
      <c r="AI1201" s="423"/>
      <c r="AJ1201" s="423"/>
      <c r="AK1201" s="423"/>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5"/>
      <c r="AD1202" s="1055"/>
      <c r="AE1202" s="1055"/>
      <c r="AF1202" s="1055"/>
      <c r="AG1202" s="1055"/>
      <c r="AH1202" s="422"/>
      <c r="AI1202" s="423"/>
      <c r="AJ1202" s="423"/>
      <c r="AK1202" s="423"/>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5"/>
      <c r="AD1203" s="1055"/>
      <c r="AE1203" s="1055"/>
      <c r="AF1203" s="1055"/>
      <c r="AG1203" s="1055"/>
      <c r="AH1203" s="422"/>
      <c r="AI1203" s="423"/>
      <c r="AJ1203" s="423"/>
      <c r="AK1203" s="423"/>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5"/>
      <c r="AD1204" s="1055"/>
      <c r="AE1204" s="1055"/>
      <c r="AF1204" s="1055"/>
      <c r="AG1204" s="1055"/>
      <c r="AH1204" s="422"/>
      <c r="AI1204" s="423"/>
      <c r="AJ1204" s="423"/>
      <c r="AK1204" s="423"/>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5"/>
      <c r="AD1205" s="1055"/>
      <c r="AE1205" s="1055"/>
      <c r="AF1205" s="1055"/>
      <c r="AG1205" s="1055"/>
      <c r="AH1205" s="422"/>
      <c r="AI1205" s="423"/>
      <c r="AJ1205" s="423"/>
      <c r="AK1205" s="423"/>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5"/>
      <c r="AD1206" s="1055"/>
      <c r="AE1206" s="1055"/>
      <c r="AF1206" s="1055"/>
      <c r="AG1206" s="1055"/>
      <c r="AH1206" s="422"/>
      <c r="AI1206" s="423"/>
      <c r="AJ1206" s="423"/>
      <c r="AK1206" s="423"/>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5"/>
      <c r="AD1207" s="1055"/>
      <c r="AE1207" s="1055"/>
      <c r="AF1207" s="1055"/>
      <c r="AG1207" s="1055"/>
      <c r="AH1207" s="422"/>
      <c r="AI1207" s="423"/>
      <c r="AJ1207" s="423"/>
      <c r="AK1207" s="423"/>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5"/>
      <c r="AD1208" s="1055"/>
      <c r="AE1208" s="1055"/>
      <c r="AF1208" s="1055"/>
      <c r="AG1208" s="1055"/>
      <c r="AH1208" s="422"/>
      <c r="AI1208" s="423"/>
      <c r="AJ1208" s="423"/>
      <c r="AK1208" s="423"/>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5"/>
      <c r="AD1209" s="1055"/>
      <c r="AE1209" s="1055"/>
      <c r="AF1209" s="1055"/>
      <c r="AG1209" s="1055"/>
      <c r="AH1209" s="422"/>
      <c r="AI1209" s="423"/>
      <c r="AJ1209" s="423"/>
      <c r="AK1209" s="423"/>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5"/>
      <c r="AD1210" s="1055"/>
      <c r="AE1210" s="1055"/>
      <c r="AF1210" s="1055"/>
      <c r="AG1210" s="1055"/>
      <c r="AH1210" s="422"/>
      <c r="AI1210" s="423"/>
      <c r="AJ1210" s="423"/>
      <c r="AK1210" s="423"/>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5"/>
      <c r="AD1211" s="1055"/>
      <c r="AE1211" s="1055"/>
      <c r="AF1211" s="1055"/>
      <c r="AG1211" s="1055"/>
      <c r="AH1211" s="422"/>
      <c r="AI1211" s="423"/>
      <c r="AJ1211" s="423"/>
      <c r="AK1211" s="423"/>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5"/>
      <c r="AD1212" s="1055"/>
      <c r="AE1212" s="1055"/>
      <c r="AF1212" s="1055"/>
      <c r="AG1212" s="1055"/>
      <c r="AH1212" s="422"/>
      <c r="AI1212" s="423"/>
      <c r="AJ1212" s="423"/>
      <c r="AK1212" s="423"/>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5"/>
      <c r="AD1213" s="1055"/>
      <c r="AE1213" s="1055"/>
      <c r="AF1213" s="1055"/>
      <c r="AG1213" s="1055"/>
      <c r="AH1213" s="422"/>
      <c r="AI1213" s="423"/>
      <c r="AJ1213" s="423"/>
      <c r="AK1213" s="423"/>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5"/>
      <c r="AD1214" s="1055"/>
      <c r="AE1214" s="1055"/>
      <c r="AF1214" s="1055"/>
      <c r="AG1214" s="1055"/>
      <c r="AH1214" s="422"/>
      <c r="AI1214" s="423"/>
      <c r="AJ1214" s="423"/>
      <c r="AK1214" s="423"/>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5"/>
      <c r="AD1215" s="1055"/>
      <c r="AE1215" s="1055"/>
      <c r="AF1215" s="1055"/>
      <c r="AG1215" s="1055"/>
      <c r="AH1215" s="422"/>
      <c r="AI1215" s="423"/>
      <c r="AJ1215" s="423"/>
      <c r="AK1215" s="423"/>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5"/>
      <c r="AD1216" s="1055"/>
      <c r="AE1216" s="1055"/>
      <c r="AF1216" s="1055"/>
      <c r="AG1216" s="1055"/>
      <c r="AH1216" s="422"/>
      <c r="AI1216" s="423"/>
      <c r="AJ1216" s="423"/>
      <c r="AK1216" s="423"/>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5"/>
      <c r="AD1217" s="1055"/>
      <c r="AE1217" s="1055"/>
      <c r="AF1217" s="1055"/>
      <c r="AG1217" s="1055"/>
      <c r="AH1217" s="422"/>
      <c r="AI1217" s="423"/>
      <c r="AJ1217" s="423"/>
      <c r="AK1217" s="423"/>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5"/>
      <c r="AD1218" s="1055"/>
      <c r="AE1218" s="1055"/>
      <c r="AF1218" s="1055"/>
      <c r="AG1218" s="1055"/>
      <c r="AH1218" s="422"/>
      <c r="AI1218" s="423"/>
      <c r="AJ1218" s="423"/>
      <c r="AK1218" s="423"/>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5"/>
      <c r="AD1219" s="1055"/>
      <c r="AE1219" s="1055"/>
      <c r="AF1219" s="1055"/>
      <c r="AG1219" s="1055"/>
      <c r="AH1219" s="422"/>
      <c r="AI1219" s="423"/>
      <c r="AJ1219" s="423"/>
      <c r="AK1219" s="423"/>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5"/>
      <c r="AD1220" s="1055"/>
      <c r="AE1220" s="1055"/>
      <c r="AF1220" s="1055"/>
      <c r="AG1220" s="1055"/>
      <c r="AH1220" s="422"/>
      <c r="AI1220" s="423"/>
      <c r="AJ1220" s="423"/>
      <c r="AK1220" s="423"/>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5"/>
      <c r="AD1221" s="1055"/>
      <c r="AE1221" s="1055"/>
      <c r="AF1221" s="1055"/>
      <c r="AG1221" s="1055"/>
      <c r="AH1221" s="422"/>
      <c r="AI1221" s="423"/>
      <c r="AJ1221" s="423"/>
      <c r="AK1221" s="423"/>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9" t="s">
        <v>297</v>
      </c>
      <c r="K1224" s="111"/>
      <c r="L1224" s="111"/>
      <c r="M1224" s="111"/>
      <c r="N1224" s="111"/>
      <c r="O1224" s="111"/>
      <c r="P1224" s="338" t="s">
        <v>27</v>
      </c>
      <c r="Q1224" s="338"/>
      <c r="R1224" s="338"/>
      <c r="S1224" s="338"/>
      <c r="T1224" s="338"/>
      <c r="U1224" s="338"/>
      <c r="V1224" s="338"/>
      <c r="W1224" s="338"/>
      <c r="X1224" s="338"/>
      <c r="Y1224" s="348" t="s">
        <v>353</v>
      </c>
      <c r="Z1224" s="349"/>
      <c r="AA1224" s="349"/>
      <c r="AB1224" s="349"/>
      <c r="AC1224" s="279" t="s">
        <v>338</v>
      </c>
      <c r="AD1224" s="279"/>
      <c r="AE1224" s="279"/>
      <c r="AF1224" s="279"/>
      <c r="AG1224" s="279"/>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5"/>
      <c r="AD1225" s="1055"/>
      <c r="AE1225" s="1055"/>
      <c r="AF1225" s="1055"/>
      <c r="AG1225" s="1055"/>
      <c r="AH1225" s="422"/>
      <c r="AI1225" s="423"/>
      <c r="AJ1225" s="423"/>
      <c r="AK1225" s="423"/>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5"/>
      <c r="AD1226" s="1055"/>
      <c r="AE1226" s="1055"/>
      <c r="AF1226" s="1055"/>
      <c r="AG1226" s="1055"/>
      <c r="AH1226" s="422"/>
      <c r="AI1226" s="423"/>
      <c r="AJ1226" s="423"/>
      <c r="AK1226" s="423"/>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5"/>
      <c r="AD1227" s="1055"/>
      <c r="AE1227" s="1055"/>
      <c r="AF1227" s="1055"/>
      <c r="AG1227" s="1055"/>
      <c r="AH1227" s="422"/>
      <c r="AI1227" s="423"/>
      <c r="AJ1227" s="423"/>
      <c r="AK1227" s="423"/>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5"/>
      <c r="AD1228" s="1055"/>
      <c r="AE1228" s="1055"/>
      <c r="AF1228" s="1055"/>
      <c r="AG1228" s="1055"/>
      <c r="AH1228" s="422"/>
      <c r="AI1228" s="423"/>
      <c r="AJ1228" s="423"/>
      <c r="AK1228" s="423"/>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5"/>
      <c r="AD1229" s="1055"/>
      <c r="AE1229" s="1055"/>
      <c r="AF1229" s="1055"/>
      <c r="AG1229" s="1055"/>
      <c r="AH1229" s="422"/>
      <c r="AI1229" s="423"/>
      <c r="AJ1229" s="423"/>
      <c r="AK1229" s="423"/>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5"/>
      <c r="AD1230" s="1055"/>
      <c r="AE1230" s="1055"/>
      <c r="AF1230" s="1055"/>
      <c r="AG1230" s="1055"/>
      <c r="AH1230" s="422"/>
      <c r="AI1230" s="423"/>
      <c r="AJ1230" s="423"/>
      <c r="AK1230" s="423"/>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5"/>
      <c r="AD1231" s="1055"/>
      <c r="AE1231" s="1055"/>
      <c r="AF1231" s="1055"/>
      <c r="AG1231" s="1055"/>
      <c r="AH1231" s="422"/>
      <c r="AI1231" s="423"/>
      <c r="AJ1231" s="423"/>
      <c r="AK1231" s="423"/>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5"/>
      <c r="AD1232" s="1055"/>
      <c r="AE1232" s="1055"/>
      <c r="AF1232" s="1055"/>
      <c r="AG1232" s="1055"/>
      <c r="AH1232" s="422"/>
      <c r="AI1232" s="423"/>
      <c r="AJ1232" s="423"/>
      <c r="AK1232" s="423"/>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5"/>
      <c r="AD1233" s="1055"/>
      <c r="AE1233" s="1055"/>
      <c r="AF1233" s="1055"/>
      <c r="AG1233" s="1055"/>
      <c r="AH1233" s="422"/>
      <c r="AI1233" s="423"/>
      <c r="AJ1233" s="423"/>
      <c r="AK1233" s="423"/>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5"/>
      <c r="AD1234" s="1055"/>
      <c r="AE1234" s="1055"/>
      <c r="AF1234" s="1055"/>
      <c r="AG1234" s="1055"/>
      <c r="AH1234" s="422"/>
      <c r="AI1234" s="423"/>
      <c r="AJ1234" s="423"/>
      <c r="AK1234" s="423"/>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5"/>
      <c r="AD1235" s="1055"/>
      <c r="AE1235" s="1055"/>
      <c r="AF1235" s="1055"/>
      <c r="AG1235" s="1055"/>
      <c r="AH1235" s="422"/>
      <c r="AI1235" s="423"/>
      <c r="AJ1235" s="423"/>
      <c r="AK1235" s="423"/>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5"/>
      <c r="AD1236" s="1055"/>
      <c r="AE1236" s="1055"/>
      <c r="AF1236" s="1055"/>
      <c r="AG1236" s="1055"/>
      <c r="AH1236" s="422"/>
      <c r="AI1236" s="423"/>
      <c r="AJ1236" s="423"/>
      <c r="AK1236" s="423"/>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5"/>
      <c r="AD1237" s="1055"/>
      <c r="AE1237" s="1055"/>
      <c r="AF1237" s="1055"/>
      <c r="AG1237" s="1055"/>
      <c r="AH1237" s="422"/>
      <c r="AI1237" s="423"/>
      <c r="AJ1237" s="423"/>
      <c r="AK1237" s="423"/>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5"/>
      <c r="AD1238" s="1055"/>
      <c r="AE1238" s="1055"/>
      <c r="AF1238" s="1055"/>
      <c r="AG1238" s="1055"/>
      <c r="AH1238" s="422"/>
      <c r="AI1238" s="423"/>
      <c r="AJ1238" s="423"/>
      <c r="AK1238" s="423"/>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5"/>
      <c r="AD1239" s="1055"/>
      <c r="AE1239" s="1055"/>
      <c r="AF1239" s="1055"/>
      <c r="AG1239" s="1055"/>
      <c r="AH1239" s="422"/>
      <c r="AI1239" s="423"/>
      <c r="AJ1239" s="423"/>
      <c r="AK1239" s="423"/>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5"/>
      <c r="AD1240" s="1055"/>
      <c r="AE1240" s="1055"/>
      <c r="AF1240" s="1055"/>
      <c r="AG1240" s="1055"/>
      <c r="AH1240" s="422"/>
      <c r="AI1240" s="423"/>
      <c r="AJ1240" s="423"/>
      <c r="AK1240" s="423"/>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5"/>
      <c r="AD1241" s="1055"/>
      <c r="AE1241" s="1055"/>
      <c r="AF1241" s="1055"/>
      <c r="AG1241" s="1055"/>
      <c r="AH1241" s="422"/>
      <c r="AI1241" s="423"/>
      <c r="AJ1241" s="423"/>
      <c r="AK1241" s="423"/>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5"/>
      <c r="AD1242" s="1055"/>
      <c r="AE1242" s="1055"/>
      <c r="AF1242" s="1055"/>
      <c r="AG1242" s="1055"/>
      <c r="AH1242" s="422"/>
      <c r="AI1242" s="423"/>
      <c r="AJ1242" s="423"/>
      <c r="AK1242" s="423"/>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5"/>
      <c r="AD1243" s="1055"/>
      <c r="AE1243" s="1055"/>
      <c r="AF1243" s="1055"/>
      <c r="AG1243" s="1055"/>
      <c r="AH1243" s="422"/>
      <c r="AI1243" s="423"/>
      <c r="AJ1243" s="423"/>
      <c r="AK1243" s="423"/>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5"/>
      <c r="AD1244" s="1055"/>
      <c r="AE1244" s="1055"/>
      <c r="AF1244" s="1055"/>
      <c r="AG1244" s="1055"/>
      <c r="AH1244" s="422"/>
      <c r="AI1244" s="423"/>
      <c r="AJ1244" s="423"/>
      <c r="AK1244" s="423"/>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5"/>
      <c r="AD1245" s="1055"/>
      <c r="AE1245" s="1055"/>
      <c r="AF1245" s="1055"/>
      <c r="AG1245" s="1055"/>
      <c r="AH1245" s="422"/>
      <c r="AI1245" s="423"/>
      <c r="AJ1245" s="423"/>
      <c r="AK1245" s="423"/>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5"/>
      <c r="AD1246" s="1055"/>
      <c r="AE1246" s="1055"/>
      <c r="AF1246" s="1055"/>
      <c r="AG1246" s="1055"/>
      <c r="AH1246" s="422"/>
      <c r="AI1246" s="423"/>
      <c r="AJ1246" s="423"/>
      <c r="AK1246" s="423"/>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5"/>
      <c r="AD1247" s="1055"/>
      <c r="AE1247" s="1055"/>
      <c r="AF1247" s="1055"/>
      <c r="AG1247" s="1055"/>
      <c r="AH1247" s="422"/>
      <c r="AI1247" s="423"/>
      <c r="AJ1247" s="423"/>
      <c r="AK1247" s="423"/>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5"/>
      <c r="AD1248" s="1055"/>
      <c r="AE1248" s="1055"/>
      <c r="AF1248" s="1055"/>
      <c r="AG1248" s="1055"/>
      <c r="AH1248" s="422"/>
      <c r="AI1248" s="423"/>
      <c r="AJ1248" s="423"/>
      <c r="AK1248" s="423"/>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5"/>
      <c r="AD1249" s="1055"/>
      <c r="AE1249" s="1055"/>
      <c r="AF1249" s="1055"/>
      <c r="AG1249" s="1055"/>
      <c r="AH1249" s="422"/>
      <c r="AI1249" s="423"/>
      <c r="AJ1249" s="423"/>
      <c r="AK1249" s="423"/>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5"/>
      <c r="AD1250" s="1055"/>
      <c r="AE1250" s="1055"/>
      <c r="AF1250" s="1055"/>
      <c r="AG1250" s="1055"/>
      <c r="AH1250" s="422"/>
      <c r="AI1250" s="423"/>
      <c r="AJ1250" s="423"/>
      <c r="AK1250" s="423"/>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5"/>
      <c r="AD1251" s="1055"/>
      <c r="AE1251" s="1055"/>
      <c r="AF1251" s="1055"/>
      <c r="AG1251" s="1055"/>
      <c r="AH1251" s="422"/>
      <c r="AI1251" s="423"/>
      <c r="AJ1251" s="423"/>
      <c r="AK1251" s="423"/>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5"/>
      <c r="AD1252" s="1055"/>
      <c r="AE1252" s="1055"/>
      <c r="AF1252" s="1055"/>
      <c r="AG1252" s="1055"/>
      <c r="AH1252" s="422"/>
      <c r="AI1252" s="423"/>
      <c r="AJ1252" s="423"/>
      <c r="AK1252" s="423"/>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5"/>
      <c r="AD1253" s="1055"/>
      <c r="AE1253" s="1055"/>
      <c r="AF1253" s="1055"/>
      <c r="AG1253" s="1055"/>
      <c r="AH1253" s="422"/>
      <c r="AI1253" s="423"/>
      <c r="AJ1253" s="423"/>
      <c r="AK1253" s="423"/>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5"/>
      <c r="AD1254" s="1055"/>
      <c r="AE1254" s="1055"/>
      <c r="AF1254" s="1055"/>
      <c r="AG1254" s="1055"/>
      <c r="AH1254" s="422"/>
      <c r="AI1254" s="423"/>
      <c r="AJ1254" s="423"/>
      <c r="AK1254" s="423"/>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9" t="s">
        <v>297</v>
      </c>
      <c r="K1257" s="111"/>
      <c r="L1257" s="111"/>
      <c r="M1257" s="111"/>
      <c r="N1257" s="111"/>
      <c r="O1257" s="111"/>
      <c r="P1257" s="338" t="s">
        <v>27</v>
      </c>
      <c r="Q1257" s="338"/>
      <c r="R1257" s="338"/>
      <c r="S1257" s="338"/>
      <c r="T1257" s="338"/>
      <c r="U1257" s="338"/>
      <c r="V1257" s="338"/>
      <c r="W1257" s="338"/>
      <c r="X1257" s="338"/>
      <c r="Y1257" s="348" t="s">
        <v>353</v>
      </c>
      <c r="Z1257" s="349"/>
      <c r="AA1257" s="349"/>
      <c r="AB1257" s="349"/>
      <c r="AC1257" s="279" t="s">
        <v>338</v>
      </c>
      <c r="AD1257" s="279"/>
      <c r="AE1257" s="279"/>
      <c r="AF1257" s="279"/>
      <c r="AG1257" s="279"/>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5"/>
      <c r="AD1258" s="1055"/>
      <c r="AE1258" s="1055"/>
      <c r="AF1258" s="1055"/>
      <c r="AG1258" s="1055"/>
      <c r="AH1258" s="422"/>
      <c r="AI1258" s="423"/>
      <c r="AJ1258" s="423"/>
      <c r="AK1258" s="423"/>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5"/>
      <c r="AD1259" s="1055"/>
      <c r="AE1259" s="1055"/>
      <c r="AF1259" s="1055"/>
      <c r="AG1259" s="1055"/>
      <c r="AH1259" s="422"/>
      <c r="AI1259" s="423"/>
      <c r="AJ1259" s="423"/>
      <c r="AK1259" s="423"/>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5"/>
      <c r="AD1260" s="1055"/>
      <c r="AE1260" s="1055"/>
      <c r="AF1260" s="1055"/>
      <c r="AG1260" s="1055"/>
      <c r="AH1260" s="422"/>
      <c r="AI1260" s="423"/>
      <c r="AJ1260" s="423"/>
      <c r="AK1260" s="423"/>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5"/>
      <c r="AD1261" s="1055"/>
      <c r="AE1261" s="1055"/>
      <c r="AF1261" s="1055"/>
      <c r="AG1261" s="1055"/>
      <c r="AH1261" s="422"/>
      <c r="AI1261" s="423"/>
      <c r="AJ1261" s="423"/>
      <c r="AK1261" s="423"/>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5"/>
      <c r="AD1262" s="1055"/>
      <c r="AE1262" s="1055"/>
      <c r="AF1262" s="1055"/>
      <c r="AG1262" s="1055"/>
      <c r="AH1262" s="422"/>
      <c r="AI1262" s="423"/>
      <c r="AJ1262" s="423"/>
      <c r="AK1262" s="423"/>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5"/>
      <c r="AD1263" s="1055"/>
      <c r="AE1263" s="1055"/>
      <c r="AF1263" s="1055"/>
      <c r="AG1263" s="1055"/>
      <c r="AH1263" s="422"/>
      <c r="AI1263" s="423"/>
      <c r="AJ1263" s="423"/>
      <c r="AK1263" s="423"/>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5"/>
      <c r="AD1264" s="1055"/>
      <c r="AE1264" s="1055"/>
      <c r="AF1264" s="1055"/>
      <c r="AG1264" s="1055"/>
      <c r="AH1264" s="422"/>
      <c r="AI1264" s="423"/>
      <c r="AJ1264" s="423"/>
      <c r="AK1264" s="423"/>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5"/>
      <c r="AD1265" s="1055"/>
      <c r="AE1265" s="1055"/>
      <c r="AF1265" s="1055"/>
      <c r="AG1265" s="1055"/>
      <c r="AH1265" s="422"/>
      <c r="AI1265" s="423"/>
      <c r="AJ1265" s="423"/>
      <c r="AK1265" s="423"/>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5"/>
      <c r="AD1266" s="1055"/>
      <c r="AE1266" s="1055"/>
      <c r="AF1266" s="1055"/>
      <c r="AG1266" s="1055"/>
      <c r="AH1266" s="422"/>
      <c r="AI1266" s="423"/>
      <c r="AJ1266" s="423"/>
      <c r="AK1266" s="423"/>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5"/>
      <c r="AD1267" s="1055"/>
      <c r="AE1267" s="1055"/>
      <c r="AF1267" s="1055"/>
      <c r="AG1267" s="1055"/>
      <c r="AH1267" s="422"/>
      <c r="AI1267" s="423"/>
      <c r="AJ1267" s="423"/>
      <c r="AK1267" s="423"/>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5"/>
      <c r="AD1268" s="1055"/>
      <c r="AE1268" s="1055"/>
      <c r="AF1268" s="1055"/>
      <c r="AG1268" s="1055"/>
      <c r="AH1268" s="422"/>
      <c r="AI1268" s="423"/>
      <c r="AJ1268" s="423"/>
      <c r="AK1268" s="423"/>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5"/>
      <c r="AD1269" s="1055"/>
      <c r="AE1269" s="1055"/>
      <c r="AF1269" s="1055"/>
      <c r="AG1269" s="1055"/>
      <c r="AH1269" s="422"/>
      <c r="AI1269" s="423"/>
      <c r="AJ1269" s="423"/>
      <c r="AK1269" s="423"/>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5"/>
      <c r="AD1270" s="1055"/>
      <c r="AE1270" s="1055"/>
      <c r="AF1270" s="1055"/>
      <c r="AG1270" s="1055"/>
      <c r="AH1270" s="422"/>
      <c r="AI1270" s="423"/>
      <c r="AJ1270" s="423"/>
      <c r="AK1270" s="423"/>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5"/>
      <c r="AD1271" s="1055"/>
      <c r="AE1271" s="1055"/>
      <c r="AF1271" s="1055"/>
      <c r="AG1271" s="1055"/>
      <c r="AH1271" s="422"/>
      <c r="AI1271" s="423"/>
      <c r="AJ1271" s="423"/>
      <c r="AK1271" s="423"/>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5"/>
      <c r="AD1272" s="1055"/>
      <c r="AE1272" s="1055"/>
      <c r="AF1272" s="1055"/>
      <c r="AG1272" s="1055"/>
      <c r="AH1272" s="422"/>
      <c r="AI1272" s="423"/>
      <c r="AJ1272" s="423"/>
      <c r="AK1272" s="423"/>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5"/>
      <c r="AD1273" s="1055"/>
      <c r="AE1273" s="1055"/>
      <c r="AF1273" s="1055"/>
      <c r="AG1273" s="1055"/>
      <c r="AH1273" s="422"/>
      <c r="AI1273" s="423"/>
      <c r="AJ1273" s="423"/>
      <c r="AK1273" s="423"/>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5"/>
      <c r="AD1274" s="1055"/>
      <c r="AE1274" s="1055"/>
      <c r="AF1274" s="1055"/>
      <c r="AG1274" s="1055"/>
      <c r="AH1274" s="422"/>
      <c r="AI1274" s="423"/>
      <c r="AJ1274" s="423"/>
      <c r="AK1274" s="423"/>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5"/>
      <c r="AD1275" s="1055"/>
      <c r="AE1275" s="1055"/>
      <c r="AF1275" s="1055"/>
      <c r="AG1275" s="1055"/>
      <c r="AH1275" s="422"/>
      <c r="AI1275" s="423"/>
      <c r="AJ1275" s="423"/>
      <c r="AK1275" s="423"/>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5"/>
      <c r="AD1276" s="1055"/>
      <c r="AE1276" s="1055"/>
      <c r="AF1276" s="1055"/>
      <c r="AG1276" s="1055"/>
      <c r="AH1276" s="422"/>
      <c r="AI1276" s="423"/>
      <c r="AJ1276" s="423"/>
      <c r="AK1276" s="423"/>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5"/>
      <c r="AD1277" s="1055"/>
      <c r="AE1277" s="1055"/>
      <c r="AF1277" s="1055"/>
      <c r="AG1277" s="1055"/>
      <c r="AH1277" s="422"/>
      <c r="AI1277" s="423"/>
      <c r="AJ1277" s="423"/>
      <c r="AK1277" s="423"/>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5"/>
      <c r="AD1278" s="1055"/>
      <c r="AE1278" s="1055"/>
      <c r="AF1278" s="1055"/>
      <c r="AG1278" s="1055"/>
      <c r="AH1278" s="422"/>
      <c r="AI1278" s="423"/>
      <c r="AJ1278" s="423"/>
      <c r="AK1278" s="423"/>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5"/>
      <c r="AD1279" s="1055"/>
      <c r="AE1279" s="1055"/>
      <c r="AF1279" s="1055"/>
      <c r="AG1279" s="1055"/>
      <c r="AH1279" s="422"/>
      <c r="AI1279" s="423"/>
      <c r="AJ1279" s="423"/>
      <c r="AK1279" s="423"/>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5"/>
      <c r="AD1280" s="1055"/>
      <c r="AE1280" s="1055"/>
      <c r="AF1280" s="1055"/>
      <c r="AG1280" s="1055"/>
      <c r="AH1280" s="422"/>
      <c r="AI1280" s="423"/>
      <c r="AJ1280" s="423"/>
      <c r="AK1280" s="423"/>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5"/>
      <c r="AD1281" s="1055"/>
      <c r="AE1281" s="1055"/>
      <c r="AF1281" s="1055"/>
      <c r="AG1281" s="1055"/>
      <c r="AH1281" s="422"/>
      <c r="AI1281" s="423"/>
      <c r="AJ1281" s="423"/>
      <c r="AK1281" s="423"/>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5"/>
      <c r="AD1282" s="1055"/>
      <c r="AE1282" s="1055"/>
      <c r="AF1282" s="1055"/>
      <c r="AG1282" s="1055"/>
      <c r="AH1282" s="422"/>
      <c r="AI1282" s="423"/>
      <c r="AJ1282" s="423"/>
      <c r="AK1282" s="423"/>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5"/>
      <c r="AD1283" s="1055"/>
      <c r="AE1283" s="1055"/>
      <c r="AF1283" s="1055"/>
      <c r="AG1283" s="1055"/>
      <c r="AH1283" s="422"/>
      <c r="AI1283" s="423"/>
      <c r="AJ1283" s="423"/>
      <c r="AK1283" s="423"/>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5"/>
      <c r="AD1284" s="1055"/>
      <c r="AE1284" s="1055"/>
      <c r="AF1284" s="1055"/>
      <c r="AG1284" s="1055"/>
      <c r="AH1284" s="422"/>
      <c r="AI1284" s="423"/>
      <c r="AJ1284" s="423"/>
      <c r="AK1284" s="423"/>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5"/>
      <c r="AD1285" s="1055"/>
      <c r="AE1285" s="1055"/>
      <c r="AF1285" s="1055"/>
      <c r="AG1285" s="1055"/>
      <c r="AH1285" s="422"/>
      <c r="AI1285" s="423"/>
      <c r="AJ1285" s="423"/>
      <c r="AK1285" s="423"/>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5"/>
      <c r="AD1286" s="1055"/>
      <c r="AE1286" s="1055"/>
      <c r="AF1286" s="1055"/>
      <c r="AG1286" s="1055"/>
      <c r="AH1286" s="422"/>
      <c r="AI1286" s="423"/>
      <c r="AJ1286" s="423"/>
      <c r="AK1286" s="423"/>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5"/>
      <c r="AD1287" s="1055"/>
      <c r="AE1287" s="1055"/>
      <c r="AF1287" s="1055"/>
      <c r="AG1287" s="1055"/>
      <c r="AH1287" s="422"/>
      <c r="AI1287" s="423"/>
      <c r="AJ1287" s="423"/>
      <c r="AK1287" s="423"/>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9" t="s">
        <v>297</v>
      </c>
      <c r="K1290" s="111"/>
      <c r="L1290" s="111"/>
      <c r="M1290" s="111"/>
      <c r="N1290" s="111"/>
      <c r="O1290" s="111"/>
      <c r="P1290" s="338" t="s">
        <v>27</v>
      </c>
      <c r="Q1290" s="338"/>
      <c r="R1290" s="338"/>
      <c r="S1290" s="338"/>
      <c r="T1290" s="338"/>
      <c r="U1290" s="338"/>
      <c r="V1290" s="338"/>
      <c r="W1290" s="338"/>
      <c r="X1290" s="338"/>
      <c r="Y1290" s="348" t="s">
        <v>353</v>
      </c>
      <c r="Z1290" s="349"/>
      <c r="AA1290" s="349"/>
      <c r="AB1290" s="349"/>
      <c r="AC1290" s="279" t="s">
        <v>338</v>
      </c>
      <c r="AD1290" s="279"/>
      <c r="AE1290" s="279"/>
      <c r="AF1290" s="279"/>
      <c r="AG1290" s="279"/>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5"/>
      <c r="AD1291" s="1055"/>
      <c r="AE1291" s="1055"/>
      <c r="AF1291" s="1055"/>
      <c r="AG1291" s="1055"/>
      <c r="AH1291" s="422"/>
      <c r="AI1291" s="423"/>
      <c r="AJ1291" s="423"/>
      <c r="AK1291" s="423"/>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5"/>
      <c r="AD1292" s="1055"/>
      <c r="AE1292" s="1055"/>
      <c r="AF1292" s="1055"/>
      <c r="AG1292" s="1055"/>
      <c r="AH1292" s="422"/>
      <c r="AI1292" s="423"/>
      <c r="AJ1292" s="423"/>
      <c r="AK1292" s="423"/>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5"/>
      <c r="AD1293" s="1055"/>
      <c r="AE1293" s="1055"/>
      <c r="AF1293" s="1055"/>
      <c r="AG1293" s="1055"/>
      <c r="AH1293" s="422"/>
      <c r="AI1293" s="423"/>
      <c r="AJ1293" s="423"/>
      <c r="AK1293" s="423"/>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5"/>
      <c r="AD1294" s="1055"/>
      <c r="AE1294" s="1055"/>
      <c r="AF1294" s="1055"/>
      <c r="AG1294" s="1055"/>
      <c r="AH1294" s="422"/>
      <c r="AI1294" s="423"/>
      <c r="AJ1294" s="423"/>
      <c r="AK1294" s="423"/>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5"/>
      <c r="AD1295" s="1055"/>
      <c r="AE1295" s="1055"/>
      <c r="AF1295" s="1055"/>
      <c r="AG1295" s="1055"/>
      <c r="AH1295" s="422"/>
      <c r="AI1295" s="423"/>
      <c r="AJ1295" s="423"/>
      <c r="AK1295" s="423"/>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5"/>
      <c r="AD1296" s="1055"/>
      <c r="AE1296" s="1055"/>
      <c r="AF1296" s="1055"/>
      <c r="AG1296" s="1055"/>
      <c r="AH1296" s="422"/>
      <c r="AI1296" s="423"/>
      <c r="AJ1296" s="423"/>
      <c r="AK1296" s="423"/>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5"/>
      <c r="AD1297" s="1055"/>
      <c r="AE1297" s="1055"/>
      <c r="AF1297" s="1055"/>
      <c r="AG1297" s="1055"/>
      <c r="AH1297" s="422"/>
      <c r="AI1297" s="423"/>
      <c r="AJ1297" s="423"/>
      <c r="AK1297" s="423"/>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5"/>
      <c r="AD1298" s="1055"/>
      <c r="AE1298" s="1055"/>
      <c r="AF1298" s="1055"/>
      <c r="AG1298" s="1055"/>
      <c r="AH1298" s="422"/>
      <c r="AI1298" s="423"/>
      <c r="AJ1298" s="423"/>
      <c r="AK1298" s="423"/>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5"/>
      <c r="AD1299" s="1055"/>
      <c r="AE1299" s="1055"/>
      <c r="AF1299" s="1055"/>
      <c r="AG1299" s="1055"/>
      <c r="AH1299" s="422"/>
      <c r="AI1299" s="423"/>
      <c r="AJ1299" s="423"/>
      <c r="AK1299" s="423"/>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5"/>
      <c r="AD1300" s="1055"/>
      <c r="AE1300" s="1055"/>
      <c r="AF1300" s="1055"/>
      <c r="AG1300" s="1055"/>
      <c r="AH1300" s="422"/>
      <c r="AI1300" s="423"/>
      <c r="AJ1300" s="423"/>
      <c r="AK1300" s="423"/>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5"/>
      <c r="AD1301" s="1055"/>
      <c r="AE1301" s="1055"/>
      <c r="AF1301" s="1055"/>
      <c r="AG1301" s="1055"/>
      <c r="AH1301" s="422"/>
      <c r="AI1301" s="423"/>
      <c r="AJ1301" s="423"/>
      <c r="AK1301" s="423"/>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5"/>
      <c r="AD1302" s="1055"/>
      <c r="AE1302" s="1055"/>
      <c r="AF1302" s="1055"/>
      <c r="AG1302" s="1055"/>
      <c r="AH1302" s="422"/>
      <c r="AI1302" s="423"/>
      <c r="AJ1302" s="423"/>
      <c r="AK1302" s="423"/>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5"/>
      <c r="AD1303" s="1055"/>
      <c r="AE1303" s="1055"/>
      <c r="AF1303" s="1055"/>
      <c r="AG1303" s="1055"/>
      <c r="AH1303" s="422"/>
      <c r="AI1303" s="423"/>
      <c r="AJ1303" s="423"/>
      <c r="AK1303" s="423"/>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5"/>
      <c r="AD1304" s="1055"/>
      <c r="AE1304" s="1055"/>
      <c r="AF1304" s="1055"/>
      <c r="AG1304" s="1055"/>
      <c r="AH1304" s="422"/>
      <c r="AI1304" s="423"/>
      <c r="AJ1304" s="423"/>
      <c r="AK1304" s="423"/>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5"/>
      <c r="AD1305" s="1055"/>
      <c r="AE1305" s="1055"/>
      <c r="AF1305" s="1055"/>
      <c r="AG1305" s="1055"/>
      <c r="AH1305" s="422"/>
      <c r="AI1305" s="423"/>
      <c r="AJ1305" s="423"/>
      <c r="AK1305" s="423"/>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5"/>
      <c r="AD1306" s="1055"/>
      <c r="AE1306" s="1055"/>
      <c r="AF1306" s="1055"/>
      <c r="AG1306" s="1055"/>
      <c r="AH1306" s="422"/>
      <c r="AI1306" s="423"/>
      <c r="AJ1306" s="423"/>
      <c r="AK1306" s="423"/>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5"/>
      <c r="AD1307" s="1055"/>
      <c r="AE1307" s="1055"/>
      <c r="AF1307" s="1055"/>
      <c r="AG1307" s="1055"/>
      <c r="AH1307" s="422"/>
      <c r="AI1307" s="423"/>
      <c r="AJ1307" s="423"/>
      <c r="AK1307" s="423"/>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5"/>
      <c r="AD1308" s="1055"/>
      <c r="AE1308" s="1055"/>
      <c r="AF1308" s="1055"/>
      <c r="AG1308" s="1055"/>
      <c r="AH1308" s="422"/>
      <c r="AI1308" s="423"/>
      <c r="AJ1308" s="423"/>
      <c r="AK1308" s="423"/>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5"/>
      <c r="AD1309" s="1055"/>
      <c r="AE1309" s="1055"/>
      <c r="AF1309" s="1055"/>
      <c r="AG1309" s="1055"/>
      <c r="AH1309" s="422"/>
      <c r="AI1309" s="423"/>
      <c r="AJ1309" s="423"/>
      <c r="AK1309" s="423"/>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5"/>
      <c r="AD1310" s="1055"/>
      <c r="AE1310" s="1055"/>
      <c r="AF1310" s="1055"/>
      <c r="AG1310" s="1055"/>
      <c r="AH1310" s="422"/>
      <c r="AI1310" s="423"/>
      <c r="AJ1310" s="423"/>
      <c r="AK1310" s="423"/>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5"/>
      <c r="AD1311" s="1055"/>
      <c r="AE1311" s="1055"/>
      <c r="AF1311" s="1055"/>
      <c r="AG1311" s="1055"/>
      <c r="AH1311" s="422"/>
      <c r="AI1311" s="423"/>
      <c r="AJ1311" s="423"/>
      <c r="AK1311" s="423"/>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5"/>
      <c r="AD1312" s="1055"/>
      <c r="AE1312" s="1055"/>
      <c r="AF1312" s="1055"/>
      <c r="AG1312" s="1055"/>
      <c r="AH1312" s="422"/>
      <c r="AI1312" s="423"/>
      <c r="AJ1312" s="423"/>
      <c r="AK1312" s="423"/>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5"/>
      <c r="AD1313" s="1055"/>
      <c r="AE1313" s="1055"/>
      <c r="AF1313" s="1055"/>
      <c r="AG1313" s="1055"/>
      <c r="AH1313" s="422"/>
      <c r="AI1313" s="423"/>
      <c r="AJ1313" s="423"/>
      <c r="AK1313" s="423"/>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5"/>
      <c r="AD1314" s="1055"/>
      <c r="AE1314" s="1055"/>
      <c r="AF1314" s="1055"/>
      <c r="AG1314" s="1055"/>
      <c r="AH1314" s="422"/>
      <c r="AI1314" s="423"/>
      <c r="AJ1314" s="423"/>
      <c r="AK1314" s="423"/>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5"/>
      <c r="AD1315" s="1055"/>
      <c r="AE1315" s="1055"/>
      <c r="AF1315" s="1055"/>
      <c r="AG1315" s="1055"/>
      <c r="AH1315" s="422"/>
      <c r="AI1315" s="423"/>
      <c r="AJ1315" s="423"/>
      <c r="AK1315" s="423"/>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5"/>
      <c r="AD1316" s="1055"/>
      <c r="AE1316" s="1055"/>
      <c r="AF1316" s="1055"/>
      <c r="AG1316" s="1055"/>
      <c r="AH1316" s="422"/>
      <c r="AI1316" s="423"/>
      <c r="AJ1316" s="423"/>
      <c r="AK1316" s="423"/>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5"/>
      <c r="AD1317" s="1055"/>
      <c r="AE1317" s="1055"/>
      <c r="AF1317" s="1055"/>
      <c r="AG1317" s="1055"/>
      <c r="AH1317" s="422"/>
      <c r="AI1317" s="423"/>
      <c r="AJ1317" s="423"/>
      <c r="AK1317" s="423"/>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5"/>
      <c r="AD1318" s="1055"/>
      <c r="AE1318" s="1055"/>
      <c r="AF1318" s="1055"/>
      <c r="AG1318" s="1055"/>
      <c r="AH1318" s="422"/>
      <c r="AI1318" s="423"/>
      <c r="AJ1318" s="423"/>
      <c r="AK1318" s="423"/>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5"/>
      <c r="AD1319" s="1055"/>
      <c r="AE1319" s="1055"/>
      <c r="AF1319" s="1055"/>
      <c r="AG1319" s="1055"/>
      <c r="AH1319" s="422"/>
      <c r="AI1319" s="423"/>
      <c r="AJ1319" s="423"/>
      <c r="AK1319" s="423"/>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5"/>
      <c r="AD1320" s="1055"/>
      <c r="AE1320" s="1055"/>
      <c r="AF1320" s="1055"/>
      <c r="AG1320" s="1055"/>
      <c r="AH1320" s="422"/>
      <c r="AI1320" s="423"/>
      <c r="AJ1320" s="423"/>
      <c r="AK1320" s="423"/>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2021-08-17T07:36:10Z</cp:lastPrinted>
  <dcterms:created xsi:type="dcterms:W3CDTF">2012-03-13T00:50:25Z</dcterms:created>
  <dcterms:modified xsi:type="dcterms:W3CDTF">2021-09-01T06:36:14Z</dcterms:modified>
</cp:coreProperties>
</file>