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6援護\03-01 中間公表版（外部有識者点検対象以外）\16 援護○済み\"/>
    </mc:Choice>
  </mc:AlternateContent>
  <bookViews>
    <workbookView xWindow="609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s="1"/>
  <c r="AY413" i="3"/>
  <c r="AY419" i="3" s="1"/>
  <c r="AY406" i="3"/>
  <c r="AY412" i="3" s="1"/>
  <c r="AY399" i="3"/>
  <c r="AY404" i="3" s="1"/>
  <c r="AY392" i="3"/>
  <c r="AY398" i="3" s="1"/>
  <c r="AY388" i="3"/>
  <c r="AY389" i="3" s="1"/>
  <c r="AY384" i="3"/>
  <c r="AY386" i="3" s="1"/>
  <c r="AY380" i="3"/>
  <c r="AY383" i="3" s="1"/>
  <c r="AY376" i="3"/>
  <c r="AY372" i="3"/>
  <c r="AY375" i="3"/>
  <c r="AY370" i="3"/>
  <c r="AY371" i="3" s="1"/>
  <c r="AY367" i="3"/>
  <c r="AY368" i="3"/>
  <c r="AY360" i="3"/>
  <c r="AY366" i="3" s="1"/>
  <c r="AY353" i="3"/>
  <c r="AY359" i="3"/>
  <c r="AY346" i="3"/>
  <c r="AY352" i="3" s="1"/>
  <c r="AY339" i="3"/>
  <c r="AY343" i="3"/>
  <c r="AY332" i="3"/>
  <c r="AY338" i="3" s="1"/>
  <c r="AY328" i="3"/>
  <c r="AY324" i="3"/>
  <c r="AY326" i="3" s="1"/>
  <c r="AY320" i="3"/>
  <c r="AY321" i="3" s="1"/>
  <c r="AY316" i="3"/>
  <c r="AY317" i="3" s="1"/>
  <c r="AY312" i="3"/>
  <c r="AY315" i="3" s="1"/>
  <c r="AY310" i="3"/>
  <c r="AY311" i="3" s="1"/>
  <c r="AY307" i="3"/>
  <c r="AY308" i="3" s="1"/>
  <c r="AY300" i="3"/>
  <c r="AY304" i="3" s="1"/>
  <c r="AY293" i="3"/>
  <c r="AY296" i="3" s="1"/>
  <c r="AY286" i="3"/>
  <c r="AY292" i="3" s="1"/>
  <c r="AY279" i="3"/>
  <c r="AY285" i="3" s="1"/>
  <c r="AY272" i="3"/>
  <c r="AY277" i="3" s="1"/>
  <c r="AY268" i="3"/>
  <c r="AY269" i="3" s="1"/>
  <c r="AY264" i="3"/>
  <c r="AY266" i="3" s="1"/>
  <c r="AY260" i="3"/>
  <c r="AY263" i="3" s="1"/>
  <c r="AY256" i="3"/>
  <c r="AY259" i="3" s="1"/>
  <c r="AY252" i="3"/>
  <c r="AY253" i="3"/>
  <c r="AY250" i="3"/>
  <c r="AY251" i="3" s="1"/>
  <c r="AY247" i="3"/>
  <c r="AY249" i="3"/>
  <c r="AY240" i="3"/>
  <c r="AY243" i="3" s="1"/>
  <c r="AY233" i="3"/>
  <c r="AY235" i="3" s="1"/>
  <c r="AY226" i="3"/>
  <c r="AY232" i="3" s="1"/>
  <c r="AY219" i="3"/>
  <c r="AY223" i="3" s="1"/>
  <c r="AY212" i="3"/>
  <c r="AY213" i="3" s="1"/>
  <c r="AY218" i="3"/>
  <c r="AY208" i="3"/>
  <c r="AY204" i="3"/>
  <c r="AY207" i="3" s="1"/>
  <c r="AY200" i="3"/>
  <c r="AY202" i="3" s="1"/>
  <c r="AY196" i="3"/>
  <c r="AY197" i="3" s="1"/>
  <c r="AY192" i="3"/>
  <c r="AY195" i="3"/>
  <c r="AY190" i="3"/>
  <c r="AY191" i="3" s="1"/>
  <c r="AY187" i="3"/>
  <c r="AY188" i="3" s="1"/>
  <c r="AY180" i="3"/>
  <c r="AY186" i="3"/>
  <c r="AY173" i="3"/>
  <c r="AY179" i="3" s="1"/>
  <c r="AY166" i="3"/>
  <c r="AY172" i="3" s="1"/>
  <c r="AY159" i="3"/>
  <c r="AY165" i="3" s="1"/>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42" i="3" s="1"/>
  <c r="AY255" i="3"/>
  <c r="AY369" i="3"/>
  <c r="AY271" i="3"/>
  <c r="AY645" i="3"/>
  <c r="AY134" i="3"/>
  <c r="AY459" i="3"/>
  <c r="AY177" i="3"/>
  <c r="AY216" i="3"/>
  <c r="AY680" i="3"/>
  <c r="AY1074" i="3"/>
  <c r="AY120" i="3"/>
  <c r="AY158" i="3"/>
  <c r="AY175" i="3"/>
  <c r="AY214" i="3"/>
  <c r="AY355" i="3"/>
  <c r="AY433" i="3"/>
  <c r="AY463" i="3"/>
  <c r="AY664" i="3"/>
  <c r="AY818" i="3"/>
  <c r="AY62" i="3"/>
  <c r="AY64" i="3"/>
  <c r="AY297" i="3"/>
  <c r="AY357" i="3"/>
  <c r="AY435" i="3"/>
  <c r="AY444" i="3"/>
  <c r="AY542" i="3"/>
  <c r="AY547" i="3"/>
  <c r="AY650" i="3"/>
  <c r="AY878" i="3"/>
  <c r="AY976" i="3"/>
  <c r="AY176" i="3"/>
  <c r="AY298" i="3"/>
  <c r="AY354" i="3"/>
  <c r="AY358" i="3"/>
  <c r="AY426" i="3"/>
  <c r="AY432" i="3"/>
  <c r="AY445" i="3"/>
  <c r="AY458" i="3"/>
  <c r="AY462" i="3"/>
  <c r="AY487" i="3"/>
  <c r="AY543" i="3"/>
  <c r="AY561" i="3"/>
  <c r="AY651" i="3"/>
  <c r="AY681" i="3"/>
  <c r="AY817" i="3"/>
  <c r="AY178" i="3"/>
  <c r="AY262" i="3"/>
  <c r="AY356" i="3"/>
  <c r="AY374" i="3"/>
  <c r="AY442" i="3"/>
  <c r="AY460" i="3"/>
  <c r="AY492" i="3"/>
  <c r="AY541" i="3"/>
  <c r="AY546" i="3"/>
  <c r="AY649" i="3"/>
  <c r="AY666" i="3"/>
  <c r="AY685" i="3"/>
  <c r="AY877" i="3"/>
  <c r="AY910" i="3"/>
  <c r="AY1010" i="3"/>
  <c r="AY94" i="3"/>
  <c r="AY133" i="3"/>
  <c r="AY157" i="3"/>
  <c r="AY174" i="3"/>
  <c r="AY225" i="3"/>
  <c r="AY254" i="3"/>
  <c r="AY270" i="3"/>
  <c r="AY295" i="3"/>
  <c r="AY405" i="3"/>
  <c r="AY465" i="3"/>
  <c r="AY480" i="3"/>
  <c r="AY523" i="3"/>
  <c r="AY568" i="3"/>
  <c r="AY577" i="3"/>
  <c r="AY591" i="3"/>
  <c r="AY622" i="3"/>
  <c r="AY631" i="3"/>
  <c r="AY663" i="3"/>
  <c r="AY679" i="3"/>
  <c r="AY816" i="3"/>
  <c r="AY943" i="3"/>
  <c r="AY977" i="3"/>
  <c r="AY820" i="3"/>
  <c r="AY52" i="3"/>
  <c r="AY84" i="3"/>
  <c r="AY98" i="3"/>
  <c r="AY230" i="3"/>
  <c r="AY468" i="3"/>
  <c r="AY570" i="3"/>
  <c r="AY698" i="3"/>
  <c r="AY164" i="3"/>
  <c r="AY246" i="3"/>
  <c r="AY336" i="3"/>
  <c r="AY411" i="3"/>
  <c r="AY517" i="3"/>
  <c r="AY532" i="3"/>
  <c r="AY571" i="3"/>
  <c r="AY582" i="3"/>
  <c r="AY594" i="3"/>
  <c r="AY625"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55" i="3"/>
  <c r="AY596" i="3"/>
  <c r="AY56" i="3"/>
  <c r="AY77" i="3"/>
  <c r="AY91" i="3"/>
  <c r="AY222" i="3"/>
  <c r="AY345" i="3"/>
  <c r="AY439" i="3"/>
  <c r="AY454" i="3"/>
  <c r="AY477" i="3"/>
  <c r="AY488" i="3"/>
  <c r="AY507" i="3"/>
  <c r="AY562" i="3"/>
  <c r="AY686" i="3"/>
  <c r="AY814" i="3"/>
  <c r="AY49" i="3"/>
  <c r="AY78" i="3"/>
  <c r="AY92" i="3"/>
  <c r="AY236" i="3"/>
  <c r="AY415" i="3"/>
  <c r="AY440" i="3"/>
  <c r="AY478" i="3"/>
  <c r="AY508" i="3"/>
  <c r="AY548" i="3"/>
  <c r="AY576" i="3"/>
  <c r="AY630" i="3"/>
  <c r="AY815" i="3"/>
  <c r="AY824" i="3"/>
  <c r="AY110" i="3"/>
  <c r="AY143" i="3"/>
  <c r="AY248" i="3"/>
  <c r="AY313" i="3"/>
  <c r="AY348" i="3"/>
  <c r="AY387" i="3"/>
  <c r="AY555" i="3"/>
  <c r="AY38" i="3"/>
  <c r="AY59" i="3"/>
  <c r="AY66" i="3"/>
  <c r="AY87" i="3"/>
  <c r="AY81" i="3"/>
  <c r="AY88" i="3"/>
  <c r="AY105" i="3"/>
  <c r="AY122" i="3"/>
  <c r="AY137" i="3"/>
  <c r="AY151" i="3"/>
  <c r="AY161" i="3"/>
  <c r="AY160" i="3"/>
  <c r="AY169" i="3"/>
  <c r="AY183" i="3"/>
  <c r="AY203" i="3"/>
  <c r="AY209" i="3"/>
  <c r="AY210" i="3"/>
  <c r="AY241" i="3"/>
  <c r="AY257" i="3"/>
  <c r="AY274" i="3"/>
  <c r="AY283"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84" i="3"/>
  <c r="AY193" i="3"/>
  <c r="AY201" i="3"/>
  <c r="AY211" i="3"/>
  <c r="AY224" i="3"/>
  <c r="AY242" i="3"/>
  <c r="AY267" i="3"/>
  <c r="AY276" i="3"/>
  <c r="AY284" i="3"/>
  <c r="AY333" i="3"/>
  <c r="AY342" i="3"/>
  <c r="AY350" i="3"/>
  <c r="AY390"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8" i="3"/>
  <c r="AY61" i="3"/>
  <c r="AY68" i="3"/>
  <c r="AY76" i="3"/>
  <c r="AY83" i="3"/>
  <c r="AY97" i="3"/>
  <c r="AY107" i="3"/>
  <c r="AY146" i="3"/>
  <c r="AY154" i="3"/>
  <c r="AY163" i="3"/>
  <c r="AY171" i="3"/>
  <c r="AY194" i="3"/>
  <c r="AY215" i="3"/>
  <c r="AY217" i="3"/>
  <c r="AY305" i="3"/>
  <c r="AY318" i="3"/>
  <c r="AY334" i="3"/>
  <c r="AY401" i="3"/>
  <c r="AY400"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365" i="3"/>
  <c r="AY364" i="3"/>
  <c r="AY395" i="3"/>
  <c r="AY449" i="3"/>
  <c r="AY448" i="3"/>
  <c r="AY533" i="3"/>
  <c r="AY531" i="3"/>
  <c r="AY617" i="3"/>
  <c r="AY614" i="3"/>
  <c r="AY676" i="3"/>
  <c r="AY675" i="3"/>
  <c r="AY689" i="3"/>
  <c r="AY688" i="3"/>
  <c r="AY690" i="3"/>
  <c r="AY808" i="3"/>
  <c r="AY835" i="3"/>
  <c r="AY142" i="3"/>
  <c r="AY185" i="3"/>
  <c r="AY181" i="3"/>
  <c r="AY281" i="3"/>
  <c r="AY280" i="3"/>
  <c r="AY329" i="3"/>
  <c r="AY330" i="3"/>
  <c r="AY347" i="3"/>
  <c r="AY351" i="3"/>
  <c r="AY361" i="3"/>
  <c r="AY377" i="3"/>
  <c r="AY379" i="3"/>
  <c r="AY447" i="3"/>
  <c r="AY503" i="3"/>
  <c r="AY504" i="3"/>
  <c r="AY641" i="3"/>
  <c r="AY642" i="3"/>
  <c r="AY653" i="3"/>
  <c r="AY655" i="3"/>
  <c r="AY654" i="3"/>
  <c r="AY673" i="3"/>
  <c r="AY691" i="3"/>
  <c r="AY189" i="3"/>
  <c r="AY72" i="3"/>
  <c r="AY128" i="3"/>
  <c r="AY150" i="3"/>
  <c r="AY182" i="3"/>
  <c r="AY245" i="3"/>
  <c r="AY244" i="3"/>
  <c r="AY275"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385" i="3" l="1"/>
  <c r="AY409" i="3"/>
  <c r="AY407" i="3"/>
  <c r="AY198" i="3"/>
  <c r="AY199" i="3"/>
  <c r="AY228" i="3"/>
  <c r="AY229" i="3"/>
  <c r="AY410" i="3"/>
  <c r="AY327" i="3"/>
  <c r="AY170" i="3"/>
  <c r="AY168" i="3"/>
  <c r="AY167" i="3"/>
  <c r="AY394" i="3"/>
  <c r="AY393" i="3"/>
  <c r="AY288" i="3"/>
  <c r="AY391" i="3"/>
  <c r="AY309" i="3"/>
  <c r="AY220" i="3"/>
  <c r="AY381" i="3"/>
  <c r="AY325" i="3"/>
  <c r="AY258" i="3"/>
  <c r="AY221" i="3"/>
  <c r="AY314" i="3"/>
  <c r="AY265" i="3"/>
  <c r="AY231" i="3"/>
  <c r="AY282" i="3"/>
  <c r="AY294" i="3"/>
  <c r="AY278" i="3"/>
  <c r="AY306" i="3"/>
  <c r="AY237" i="3"/>
  <c r="AY238" i="3"/>
  <c r="AY319" i="3"/>
  <c r="AY303" i="3"/>
  <c r="AY402" i="3"/>
  <c r="AY239" i="3"/>
  <c r="AY299" i="3"/>
  <c r="AY417" i="3"/>
  <c r="AY273" i="3"/>
  <c r="AY289" i="3"/>
  <c r="AY287" i="3"/>
  <c r="AY382" i="3"/>
  <c r="AY301" i="3"/>
  <c r="AY291" i="3"/>
  <c r="AY227" i="3"/>
  <c r="AY414" i="3"/>
  <c r="AY416" i="3"/>
  <c r="AY418" i="3"/>
  <c r="AY302" i="3"/>
  <c r="AY206" i="3"/>
  <c r="AY403" i="3"/>
  <c r="AY234" i="3"/>
  <c r="AY41" i="3"/>
  <c r="AY39" i="3"/>
  <c r="AY43" i="3"/>
</calcChain>
</file>

<file path=xl/sharedStrings.xml><?xml version="1.0" encoding="utf-8"?>
<sst xmlns="http://schemas.openxmlformats.org/spreadsheetml/2006/main" count="3138" uniqueCount="795">
  <si>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</si>
  <si>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</si>
  <si>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</si>
  <si>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</si>
  <si>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</si>
  <si>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</si>
  <si>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</si>
  <si>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</si>
  <si>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</si>
  <si>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</si>
  <si>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</si>
  <si>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</si>
  <si>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</si>
  <si>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</si>
  <si>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</si>
  <si>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</si>
  <si>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</si>
  <si>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</si>
  <si>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</si>
  <si>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</si>
  <si>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</si>
  <si>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</si>
  <si>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</si>
  <si>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</si>
  <si>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</si>
  <si>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</si>
  <si>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</si>
  <si>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</si>
  <si>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</si>
  <si>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</si>
  <si>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</si>
  <si>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</si>
  <si>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</si>
  <si>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</si>
  <si>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</si>
  <si>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</si>
  <si>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</si>
  <si>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</si>
  <si>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</si>
  <si>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</si>
  <si>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</si>
  <si>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</si>
  <si>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</si>
  <si>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</si>
  <si>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</si>
  <si>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</si>
  <si>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</si>
  <si>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</si>
  <si>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</si>
  <si>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</si>
  <si>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</si>
  <si>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</si>
  <si>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</si>
  <si>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</si>
  <si>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</si>
  <si>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</si>
  <si>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</si>
  <si>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</si>
  <si>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</si>
  <si>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</si>
  <si>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</si>
  <si>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</si>
  <si>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</si>
  <si>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</si>
  <si>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</si>
  <si>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</si>
  <si>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</si>
  <si>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</si>
  <si>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</si>
  <si>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</si>
  <si>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</si>
  <si>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</si>
  <si>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</si>
  <si>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</si>
  <si>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</si>
  <si>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</si>
  <si>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</si>
  <si>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</si>
  <si>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</si>
  <si>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</si>
  <si>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</si>
  <si>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</si>
  <si>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</si>
  <si>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</si>
  <si>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</si>
  <si>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</si>
  <si>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</si>
  <si>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</si>
  <si>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</si>
  <si>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</si>
  <si>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</si>
  <si>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</si>
  <si>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</si>
  <si>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</si>
  <si>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</si>
  <si>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</si>
  <si>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</si>
  <si>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</si>
  <si>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</si>
  <si>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</si>
  <si>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</si>
  <si>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</si>
  <si>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</si>
  <si>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</si>
  <si>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</si>
  <si>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</si>
  <si>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</si>
  <si>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</si>
  <si>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</si>
  <si>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</si>
  <si>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</si>
  <si>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</si>
  <si>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</si>
  <si>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</si>
  <si>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</si>
  <si>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</si>
  <si>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</si>
  <si>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</si>
  <si>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</si>
  <si>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</si>
  <si>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</si>
  <si>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</si>
  <si>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</si>
  <si>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</si>
  <si>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</si>
  <si>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</si>
  <si>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</si>
  <si>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</si>
  <si>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</si>
  <si>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</si>
  <si>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</si>
  <si>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</si>
  <si>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</si>
  <si>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</si>
  <si>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</si>
  <si>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</si>
  <si>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</si>
  <si>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</si>
  <si>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</si>
  <si>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</si>
  <si>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</si>
  <si>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</si>
  <si>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</si>
  <si>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</si>
  <si>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</si>
  <si>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</si>
  <si>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</si>
  <si>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</si>
  <si>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</si>
  <si>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</si>
  <si>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</si>
  <si>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</si>
  <si>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</si>
  <si>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</si>
  <si>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</si>
  <si>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</si>
  <si>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</si>
  <si>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</si>
  <si>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</si>
  <si>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</si>
  <si>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</si>
  <si>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</si>
  <si>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</si>
  <si>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</si>
  <si>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</si>
  <si>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</si>
  <si>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</si>
  <si>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</si>
  <si>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</si>
  <si>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</si>
  <si>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</si>
  <si>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</si>
  <si>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</si>
  <si>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</si>
  <si>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</si>
  <si>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</si>
  <si>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</si>
  <si>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</si>
  <si>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</si>
  <si>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</si>
  <si>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</si>
  <si>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</si>
  <si>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</si>
  <si>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</si>
  <si>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</si>
  <si>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</si>
  <si>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</si>
  <si>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</si>
  <si>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</si>
  <si>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</si>
  <si>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</si>
  <si>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</si>
  <si>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</si>
  <si>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</si>
  <si>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</si>
  <si>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</si>
  <si>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</si>
  <si>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</si>
  <si>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</si>
  <si>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</si>
  <si>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</si>
  <si>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</si>
  <si>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</si>
  <si>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</si>
  <si>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</si>
  <si>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</si>
  <si>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</si>
  <si>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</si>
  <si>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</si>
  <si>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</si>
  <si>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</si>
  <si>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</si>
  <si>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</si>
  <si>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</si>
  <si>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</si>
  <si>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</si>
  <si>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</si>
  <si>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</si>
  <si>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</si>
  <si>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</si>
  <si>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</si>
  <si>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</si>
  <si>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</si>
  <si>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</si>
  <si>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</si>
  <si>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</si>
  <si>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</si>
  <si>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</si>
  <si>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</si>
  <si>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</si>
  <si>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</si>
  <si>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</si>
  <si>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</si>
  <si>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</si>
  <si>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</si>
  <si>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</si>
  <si>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</si>
  <si>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</si>
  <si>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</si>
  <si>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</si>
  <si>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</si>
  <si>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</si>
  <si>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</si>
  <si>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</si>
  <si>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</si>
  <si>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</si>
  <si>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</si>
  <si>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</si>
  <si>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</si>
  <si>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</si>
  <si>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</si>
  <si>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</si>
  <si>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</si>
  <si>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</si>
  <si>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</si>
  <si>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</si>
  <si>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</si>
  <si>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</si>
  <si>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</si>
  <si>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</si>
  <si>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</si>
  <si>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</si>
  <si>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</si>
  <si>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</si>
  <si>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</si>
  <si>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</si>
  <si>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</si>
  <si>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</si>
  <si>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</si>
  <si>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</si>
  <si>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</si>
  <si>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</si>
  <si>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</si>
  <si>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</si>
  <si>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</si>
  <si>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</si>
  <si>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</si>
  <si>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</si>
  <si>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</si>
  <si>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</si>
  <si>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</si>
  <si>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</si>
  <si>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</si>
  <si>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</si>
  <si>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</si>
  <si>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</si>
  <si>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</si>
  <si>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</si>
  <si>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</si>
  <si>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</si>
  <si>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</si>
  <si>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</si>
  <si>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</si>
  <si>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</si>
  <si>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</si>
  <si>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</si>
  <si>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</si>
  <si>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</si>
  <si>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</si>
  <si>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</si>
  <si>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</si>
  <si>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</si>
  <si>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</si>
  <si>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</si>
  <si>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</si>
  <si>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</si>
  <si>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</si>
  <si>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</si>
  <si>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</si>
  <si>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</si>
  <si>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</si>
  <si>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</si>
  <si>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</si>
  <si>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</si>
  <si>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</si>
  <si>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</si>
  <si>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</si>
  <si>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</si>
  <si>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</si>
  <si>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</si>
  <si>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</si>
  <si>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</si>
  <si>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</si>
  <si>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</si>
  <si>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</si>
  <si>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</si>
  <si>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</si>
  <si>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</si>
  <si>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</si>
  <si>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</si>
  <si>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</si>
  <si>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</si>
  <si>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</si>
  <si>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</si>
  <si>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</si>
  <si>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</si>
  <si>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</si>
  <si>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</si>
  <si>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</si>
  <si>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</si>
  <si>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</si>
  <si>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</si>
  <si>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</si>
  <si>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</si>
  <si>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</si>
  <si>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</si>
  <si>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</si>
  <si>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</si>
  <si>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</si>
  <si>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</si>
  <si>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</si>
  <si>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</si>
  <si>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</si>
  <si>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</si>
  <si>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</si>
  <si>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</si>
  <si>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</si>
  <si>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</si>
  <si>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</si>
  <si>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</si>
  <si>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</si>
  <si>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</si>
  <si>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</si>
  <si>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</si>
  <si>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</si>
  <si>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</si>
  <si>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</si>
  <si>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</si>
  <si>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</si>
  <si>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</si>
  <si>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</si>
  <si>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</si>
  <si>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</si>
  <si>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</si>
  <si>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</si>
  <si>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</si>
  <si>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</si>
  <si>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</si>
  <si>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</si>
  <si>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</si>
  <si>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</si>
  <si>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</si>
  <si>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</si>
  <si>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</si>
  <si>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</si>
  <si>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</si>
  <si>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</si>
  <si>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</si>
  <si>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</si>
  <si>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</si>
  <si>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</si>
  <si>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</si>
  <si>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</si>
  <si>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</si>
  <si>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</si>
  <si>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</si>
  <si>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</si>
  <si>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</si>
  <si>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</si>
  <si>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</si>
  <si>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</si>
  <si>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</si>
  <si>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</si>
  <si>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</si>
  <si>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</si>
  <si>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</si>
  <si>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</si>
  <si>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</si>
  <si>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</si>
  <si>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</si>
  <si>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</si>
  <si>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</si>
  <si>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</si>
  <si>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</si>
  <si>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</si>
  <si>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</si>
  <si>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</si>
  <si>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</si>
  <si>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</si>
  <si>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</si>
  <si>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</si>
  <si>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</si>
  <si>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</si>
  <si>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</si>
  <si>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</si>
  <si>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</si>
  <si>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</si>
  <si>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</si>
  <si>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</si>
  <si>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</si>
  <si>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</si>
  <si>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</si>
  <si>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</si>
  <si>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</si>
  <si>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</si>
  <si>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</si>
  <si>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</si>
  <si>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</si>
  <si>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</si>
  <si>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</si>
  <si>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</si>
  <si>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</si>
  <si>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</si>
  <si>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</si>
  <si>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</si>
  <si>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</si>
  <si>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</si>
  <si>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</si>
  <si>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</si>
  <si>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</si>
  <si>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</si>
  <si>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</si>
  <si>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</si>
  <si>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</si>
  <si>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</si>
  <si>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</si>
  <si>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</si>
  <si>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</si>
  <si>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</si>
  <si>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</si>
  <si>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</si>
  <si>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</si>
  <si>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</si>
  <si>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</si>
  <si>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</si>
  <si>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</si>
  <si>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</si>
  <si>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</si>
  <si>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</si>
  <si>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</si>
  <si>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</si>
  <si>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</si>
  <si>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</si>
  <si>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</si>
  <si>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</si>
  <si>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</si>
  <si>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</si>
  <si>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</si>
  <si>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</si>
  <si>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</si>
  <si>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</si>
  <si>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</si>
  <si>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</si>
  <si>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</si>
  <si>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</si>
  <si>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</si>
  <si>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</si>
  <si>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</si>
  <si>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</si>
  <si>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</si>
  <si>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</si>
  <si>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</si>
  <si>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</si>
  <si>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</si>
  <si>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</si>
  <si>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</si>
  <si>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</si>
  <si>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</si>
  <si>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</si>
  <si>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</si>
  <si>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</si>
  <si>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</si>
  <si>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</si>
  <si>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</si>
  <si>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</si>
  <si>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</si>
  <si>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</si>
  <si>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</si>
  <si>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</si>
  <si>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</si>
  <si>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</si>
  <si>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</si>
  <si>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</si>
  <si>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</si>
  <si>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</si>
  <si>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</si>
  <si>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</si>
  <si>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</si>
  <si>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</si>
  <si>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</si>
  <si>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</si>
  <si>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</si>
  <si>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</si>
  <si>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</si>
  <si>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</si>
  <si>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</si>
  <si>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</si>
  <si>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</si>
  <si>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</si>
  <si>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</si>
  <si>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</si>
  <si>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</si>
  <si>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</si>
  <si>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</si>
  <si>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</si>
  <si>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</si>
  <si>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</si>
  <si>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</si>
  <si>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</si>
  <si>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</si>
  <si>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</si>
  <si>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</si>
  <si>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</si>
  <si>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</si>
  <si>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</si>
  <si>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</si>
  <si>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</si>
  <si>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</si>
  <si>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</si>
  <si>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</si>
  <si>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</si>
  <si>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</si>
  <si>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</si>
  <si>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</si>
  <si>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</si>
  <si>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</si>
  <si>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</si>
  <si>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</si>
  <si>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</si>
  <si>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</si>
  <si>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</si>
  <si>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</si>
  <si>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</si>
  <si>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</si>
  <si>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</si>
  <si>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</si>
  <si>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</si>
  <si>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</si>
  <si>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</si>
  <si>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</si>
  <si>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</si>
  <si>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</si>
  <si>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</si>
  <si>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</si>
  <si>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</si>
  <si>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</si>
  <si>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</si>
  <si>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</si>
  <si>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</si>
  <si>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</si>
  <si>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</si>
  <si>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</si>
  <si>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</si>
  <si>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</si>
  <si>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</si>
  <si>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</si>
  <si>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</si>
  <si>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</si>
  <si>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</si>
  <si>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</si>
  <si>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</si>
  <si>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</si>
  <si>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</si>
  <si>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</si>
  <si>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</si>
  <si>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</si>
  <si>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</si>
  <si>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</si>
  <si>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</si>
  <si>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</si>
  <si>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</si>
  <si>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</si>
  <si>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</si>
  <si>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</si>
  <si>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</si>
  <si>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</si>
  <si>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</si>
  <si>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</si>
  <si>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</si>
  <si>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</si>
  <si>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</si>
  <si>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</si>
  <si>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</si>
  <si>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</si>
  <si>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</si>
  <si>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</si>
  <si>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</si>
  <si>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</si>
  <si>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</si>
  <si>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</si>
  <si>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</si>
  <si>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</si>
  <si>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</si>
  <si>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</si>
  <si>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</si>
  <si>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</si>
  <si>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</si>
  <si>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</si>
  <si>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</si>
  <si>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</si>
  <si>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</si>
  <si>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</si>
  <si>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</si>
  <si>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</si>
  <si>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</si>
  <si>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</si>
  <si>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</si>
  <si>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</si>
  <si>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</si>
  <si>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</si>
  <si>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</si>
  <si>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</si>
  <si>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</si>
  <si>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</si>
  <si>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</si>
  <si>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</si>
  <si>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</si>
  <si>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</si>
  <si>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</si>
  <si>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</si>
  <si>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</si>
  <si>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</si>
  <si>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</si>
  <si>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</si>
  <si>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</si>
  <si>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</si>
  <si>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</si>
  <si>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</si>
  <si>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</si>
  <si>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</si>
  <si>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</si>
  <si>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</si>
  <si>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</si>
  <si>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</si>
  <si>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</si>
  <si>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</si>
  <si>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</si>
  <si>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</si>
  <si>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</si>
  <si>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</si>
  <si>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</si>
  <si>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</si>
  <si>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</si>
  <si>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</si>
  <si>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</si>
  <si>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</si>
  <si>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</si>
  <si>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</si>
  <si>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</si>
  <si>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</si>
  <si>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</si>
  <si>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</si>
  <si>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</si>
  <si>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</si>
  <si>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</si>
  <si>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</si>
  <si>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</si>
  <si>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</si>
  <si>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</si>
  <si>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</si>
  <si>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</si>
  <si>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</si>
  <si>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</si>
  <si>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</si>
  <si>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</si>
  <si>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</si>
  <si>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</si>
  <si>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</si>
  <si>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</si>
  <si>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</si>
  <si>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</si>
  <si>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</si>
  <si>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</si>
  <si>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</si>
  <si>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</si>
  <si>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</si>
  <si>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</si>
  <si>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</si>
  <si>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</si>
  <si>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</si>
  <si>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</si>
  <si>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</si>
  <si>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旧軍人遺族等恩給進達事務事業</t>
  </si>
  <si>
    <t>社会・援護局</t>
  </si>
  <si>
    <t>昭和２８年度</t>
  </si>
  <si>
    <t>終了予定なし</t>
  </si>
  <si>
    <t>援護・業務課</t>
  </si>
  <si>
    <t>恩給給与細則（昭和２８年総理府令第６７号）
地方財政法第10条の４第９号</t>
  </si>
  <si>
    <t>旧陸海軍軍人軍属及びその遺族から提出される各種恩給請求書の内容を審査し､裁定庁である総務省に請求書類を進達する｡</t>
  </si>
  <si>
    <t>旧陸海軍軍人軍属及びその遺族から都道府県を通じて提出される各種恩給請求書の内容を審査し､裁定庁である総務省に請求書類を進達するとともに、都道府県に対し恩給進達事務に関する指導を行っている｡</t>
  </si>
  <si>
    <t>-</t>
  </si>
  <si>
    <t>旧軍関係調査事務等委託費</t>
  </si>
  <si>
    <t>処理簿</t>
  </si>
  <si>
    <t>件</t>
  </si>
  <si>
    <t>単位当たりコスト＝Ｘ／Ｙ
（ Ｘ ／ Ｙ）
Ｘ：各年度執行額 
Ｙ：各年度の恩給進達件数＋軍歴証明件数　　　　　　　　</t>
    <phoneticPr fontId="5"/>
  </si>
  <si>
    <t>万円</t>
  </si>
  <si>
    <t>　　Ｘ／Ｙ</t>
    <phoneticPr fontId="5"/>
  </si>
  <si>
    <t>35百万円
/3,704件</t>
  </si>
  <si>
    <t>39百万円
/3,393件</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</si>
  <si>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</si>
  <si>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</si>
  <si>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恩給請求書を受付後1.5ヶ月以内に総務省に進達した割合</t>
  </si>
  <si>
    <t>履歴証明を受付後３ヶ月以内に処理した割合</t>
  </si>
  <si>
    <t>総務省</t>
  </si>
  <si>
    <t>恩給支給事務</t>
  </si>
  <si>
    <t>474</t>
  </si>
  <si>
    <t>432</t>
  </si>
  <si>
    <t>377</t>
  </si>
  <si>
    <t>741</t>
  </si>
  <si>
    <t>739</t>
  </si>
  <si>
    <t>755</t>
  </si>
  <si>
    <t>722</t>
  </si>
  <si>
    <t>724</t>
  </si>
  <si>
    <t>721</t>
  </si>
  <si>
    <t>○</t>
  </si>
  <si>
    <t>柴沼 雄一朗</t>
    <phoneticPr fontId="5"/>
  </si>
  <si>
    <t>援護費及び事務委託費の経理取扱要領の一部改正
について（令和3年3月25日社援発0325第3号）</t>
    <phoneticPr fontId="5"/>
  </si>
  <si>
    <t>事務処理件数は逓減しているものの、受給者の高齢化に伴い早急な対応が求められており、国民や社会のニーズに合致している。</t>
    <phoneticPr fontId="5"/>
  </si>
  <si>
    <t>旧陸海軍の人事資料を引き継いだ国において実施すべき事業である。</t>
    <phoneticPr fontId="5"/>
  </si>
  <si>
    <t>進達や軍歴証明事務は国が行うべき事業であり、優先度の高い事業である。</t>
    <phoneticPr fontId="5"/>
  </si>
  <si>
    <t>無</t>
  </si>
  <si>
    <t>‐</t>
  </si>
  <si>
    <t>令和２年度の支出は、本省事務費及び都道府県事務委託費のみである。</t>
    <phoneticPr fontId="5"/>
  </si>
  <si>
    <t>事業の実績を踏まえ、必要な経費について要求している。</t>
    <phoneticPr fontId="5"/>
  </si>
  <si>
    <t>-</t>
    <phoneticPr fontId="5"/>
  </si>
  <si>
    <t>恩給進達に必要な事務委託費等であり、真に必要なものに限定されている。</t>
    <phoneticPr fontId="5"/>
  </si>
  <si>
    <t>成果実績は目標に見合ったものとなっている。</t>
    <phoneticPr fontId="5"/>
  </si>
  <si>
    <t>戦後70年以上が経過し、軍歴証明等を申請される際に戦没者等の詳細情報の聞き取りが困難な状態となっており、資料の証明の難易度が上がっているところであるが、迅速な処理を行うことができた。また、執行率も概ね見込みどおりとなった。</t>
    <phoneticPr fontId="5"/>
  </si>
  <si>
    <t>今後も、迅速な恩給進達及び軍歴証明を行うとともに、予算計上においては、処理件数の実績を踏まえ必要な経費を精査する。</t>
    <phoneticPr fontId="5"/>
  </si>
  <si>
    <t>事務委託費</t>
    <rPh sb="0" eb="2">
      <t>ジム</t>
    </rPh>
    <rPh sb="2" eb="5">
      <t>イタクヒ</t>
    </rPh>
    <phoneticPr fontId="5"/>
  </si>
  <si>
    <t>恩給請求書等を進達する際に要する事務費</t>
    <phoneticPr fontId="5"/>
  </si>
  <si>
    <t>恩給請求書等を進達する際に要する事務費（事務委託）</t>
    <phoneticPr fontId="5"/>
  </si>
  <si>
    <t>A.福岡県</t>
    <rPh sb="2" eb="5">
      <t>フクオカケン</t>
    </rPh>
    <phoneticPr fontId="5"/>
  </si>
  <si>
    <t>福岡県</t>
    <rPh sb="0" eb="3">
      <t>フクオカケン</t>
    </rPh>
    <phoneticPr fontId="5"/>
  </si>
  <si>
    <t>三重県</t>
    <rPh sb="0" eb="3">
      <t>ミエケン</t>
    </rPh>
    <phoneticPr fontId="5"/>
  </si>
  <si>
    <t>兵庫県</t>
    <rPh sb="0" eb="3">
      <t>ヒョウゴケン</t>
    </rPh>
    <phoneticPr fontId="5"/>
  </si>
  <si>
    <t>北海道</t>
    <rPh sb="0" eb="3">
      <t>ホッカイドウ</t>
    </rPh>
    <phoneticPr fontId="5"/>
  </si>
  <si>
    <t>愛知県</t>
    <rPh sb="0" eb="3">
      <t>アイチケン</t>
    </rPh>
    <phoneticPr fontId="5"/>
  </si>
  <si>
    <t>長野県</t>
    <rPh sb="0" eb="3">
      <t>ナガノケン</t>
    </rPh>
    <phoneticPr fontId="5"/>
  </si>
  <si>
    <t>茨城県</t>
    <rPh sb="0" eb="3">
      <t>イバラキケン</t>
    </rPh>
    <phoneticPr fontId="5"/>
  </si>
  <si>
    <t>新潟県</t>
    <rPh sb="0" eb="3">
      <t>ニイガタケン</t>
    </rPh>
    <phoneticPr fontId="5"/>
  </si>
  <si>
    <t>神奈川県</t>
    <rPh sb="0" eb="4">
      <t>カナガワケン</t>
    </rPh>
    <phoneticPr fontId="5"/>
  </si>
  <si>
    <t>富山県</t>
    <rPh sb="0" eb="3">
      <t>トヤマケン</t>
    </rPh>
    <phoneticPr fontId="5"/>
  </si>
  <si>
    <t>-</t>
    <phoneticPr fontId="5"/>
  </si>
  <si>
    <t>処理簿、受付簿</t>
    <phoneticPr fontId="5"/>
  </si>
  <si>
    <t>恩給請求書を受付後１．５月以内に総務省に進達した件数
/受付件数</t>
    <phoneticPr fontId="5"/>
  </si>
  <si>
    <t>旧陸海軍軍人軍属に係る資料の調査及び履歴証明を受付後３月以内に処理した件数/受付件数</t>
    <phoneticPr fontId="5"/>
  </si>
  <si>
    <t xml:space="preserve">恩給進達件数及び軍歴証明処理件数 </t>
    <phoneticPr fontId="5"/>
  </si>
  <si>
    <t>-</t>
    <phoneticPr fontId="5"/>
  </si>
  <si>
    <t>40百万円
/2,800件</t>
    <rPh sb="2" eb="4">
      <t>ヒャクマン</t>
    </rPh>
    <rPh sb="4" eb="5">
      <t>エン</t>
    </rPh>
    <rPh sb="12" eb="13">
      <t>ケン</t>
    </rPh>
    <phoneticPr fontId="5"/>
  </si>
  <si>
    <t>厚労</t>
  </si>
  <si>
    <t>45百万円/2,635件</t>
    <rPh sb="2" eb="4">
      <t>ヒャクマン</t>
    </rPh>
    <rPh sb="4" eb="5">
      <t>エン</t>
    </rPh>
    <rPh sb="11" eb="12">
      <t>ケン</t>
    </rPh>
    <phoneticPr fontId="5"/>
  </si>
  <si>
    <t>-</t>
    <phoneticPr fontId="5"/>
  </si>
  <si>
    <t>（事業番号　20-0808-00　厚生労働省）
経由庁（本属庁）として、裁定庁である総務省に対して恩給請求書の進達を行う。
（事業番号　   総務省）
裁定庁として権利を裁定し、恩給の支払いを行う。</t>
    <phoneticPr fontId="5"/>
  </si>
  <si>
    <t>令和２年度に恩給請求書を受付後１．５月以内に総務省に進達する割合を100%にする。</t>
    <rPh sb="0" eb="2">
      <t>レイワ</t>
    </rPh>
    <rPh sb="3" eb="4">
      <t>ネン</t>
    </rPh>
    <phoneticPr fontId="5"/>
  </si>
  <si>
    <t>令和２年度に旧陸海軍軍人軍属に係る資料の調査及び履歴証明を受付後３月以内に処理する割合を100%にする。</t>
    <rPh sb="0" eb="2">
      <t>レイワ</t>
    </rPh>
    <phoneticPr fontId="5"/>
  </si>
  <si>
    <t>活動実績は概ね目標に見合ったものとなっている。</t>
    <rPh sb="0" eb="2">
      <t>カツドウ</t>
    </rPh>
    <rPh sb="2" eb="4">
      <t>ジッセキ</t>
    </rPh>
    <rPh sb="5" eb="6">
      <t>オオム</t>
    </rPh>
    <rPh sb="7" eb="9">
      <t>モクヒョウ</t>
    </rPh>
    <rPh sb="10" eb="12">
      <t>ミア</t>
    </rPh>
    <phoneticPr fontId="5"/>
  </si>
  <si>
    <t>庁費</t>
    <rPh sb="0" eb="2">
      <t>チョウヒ</t>
    </rPh>
    <phoneticPr fontId="5"/>
  </si>
  <si>
    <t>旧軍関係調査等業務庁費</t>
    <rPh sb="0" eb="1">
      <t>キュウ</t>
    </rPh>
    <rPh sb="1" eb="4">
      <t>グンカンケイ</t>
    </rPh>
    <rPh sb="4" eb="6">
      <t>チョウサ</t>
    </rPh>
    <rPh sb="6" eb="7">
      <t>トウ</t>
    </rPh>
    <rPh sb="7" eb="9">
      <t>ギョウム</t>
    </rPh>
    <rPh sb="9" eb="11">
      <t>チョウヒ</t>
    </rPh>
    <phoneticPr fontId="5"/>
  </si>
  <si>
    <t>職員旅費</t>
    <rPh sb="0" eb="2">
      <t>ショクイン</t>
    </rPh>
    <rPh sb="2" eb="4">
      <t>リョヒ</t>
    </rPh>
    <phoneticPr fontId="5"/>
  </si>
  <si>
    <t>参考人等旅費</t>
    <rPh sb="0" eb="3">
      <t>サンコウニン</t>
    </rPh>
    <rPh sb="3" eb="4">
      <t>トウ</t>
    </rPh>
    <rPh sb="4" eb="6">
      <t>リョヒ</t>
    </rPh>
    <phoneticPr fontId="5"/>
  </si>
  <si>
    <t>恩給給与細則に基づき、旧軍人遺族等恩給進達事務を迅速に行う必要があるため、当該指標を設定し、毎年度100％を目標としている。</t>
    <phoneticPr fontId="5"/>
  </si>
  <si>
    <t>軍歴証明に係る処理件数の実績を踏まえ、引き続き、必要な予算額を確保し、適切な執行に努めること。</t>
    <rPh sb="5" eb="6">
      <t>カカ</t>
    </rPh>
    <phoneticPr fontId="5"/>
  </si>
  <si>
    <t>-</t>
    <phoneticPr fontId="5"/>
  </si>
  <si>
    <t>進達見込件数の減による委託費の減（▲５百万円）</t>
    <rPh sb="11" eb="14">
      <t>イタクヒ</t>
    </rPh>
    <rPh sb="19" eb="21">
      <t>ヒャクマン</t>
    </rPh>
    <rPh sb="21" eb="22">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</si>
</sst>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108857</xdr:colOff>
      <xdr:row>748</xdr:row>
      <xdr:rowOff>244930</xdr:rowOff>
    </xdr:from>
    <xdr:to>
      <xdr:col>27</xdr:col>
      <xdr:colOff>137611</xdr:colOff>
      <xdr:row>750</xdr:row>
      <xdr:rowOff>129630</xdr:rowOff>
    </xdr:to>
    <xdr:sp macro="" textlink="">
      <xdr:nvSpPr>
        <xdr:cNvPr id="2" name="テキスト ボックス 1"/>
        <xdr:cNvSpPr txBox="1"/>
      </xdr:nvSpPr>
      <xdr:spPr>
        <a:xfrm>
          <a:off x="4191000" y="236968394"/>
          <a:ext cx="1457504" cy="5922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厚生労働省</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４０百万円</a:t>
          </a:r>
        </a:p>
      </xdr:txBody>
    </xdr:sp>
    <xdr:clientData/>
  </xdr:twoCellAnchor>
  <xdr:twoCellAnchor>
    <xdr:from>
      <xdr:col>22</xdr:col>
      <xdr:colOff>54429</xdr:colOff>
      <xdr:row>750</xdr:row>
      <xdr:rowOff>258535</xdr:rowOff>
    </xdr:from>
    <xdr:to>
      <xdr:col>23</xdr:col>
      <xdr:colOff>19205</xdr:colOff>
      <xdr:row>755</xdr:row>
      <xdr:rowOff>185243</xdr:rowOff>
    </xdr:to>
    <xdr:sp macro="" textlink="">
      <xdr:nvSpPr>
        <xdr:cNvPr id="3" name="下矢印 2"/>
        <xdr:cNvSpPr/>
      </xdr:nvSpPr>
      <xdr:spPr>
        <a:xfrm>
          <a:off x="4544786" y="237689571"/>
          <a:ext cx="168883" cy="1695636"/>
        </a:xfrm>
        <a:prstGeom prst="downArrow">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149678</xdr:colOff>
      <xdr:row>757</xdr:row>
      <xdr:rowOff>27214</xdr:rowOff>
    </xdr:from>
    <xdr:to>
      <xdr:col>32</xdr:col>
      <xdr:colOff>4790</xdr:colOff>
      <xdr:row>759</xdr:row>
      <xdr:rowOff>34194</xdr:rowOff>
    </xdr:to>
    <xdr:sp macro="" textlink="">
      <xdr:nvSpPr>
        <xdr:cNvPr id="4" name="テキスト ボックス 3"/>
        <xdr:cNvSpPr txBox="1"/>
      </xdr:nvSpPr>
      <xdr:spPr>
        <a:xfrm>
          <a:off x="4231821" y="239934750"/>
          <a:ext cx="2304398" cy="7145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baseline="0">
              <a:solidFill>
                <a:sysClr val="windowText" lastClr="000000"/>
              </a:solidFill>
              <a:latin typeface="ＭＳ ゴシック" pitchFamily="49" charset="-128"/>
              <a:ea typeface="ＭＳ ゴシック" pitchFamily="49" charset="-128"/>
            </a:rPr>
            <a:t>Ａ  </a:t>
          </a:r>
          <a:r>
            <a:rPr kumimoji="1" lang="en-US" altLang="ja-JP" sz="1200" baseline="0">
              <a:solidFill>
                <a:sysClr val="windowText" lastClr="000000"/>
              </a:solidFill>
              <a:latin typeface="ＭＳ ゴシック" pitchFamily="49" charset="-128"/>
              <a:ea typeface="ＭＳ ゴシック" pitchFamily="49" charset="-128"/>
            </a:rPr>
            <a:t> </a:t>
          </a:r>
          <a:r>
            <a:rPr kumimoji="1" lang="ja-JP" altLang="en-US" sz="1200" baseline="0">
              <a:solidFill>
                <a:sysClr val="windowText" lastClr="000000"/>
              </a:solidFill>
              <a:latin typeface="ＭＳ ゴシック" pitchFamily="49" charset="-128"/>
              <a:ea typeface="ＭＳ ゴシック" pitchFamily="49" charset="-128"/>
            </a:rPr>
            <a:t>都道府県（４７件）</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３２百万円</a:t>
          </a:r>
        </a:p>
      </xdr:txBody>
    </xdr:sp>
    <xdr:clientData/>
  </xdr:twoCellAnchor>
  <xdr:twoCellAnchor>
    <xdr:from>
      <xdr:col>21</xdr:col>
      <xdr:colOff>0</xdr:colOff>
      <xdr:row>756</xdr:row>
      <xdr:rowOff>68036</xdr:rowOff>
    </xdr:from>
    <xdr:to>
      <xdr:col>31</xdr:col>
      <xdr:colOff>115536</xdr:colOff>
      <xdr:row>756</xdr:row>
      <xdr:rowOff>280751</xdr:rowOff>
    </xdr:to>
    <xdr:sp macro="" textlink="">
      <xdr:nvSpPr>
        <xdr:cNvPr id="5" name="正方形/長方形 4"/>
        <xdr:cNvSpPr/>
      </xdr:nvSpPr>
      <xdr:spPr>
        <a:xfrm>
          <a:off x="4286250" y="239621786"/>
          <a:ext cx="2156607" cy="212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事務委託</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20</xdr:col>
      <xdr:colOff>27214</xdr:colOff>
      <xdr:row>759</xdr:row>
      <xdr:rowOff>149679</xdr:rowOff>
    </xdr:from>
    <xdr:to>
      <xdr:col>32</xdr:col>
      <xdr:colOff>75388</xdr:colOff>
      <xdr:row>761</xdr:row>
      <xdr:rowOff>61681</xdr:rowOff>
    </xdr:to>
    <xdr:sp macro="" textlink="">
      <xdr:nvSpPr>
        <xdr:cNvPr id="6" name="大かっこ 5"/>
        <xdr:cNvSpPr/>
      </xdr:nvSpPr>
      <xdr:spPr>
        <a:xfrm>
          <a:off x="4109357" y="240764786"/>
          <a:ext cx="2497460" cy="6195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108000" tIns="72000" rIns="108000" bIns="72000" rtlCol="0" anchor="ctr"/>
        <a:lstStyle/>
        <a:p>
          <a:pPr algn="ctr">
            <a:lnSpc>
              <a:spcPts val="1100"/>
            </a:lnSpc>
          </a:pPr>
          <a:r>
            <a:rPr kumimoji="1" lang="ja-JP" altLang="ja-JP" sz="1100" baseline="0">
              <a:solidFill>
                <a:schemeClr val="tx1"/>
              </a:solidFill>
              <a:latin typeface="ＭＳ ゴシック" pitchFamily="49" charset="-128"/>
              <a:ea typeface="ＭＳ ゴシック" pitchFamily="49" charset="-128"/>
              <a:cs typeface="+mn-cs"/>
            </a:rPr>
            <a:t>旧軍人遺族等に</a:t>
          </a:r>
          <a:r>
            <a:rPr kumimoji="1" lang="ja-JP" altLang="en-US" sz="1100" baseline="0">
              <a:solidFill>
                <a:schemeClr val="tx1"/>
              </a:solidFill>
              <a:latin typeface="ＭＳ ゴシック" pitchFamily="49" charset="-128"/>
              <a:ea typeface="ＭＳ ゴシック" pitchFamily="49" charset="-128"/>
              <a:cs typeface="+mn-cs"/>
            </a:rPr>
            <a:t>係</a:t>
          </a:r>
          <a:r>
            <a:rPr kumimoji="1" lang="ja-JP" altLang="ja-JP" sz="1100" baseline="0">
              <a:solidFill>
                <a:schemeClr val="tx1"/>
              </a:solidFill>
              <a:latin typeface="ＭＳ ゴシック" pitchFamily="49" charset="-128"/>
              <a:ea typeface="ＭＳ ゴシック" pitchFamily="49" charset="-128"/>
              <a:cs typeface="+mn-cs"/>
            </a:rPr>
            <a:t>る恩給進達</a:t>
          </a:r>
          <a:endParaRPr kumimoji="1" lang="en-US" altLang="ja-JP" sz="1100">
            <a:solidFill>
              <a:schemeClr val="tx1"/>
            </a:solidFill>
            <a:latin typeface="ＭＳ ゴシック" pitchFamily="49" charset="-128"/>
            <a:ea typeface="ＭＳ ゴシック" pitchFamily="49" charset="-128"/>
            <a:cs typeface="+mn-cs"/>
          </a:endParaRPr>
        </a:p>
      </xdr:txBody>
    </xdr:sp>
    <xdr:clientData/>
  </xdr:twoCellAnchor>
  <xdr:twoCellAnchor>
    <xdr:from>
      <xdr:col>28</xdr:col>
      <xdr:colOff>108857</xdr:colOff>
      <xdr:row>748</xdr:row>
      <xdr:rowOff>231321</xdr:rowOff>
    </xdr:from>
    <xdr:to>
      <xdr:col>34</xdr:col>
      <xdr:colOff>134772</xdr:colOff>
      <xdr:row>750</xdr:row>
      <xdr:rowOff>64805</xdr:rowOff>
    </xdr:to>
    <xdr:sp macro="" textlink="">
      <xdr:nvSpPr>
        <xdr:cNvPr id="7" name="大かっこ 6"/>
        <xdr:cNvSpPr/>
      </xdr:nvSpPr>
      <xdr:spPr>
        <a:xfrm>
          <a:off x="5823857" y="236954785"/>
          <a:ext cx="1250558" cy="5410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748</xdr:row>
      <xdr:rowOff>244929</xdr:rowOff>
    </xdr:from>
    <xdr:to>
      <xdr:col>34</xdr:col>
      <xdr:colOff>84592</xdr:colOff>
      <xdr:row>750</xdr:row>
      <xdr:rowOff>122843</xdr:rowOff>
    </xdr:to>
    <xdr:sp macro="" textlink="">
      <xdr:nvSpPr>
        <xdr:cNvPr id="9" name="テキスト ボックス 8"/>
        <xdr:cNvSpPr txBox="1"/>
      </xdr:nvSpPr>
      <xdr:spPr>
        <a:xfrm>
          <a:off x="5905500" y="236968393"/>
          <a:ext cx="1118735" cy="585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lnSpc>
              <a:spcPts val="1400"/>
            </a:lnSpc>
          </a:pPr>
          <a:r>
            <a:rPr kumimoji="1" lang="ja-JP" altLang="en-US" sz="1200" baseline="0">
              <a:latin typeface="ＭＳ ゴシック" pitchFamily="49" charset="-128"/>
              <a:ea typeface="ＭＳ ゴシック" pitchFamily="49" charset="-128"/>
            </a:rPr>
            <a:t>事務費</a:t>
          </a:r>
          <a:endParaRPr kumimoji="0" lang="en-US" altLang="ja-JP" sz="1100" b="0" i="0" u="none" strike="noStrike" baseline="0">
            <a:solidFill>
              <a:schemeClr val="dk1"/>
            </a:solidFill>
            <a:effectLst/>
            <a:latin typeface="+mn-lt"/>
            <a:ea typeface="+mn-ea"/>
            <a:cs typeface="+mn-cs"/>
          </a:endParaRPr>
        </a:p>
        <a:p>
          <a:pPr algn="ctr">
            <a:lnSpc>
              <a:spcPts val="1400"/>
            </a:lnSpc>
          </a:pPr>
          <a:r>
            <a:rPr kumimoji="1" lang="ja-JP" altLang="en-US" sz="1200">
              <a:latin typeface="ＭＳ ゴシック" pitchFamily="49" charset="-128"/>
              <a:ea typeface="ＭＳ ゴシック" pitchFamily="49" charset="-128"/>
            </a:rPr>
            <a:t>８百万円</a:t>
          </a:r>
          <a:endParaRPr kumimoji="1" lang="en-US" altLang="ja-JP" sz="1200">
            <a:latin typeface="ＭＳ ゴシック" pitchFamily="49" charset="-128"/>
            <a:ea typeface="ＭＳ ゴシック" pitchFamily="49" charset="-128"/>
          </a:endParaRPr>
        </a:p>
      </xdr:txBody>
    </xdr:sp>
    <xdr:clientData/>
  </xdr:twoCellAnchor>
  <xdr:twoCellAnchor>
    <xdr:from>
      <xdr:col>25</xdr:col>
      <xdr:colOff>149677</xdr:colOff>
      <xdr:row>751</xdr:row>
      <xdr:rowOff>299358</xdr:rowOff>
    </xdr:from>
    <xdr:to>
      <xdr:col>40</xdr:col>
      <xdr:colOff>201407</xdr:colOff>
      <xdr:row>753</xdr:row>
      <xdr:rowOff>338696</xdr:rowOff>
    </xdr:to>
    <xdr:sp macro="" textlink="">
      <xdr:nvSpPr>
        <xdr:cNvPr id="10" name="大かっこ 9"/>
        <xdr:cNvSpPr/>
      </xdr:nvSpPr>
      <xdr:spPr>
        <a:xfrm>
          <a:off x="5252356" y="238084179"/>
          <a:ext cx="3113337" cy="7469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108000" tIns="72000" rIns="108000" bIns="72000"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ＭＳ ゴシック" pitchFamily="49" charset="-128"/>
              <a:ea typeface="ＭＳ ゴシック" pitchFamily="49" charset="-128"/>
              <a:cs typeface="+mn-cs"/>
            </a:rPr>
            <a:t>旧軍人遺族等に係る</a:t>
          </a:r>
          <a:r>
            <a:rPr kumimoji="1" lang="ja-JP" altLang="ja-JP" sz="1100">
              <a:solidFill>
                <a:schemeClr val="tx1"/>
              </a:solidFill>
              <a:latin typeface="ＭＳ ゴシック" pitchFamily="49" charset="-128"/>
              <a:ea typeface="ＭＳ ゴシック" pitchFamily="49" charset="-128"/>
              <a:cs typeface="+mn-cs"/>
            </a:rPr>
            <a:t>恩給請求書の審査</a:t>
          </a:r>
          <a:endParaRPr kumimoji="1" lang="en-US" altLang="ja-JP" sz="1100">
            <a:solidFill>
              <a:schemeClr val="tx1"/>
            </a:solidFill>
            <a:latin typeface="ＭＳ ゴシック" pitchFamily="49" charset="-128"/>
            <a:ea typeface="ＭＳ ゴシック" pitchFamily="49" charset="-128"/>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ＭＳ ゴシック" pitchFamily="49" charset="-128"/>
              <a:ea typeface="ＭＳ ゴシック" pitchFamily="49" charset="-128"/>
              <a:cs typeface="+mn-cs"/>
            </a:rPr>
            <a:t>及び</a:t>
          </a:r>
          <a:r>
            <a:rPr kumimoji="1" lang="ja-JP" altLang="ja-JP" sz="1100">
              <a:solidFill>
                <a:schemeClr val="tx1"/>
              </a:solidFill>
              <a:latin typeface="ＭＳ ゴシック" pitchFamily="49" charset="-128"/>
              <a:ea typeface="ＭＳ ゴシック" pitchFamily="49" charset="-128"/>
              <a:cs typeface="+mn-cs"/>
            </a:rPr>
            <a:t>総務省</a:t>
          </a:r>
          <a:r>
            <a:rPr kumimoji="1" lang="ja-JP" altLang="en-US" sz="1100">
              <a:solidFill>
                <a:schemeClr val="tx1"/>
              </a:solidFill>
              <a:latin typeface="ＭＳ ゴシック" pitchFamily="49" charset="-128"/>
              <a:ea typeface="ＭＳ ゴシック" pitchFamily="49" charset="-128"/>
              <a:cs typeface="+mn-cs"/>
            </a:rPr>
            <a:t>への</a:t>
          </a:r>
          <a:r>
            <a:rPr kumimoji="1" lang="ja-JP" altLang="ja-JP" sz="1100">
              <a:solidFill>
                <a:schemeClr val="tx1"/>
              </a:solidFill>
              <a:latin typeface="ＭＳ ゴシック" pitchFamily="49" charset="-128"/>
              <a:ea typeface="ＭＳ ゴシック" pitchFamily="49" charset="-128"/>
              <a:cs typeface="+mn-cs"/>
            </a:rPr>
            <a:t>進達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780</v>
      </c>
      <c r="AK2" s="206"/>
      <c r="AL2" s="206"/>
      <c r="AM2" s="206"/>
      <c r="AN2" s="98" t="s">
        <v>407</v>
      </c>
      <c r="AO2" s="206">
        <v>20</v>
      </c>
      <c r="AP2" s="206"/>
      <c r="AQ2" s="206"/>
      <c r="AR2" s="99" t="s">
        <v>710</v>
      </c>
      <c r="AS2" s="207">
        <v>824</v>
      </c>
      <c r="AT2" s="207"/>
      <c r="AU2" s="207"/>
      <c r="AV2" s="98" t="str">
        <f>IF(AW2="","","-")</f>
        <v>-</v>
      </c>
      <c r="AW2" s="397">
        <v>0</v>
      </c>
      <c r="AX2" s="397"/>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714</v>
      </c>
      <c r="H5" s="556"/>
      <c r="I5" s="556"/>
      <c r="J5" s="556"/>
      <c r="K5" s="556"/>
      <c r="L5" s="556"/>
      <c r="M5" s="557" t="s">
        <v>66</v>
      </c>
      <c r="N5" s="558"/>
      <c r="O5" s="558"/>
      <c r="P5" s="558"/>
      <c r="Q5" s="558"/>
      <c r="R5" s="559"/>
      <c r="S5" s="560" t="s">
        <v>715</v>
      </c>
      <c r="T5" s="556"/>
      <c r="U5" s="556"/>
      <c r="V5" s="556"/>
      <c r="W5" s="556"/>
      <c r="X5" s="561"/>
      <c r="Y5" s="714" t="s">
        <v>3</v>
      </c>
      <c r="Z5" s="715"/>
      <c r="AA5" s="715"/>
      <c r="AB5" s="715"/>
      <c r="AC5" s="715"/>
      <c r="AD5" s="716"/>
      <c r="AE5" s="717" t="s">
        <v>716</v>
      </c>
      <c r="AF5" s="717"/>
      <c r="AG5" s="717"/>
      <c r="AH5" s="717"/>
      <c r="AI5" s="717"/>
      <c r="AJ5" s="717"/>
      <c r="AK5" s="717"/>
      <c r="AL5" s="717"/>
      <c r="AM5" s="717"/>
      <c r="AN5" s="717"/>
      <c r="AO5" s="717"/>
      <c r="AP5" s="718"/>
      <c r="AQ5" s="719" t="s">
        <v>745</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717</v>
      </c>
      <c r="H7" s="825"/>
      <c r="I7" s="825"/>
      <c r="J7" s="825"/>
      <c r="K7" s="825"/>
      <c r="L7" s="825"/>
      <c r="M7" s="825"/>
      <c r="N7" s="825"/>
      <c r="O7" s="825"/>
      <c r="P7" s="825"/>
      <c r="Q7" s="825"/>
      <c r="R7" s="825"/>
      <c r="S7" s="825"/>
      <c r="T7" s="825"/>
      <c r="U7" s="825"/>
      <c r="V7" s="825"/>
      <c r="W7" s="825"/>
      <c r="X7" s="826"/>
      <c r="Y7" s="395" t="s">
        <v>390</v>
      </c>
      <c r="Z7" s="296"/>
      <c r="AA7" s="296"/>
      <c r="AB7" s="296"/>
      <c r="AC7" s="296"/>
      <c r="AD7" s="396"/>
      <c r="AE7" s="382" t="s">
        <v>746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恩給関係</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44</v>
      </c>
      <c r="Q13" s="164"/>
      <c r="R13" s="164"/>
      <c r="S13" s="164"/>
      <c r="T13" s="164"/>
      <c r="U13" s="164"/>
      <c r="V13" s="165"/>
      <c r="W13" s="163">
        <v>46</v>
      </c>
      <c r="X13" s="164"/>
      <c r="Y13" s="164"/>
      <c r="Z13" s="164"/>
      <c r="AA13" s="164"/>
      <c r="AB13" s="164"/>
      <c r="AC13" s="165"/>
      <c r="AD13" s="163">
        <v>44</v>
      </c>
      <c r="AE13" s="164"/>
      <c r="AF13" s="164"/>
      <c r="AG13" s="164"/>
      <c r="AH13" s="164"/>
      <c r="AI13" s="164"/>
      <c r="AJ13" s="165"/>
      <c r="AK13" s="163">
        <v>45</v>
      </c>
      <c r="AL13" s="164"/>
      <c r="AM13" s="164"/>
      <c r="AN13" s="164"/>
      <c r="AO13" s="164"/>
      <c r="AP13" s="164"/>
      <c r="AQ13" s="165"/>
      <c r="AR13" s="160">
        <v>41</v>
      </c>
      <c r="AS13" s="161"/>
      <c r="AT13" s="161"/>
      <c r="AU13" s="161"/>
      <c r="AV13" s="161"/>
      <c r="AW13" s="161"/>
      <c r="AX13" s="394"/>
    </row>
    <row r="14" spans="1:50" ht="21" customHeight="1" x14ac:dyDescent="0.15">
      <c r="A14" s="120"/>
      <c r="B14" s="121"/>
      <c r="C14" s="121"/>
      <c r="D14" s="121"/>
      <c r="E14" s="121"/>
      <c r="F14" s="122"/>
      <c r="G14" s="744"/>
      <c r="H14" s="745"/>
      <c r="I14" s="572" t="s">
        <v>8</v>
      </c>
      <c r="J14" s="626"/>
      <c r="K14" s="626"/>
      <c r="L14" s="626"/>
      <c r="M14" s="626"/>
      <c r="N14" s="626"/>
      <c r="O14" s="627"/>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778</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778</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778</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778</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6"/>
      <c r="H18" s="747"/>
      <c r="I18" s="734" t="s">
        <v>20</v>
      </c>
      <c r="J18" s="735"/>
      <c r="K18" s="735"/>
      <c r="L18" s="735"/>
      <c r="M18" s="735"/>
      <c r="N18" s="735"/>
      <c r="O18" s="736"/>
      <c r="P18" s="169">
        <f>SUM(P13:V17)</f>
        <v>44</v>
      </c>
      <c r="Q18" s="170"/>
      <c r="R18" s="170"/>
      <c r="S18" s="170"/>
      <c r="T18" s="170"/>
      <c r="U18" s="170"/>
      <c r="V18" s="171"/>
      <c r="W18" s="169">
        <f>SUM(W13:AC17)</f>
        <v>46</v>
      </c>
      <c r="X18" s="170"/>
      <c r="Y18" s="170"/>
      <c r="Z18" s="170"/>
      <c r="AA18" s="170"/>
      <c r="AB18" s="170"/>
      <c r="AC18" s="171"/>
      <c r="AD18" s="169">
        <f>SUM(AD13:AJ17)</f>
        <v>44</v>
      </c>
      <c r="AE18" s="170"/>
      <c r="AF18" s="170"/>
      <c r="AG18" s="170"/>
      <c r="AH18" s="170"/>
      <c r="AI18" s="170"/>
      <c r="AJ18" s="171"/>
      <c r="AK18" s="169">
        <f>SUM(AK13:AQ17)</f>
        <v>45</v>
      </c>
      <c r="AL18" s="170"/>
      <c r="AM18" s="170"/>
      <c r="AN18" s="170"/>
      <c r="AO18" s="170"/>
      <c r="AP18" s="170"/>
      <c r="AQ18" s="171"/>
      <c r="AR18" s="169">
        <f>SUM(AR13:AX17)</f>
        <v>41</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35</v>
      </c>
      <c r="Q19" s="164"/>
      <c r="R19" s="164"/>
      <c r="S19" s="164"/>
      <c r="T19" s="164"/>
      <c r="U19" s="164"/>
      <c r="V19" s="165"/>
      <c r="W19" s="163">
        <v>39</v>
      </c>
      <c r="X19" s="164"/>
      <c r="Y19" s="164"/>
      <c r="Z19" s="164"/>
      <c r="AA19" s="164"/>
      <c r="AB19" s="164"/>
      <c r="AC19" s="165"/>
      <c r="AD19" s="163">
        <v>40</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0.79545454545454541</v>
      </c>
      <c r="Q20" s="536"/>
      <c r="R20" s="536"/>
      <c r="S20" s="536"/>
      <c r="T20" s="536"/>
      <c r="U20" s="536"/>
      <c r="V20" s="536"/>
      <c r="W20" s="536">
        <f t="shared" ref="W20" si="0">IF(W18=0, "-", SUM(W19)/W18)</f>
        <v>0.84782608695652173</v>
      </c>
      <c r="X20" s="536"/>
      <c r="Y20" s="536"/>
      <c r="Z20" s="536"/>
      <c r="AA20" s="536"/>
      <c r="AB20" s="536"/>
      <c r="AC20" s="536"/>
      <c r="AD20" s="536">
        <f t="shared" ref="AD20" si="1">IF(AD18=0, "-", SUM(AD19)/AD18)</f>
        <v>0.90909090909090906</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4" t="s">
        <v>354</v>
      </c>
      <c r="H21" s="925"/>
      <c r="I21" s="925"/>
      <c r="J21" s="925"/>
      <c r="K21" s="925"/>
      <c r="L21" s="925"/>
      <c r="M21" s="925"/>
      <c r="N21" s="925"/>
      <c r="O21" s="925"/>
      <c r="P21" s="536">
        <f>IF(P19=0, "-", SUM(P19)/SUM(P13,P14))</f>
        <v>0.79545454545454541</v>
      </c>
      <c r="Q21" s="536"/>
      <c r="R21" s="536"/>
      <c r="S21" s="536"/>
      <c r="T21" s="536"/>
      <c r="U21" s="536"/>
      <c r="V21" s="536"/>
      <c r="W21" s="536">
        <f t="shared" ref="W21" si="2">IF(W19=0, "-", SUM(W19)/SUM(W13,W14))</f>
        <v>0.84782608695652173</v>
      </c>
      <c r="X21" s="536"/>
      <c r="Y21" s="536"/>
      <c r="Z21" s="536"/>
      <c r="AA21" s="536"/>
      <c r="AB21" s="536"/>
      <c r="AC21" s="536"/>
      <c r="AD21" s="536">
        <f t="shared" ref="AD21" si="3">IF(AD19=0, "-", SUM(AD19)/SUM(AD13,AD14))</f>
        <v>0.90909090909090906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36</v>
      </c>
      <c r="Q23" s="161"/>
      <c r="R23" s="161"/>
      <c r="S23" s="161"/>
      <c r="T23" s="161"/>
      <c r="U23" s="161"/>
      <c r="V23" s="162"/>
      <c r="W23" s="160">
        <v>31</v>
      </c>
      <c r="X23" s="161"/>
      <c r="Y23" s="161"/>
      <c r="Z23" s="161"/>
      <c r="AA23" s="161"/>
      <c r="AB23" s="161"/>
      <c r="AC23" s="162"/>
      <c r="AD23" s="149" t="s">
        <v>794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787</v>
      </c>
      <c r="H24" s="136"/>
      <c r="I24" s="136"/>
      <c r="J24" s="136"/>
      <c r="K24" s="136"/>
      <c r="L24" s="136"/>
      <c r="M24" s="136"/>
      <c r="N24" s="136"/>
      <c r="O24" s="137"/>
      <c r="P24" s="163">
        <v>5</v>
      </c>
      <c r="Q24" s="164"/>
      <c r="R24" s="164"/>
      <c r="S24" s="164"/>
      <c r="T24" s="164"/>
      <c r="U24" s="164"/>
      <c r="V24" s="165"/>
      <c r="W24" s="163">
        <v>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788</v>
      </c>
      <c r="H25" s="136"/>
      <c r="I25" s="136"/>
      <c r="J25" s="136"/>
      <c r="K25" s="136"/>
      <c r="L25" s="136"/>
      <c r="M25" s="136"/>
      <c r="N25" s="136"/>
      <c r="O25" s="137"/>
      <c r="P25" s="163">
        <v>4</v>
      </c>
      <c r="Q25" s="164"/>
      <c r="R25" s="164"/>
      <c r="S25" s="164"/>
      <c r="T25" s="164"/>
      <c r="U25" s="164"/>
      <c r="V25" s="165"/>
      <c r="W25" s="163">
        <v>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t="s">
        <v>789</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t="s">
        <v>790</v>
      </c>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45</v>
      </c>
      <c r="Q29" s="164"/>
      <c r="R29" s="164"/>
      <c r="S29" s="164"/>
      <c r="T29" s="164"/>
      <c r="U29" s="164"/>
      <c r="V29" s="165"/>
      <c r="W29" s="211">
        <f>AR13</f>
        <v>41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90"/>
      <c r="I30" s="390"/>
      <c r="J30" s="390"/>
      <c r="K30" s="390"/>
      <c r="L30" s="390"/>
      <c r="M30" s="390"/>
      <c r="N30" s="390"/>
      <c r="O30" s="576"/>
      <c r="P30" s="575" t="s">
        <v>59</v>
      </c>
      <c r="Q30" s="390"/>
      <c r="R30" s="390"/>
      <c r="S30" s="390"/>
      <c r="T30" s="390"/>
      <c r="U30" s="390"/>
      <c r="V30" s="390"/>
      <c r="W30" s="390"/>
      <c r="X30" s="576"/>
      <c r="Y30" s="462"/>
      <c r="Z30" s="463"/>
      <c r="AA30" s="464"/>
      <c r="AB30" s="385" t="s">
        <v>11</v>
      </c>
      <c r="AC30" s="386"/>
      <c r="AD30" s="387"/>
      <c r="AE30" s="385" t="s">
        <v>391</v>
      </c>
      <c r="AF30" s="386"/>
      <c r="AG30" s="386"/>
      <c r="AH30" s="387"/>
      <c r="AI30" s="388" t="s">
        <v>413</v>
      </c>
      <c r="AJ30" s="388"/>
      <c r="AK30" s="388"/>
      <c r="AL30" s="385"/>
      <c r="AM30" s="388" t="s">
        <v>510</v>
      </c>
      <c r="AN30" s="388"/>
      <c r="AO30" s="388"/>
      <c r="AP30" s="385"/>
      <c r="AQ30" s="638" t="s">
        <v>232</v>
      </c>
      <c r="AR30" s="639"/>
      <c r="AS30" s="639"/>
      <c r="AT30" s="640"/>
      <c r="AU30" s="390" t="s">
        <v>134</v>
      </c>
      <c r="AV30" s="390"/>
      <c r="AW30" s="390"/>
      <c r="AX30" s="391"/>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5"/>
      <c r="AC31" s="336"/>
      <c r="AD31" s="337"/>
      <c r="AE31" s="335"/>
      <c r="AF31" s="336"/>
      <c r="AG31" s="336"/>
      <c r="AH31" s="337"/>
      <c r="AI31" s="389"/>
      <c r="AJ31" s="389"/>
      <c r="AK31" s="389"/>
      <c r="AL31" s="335"/>
      <c r="AM31" s="389"/>
      <c r="AN31" s="389"/>
      <c r="AO31" s="389"/>
      <c r="AP31" s="335"/>
      <c r="AQ31" s="231" t="s">
        <v>720</v>
      </c>
      <c r="AR31" s="178"/>
      <c r="AS31" s="179" t="s">
        <v>233</v>
      </c>
      <c r="AT31" s="202"/>
      <c r="AU31" s="271">
        <v>2</v>
      </c>
      <c r="AV31" s="271"/>
      <c r="AW31" s="378" t="s">
        <v>179</v>
      </c>
      <c r="AX31" s="379"/>
    </row>
    <row r="32" spans="1:50" ht="23.25" customHeight="1" x14ac:dyDescent="0.15">
      <c r="A32" s="512"/>
      <c r="B32" s="510"/>
      <c r="C32" s="510"/>
      <c r="D32" s="510"/>
      <c r="E32" s="510"/>
      <c r="F32" s="511"/>
      <c r="G32" s="537" t="s">
        <v>784</v>
      </c>
      <c r="H32" s="538"/>
      <c r="I32" s="538"/>
      <c r="J32" s="538"/>
      <c r="K32" s="538"/>
      <c r="L32" s="538"/>
      <c r="M32" s="538"/>
      <c r="N32" s="538"/>
      <c r="O32" s="539"/>
      <c r="P32" s="191" t="s">
        <v>775</v>
      </c>
      <c r="Q32" s="191"/>
      <c r="R32" s="191"/>
      <c r="S32" s="191"/>
      <c r="T32" s="191"/>
      <c r="U32" s="191"/>
      <c r="V32" s="191"/>
      <c r="W32" s="191"/>
      <c r="X32" s="233"/>
      <c r="Y32" s="342" t="s">
        <v>12</v>
      </c>
      <c r="Z32" s="546"/>
      <c r="AA32" s="547"/>
      <c r="AB32" s="548" t="s">
        <v>372</v>
      </c>
      <c r="AC32" s="548"/>
      <c r="AD32" s="548"/>
      <c r="AE32" s="366">
        <v>98</v>
      </c>
      <c r="AF32" s="367"/>
      <c r="AG32" s="367"/>
      <c r="AH32" s="367"/>
      <c r="AI32" s="366">
        <v>100</v>
      </c>
      <c r="AJ32" s="367"/>
      <c r="AK32" s="367"/>
      <c r="AL32" s="367"/>
      <c r="AM32" s="366">
        <v>100</v>
      </c>
      <c r="AN32" s="367"/>
      <c r="AO32" s="367"/>
      <c r="AP32" s="367"/>
      <c r="AQ32" s="166" t="s">
        <v>720</v>
      </c>
      <c r="AR32" s="167"/>
      <c r="AS32" s="167"/>
      <c r="AT32" s="168"/>
      <c r="AU32" s="367" t="s">
        <v>720</v>
      </c>
      <c r="AV32" s="367"/>
      <c r="AW32" s="367"/>
      <c r="AX32" s="368"/>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372</v>
      </c>
      <c r="AC33" s="519"/>
      <c r="AD33" s="519"/>
      <c r="AE33" s="366">
        <v>100</v>
      </c>
      <c r="AF33" s="367"/>
      <c r="AG33" s="367"/>
      <c r="AH33" s="367"/>
      <c r="AI33" s="366">
        <v>100</v>
      </c>
      <c r="AJ33" s="367"/>
      <c r="AK33" s="367"/>
      <c r="AL33" s="367"/>
      <c r="AM33" s="366">
        <v>100</v>
      </c>
      <c r="AN33" s="367"/>
      <c r="AO33" s="367"/>
      <c r="AP33" s="367"/>
      <c r="AQ33" s="166" t="s">
        <v>720</v>
      </c>
      <c r="AR33" s="167"/>
      <c r="AS33" s="167"/>
      <c r="AT33" s="168"/>
      <c r="AU33" s="367">
        <v>100</v>
      </c>
      <c r="AV33" s="367"/>
      <c r="AW33" s="367"/>
      <c r="AX33" s="368"/>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6">
        <v>98</v>
      </c>
      <c r="AF34" s="367"/>
      <c r="AG34" s="367"/>
      <c r="AH34" s="367"/>
      <c r="AI34" s="366">
        <v>100</v>
      </c>
      <c r="AJ34" s="367"/>
      <c r="AK34" s="367"/>
      <c r="AL34" s="367"/>
      <c r="AM34" s="366">
        <v>100</v>
      </c>
      <c r="AN34" s="367"/>
      <c r="AO34" s="367"/>
      <c r="AP34" s="367"/>
      <c r="AQ34" s="166" t="s">
        <v>720</v>
      </c>
      <c r="AR34" s="167"/>
      <c r="AS34" s="167"/>
      <c r="AT34" s="168"/>
      <c r="AU34" s="367" t="s">
        <v>720</v>
      </c>
      <c r="AV34" s="367"/>
      <c r="AW34" s="367"/>
      <c r="AX34" s="368"/>
    </row>
    <row r="35" spans="1:51" ht="23.25" customHeight="1" x14ac:dyDescent="0.15">
      <c r="A35" s="897" t="s">
        <v>381</v>
      </c>
      <c r="B35" s="898"/>
      <c r="C35" s="898"/>
      <c r="D35" s="898"/>
      <c r="E35" s="898"/>
      <c r="F35" s="899"/>
      <c r="G35" s="903" t="s">
        <v>774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1" t="s">
        <v>349</v>
      </c>
      <c r="B37" s="642"/>
      <c r="C37" s="642"/>
      <c r="D37" s="642"/>
      <c r="E37" s="642"/>
      <c r="F37" s="643"/>
      <c r="G37" s="562" t="s">
        <v>146</v>
      </c>
      <c r="H37" s="380"/>
      <c r="I37" s="380"/>
      <c r="J37" s="380"/>
      <c r="K37" s="380"/>
      <c r="L37" s="380"/>
      <c r="M37" s="380"/>
      <c r="N37" s="380"/>
      <c r="O37" s="563"/>
      <c r="P37" s="628" t="s">
        <v>59</v>
      </c>
      <c r="Q37" s="380"/>
      <c r="R37" s="380"/>
      <c r="S37" s="380"/>
      <c r="T37" s="380"/>
      <c r="U37" s="380"/>
      <c r="V37" s="380"/>
      <c r="W37" s="380"/>
      <c r="X37" s="563"/>
      <c r="Y37" s="629"/>
      <c r="Z37" s="630"/>
      <c r="AA37" s="631"/>
      <c r="AB37" s="632" t="s">
        <v>11</v>
      </c>
      <c r="AC37" s="633"/>
      <c r="AD37" s="634"/>
      <c r="AE37" s="338" t="s">
        <v>391</v>
      </c>
      <c r="AF37" s="338"/>
      <c r="AG37" s="338"/>
      <c r="AH37" s="338"/>
      <c r="AI37" s="338" t="s">
        <v>413</v>
      </c>
      <c r="AJ37" s="338"/>
      <c r="AK37" s="338"/>
      <c r="AL37" s="338"/>
      <c r="AM37" s="338" t="s">
        <v>510</v>
      </c>
      <c r="AN37" s="338"/>
      <c r="AO37" s="338"/>
      <c r="AP37" s="338"/>
      <c r="AQ37" s="267" t="s">
        <v>232</v>
      </c>
      <c r="AR37" s="268"/>
      <c r="AS37" s="268"/>
      <c r="AT37" s="269"/>
      <c r="AU37" s="380" t="s">
        <v>134</v>
      </c>
      <c r="AV37" s="380"/>
      <c r="AW37" s="380"/>
      <c r="AX37" s="381"/>
      <c r="AY37">
        <f>COUNTA($G$39)</f>
        <v>1</v>
      </c>
    </row>
    <row r="38" spans="1:51"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5"/>
      <c r="AC38" s="336"/>
      <c r="AD38" s="337"/>
      <c r="AE38" s="338"/>
      <c r="AF38" s="338"/>
      <c r="AG38" s="338"/>
      <c r="AH38" s="338"/>
      <c r="AI38" s="338"/>
      <c r="AJ38" s="338"/>
      <c r="AK38" s="338"/>
      <c r="AL38" s="338"/>
      <c r="AM38" s="338"/>
      <c r="AN38" s="338"/>
      <c r="AO38" s="338"/>
      <c r="AP38" s="338"/>
      <c r="AQ38" s="231" t="s">
        <v>720</v>
      </c>
      <c r="AR38" s="178"/>
      <c r="AS38" s="179" t="s">
        <v>233</v>
      </c>
      <c r="AT38" s="202"/>
      <c r="AU38" s="271">
        <v>2</v>
      </c>
      <c r="AV38" s="271"/>
      <c r="AW38" s="378" t="s">
        <v>179</v>
      </c>
      <c r="AX38" s="379"/>
      <c r="AY38">
        <f>$AY$37</f>
        <v>1</v>
      </c>
    </row>
    <row r="39" spans="1:51" ht="23.25" customHeight="1" x14ac:dyDescent="0.15">
      <c r="A39" s="512"/>
      <c r="B39" s="510"/>
      <c r="C39" s="510"/>
      <c r="D39" s="510"/>
      <c r="E39" s="510"/>
      <c r="F39" s="511"/>
      <c r="G39" s="537" t="s">
        <v>785</v>
      </c>
      <c r="H39" s="538"/>
      <c r="I39" s="538"/>
      <c r="J39" s="538"/>
      <c r="K39" s="538"/>
      <c r="L39" s="538"/>
      <c r="M39" s="538"/>
      <c r="N39" s="538"/>
      <c r="O39" s="539"/>
      <c r="P39" s="191" t="s">
        <v>776</v>
      </c>
      <c r="Q39" s="191"/>
      <c r="R39" s="191"/>
      <c r="S39" s="191"/>
      <c r="T39" s="191"/>
      <c r="U39" s="191"/>
      <c r="V39" s="191"/>
      <c r="W39" s="191"/>
      <c r="X39" s="233"/>
      <c r="Y39" s="342" t="s">
        <v>12</v>
      </c>
      <c r="Z39" s="546"/>
      <c r="AA39" s="547"/>
      <c r="AB39" s="548" t="s">
        <v>372</v>
      </c>
      <c r="AC39" s="548"/>
      <c r="AD39" s="548"/>
      <c r="AE39" s="366">
        <v>100</v>
      </c>
      <c r="AF39" s="367"/>
      <c r="AG39" s="367"/>
      <c r="AH39" s="367"/>
      <c r="AI39" s="366">
        <v>100</v>
      </c>
      <c r="AJ39" s="367"/>
      <c r="AK39" s="367"/>
      <c r="AL39" s="367"/>
      <c r="AM39" s="366">
        <v>100</v>
      </c>
      <c r="AN39" s="367"/>
      <c r="AO39" s="367"/>
      <c r="AP39" s="367"/>
      <c r="AQ39" s="166" t="s">
        <v>720</v>
      </c>
      <c r="AR39" s="167"/>
      <c r="AS39" s="167"/>
      <c r="AT39" s="168"/>
      <c r="AU39" s="367" t="s">
        <v>720</v>
      </c>
      <c r="AV39" s="367"/>
      <c r="AW39" s="367"/>
      <c r="AX39" s="368"/>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372</v>
      </c>
      <c r="AC40" s="519"/>
      <c r="AD40" s="519"/>
      <c r="AE40" s="366">
        <v>100</v>
      </c>
      <c r="AF40" s="367"/>
      <c r="AG40" s="367"/>
      <c r="AH40" s="367"/>
      <c r="AI40" s="366">
        <v>100</v>
      </c>
      <c r="AJ40" s="367"/>
      <c r="AK40" s="367"/>
      <c r="AL40" s="367"/>
      <c r="AM40" s="366">
        <v>100</v>
      </c>
      <c r="AN40" s="367"/>
      <c r="AO40" s="367"/>
      <c r="AP40" s="367"/>
      <c r="AQ40" s="166" t="s">
        <v>720</v>
      </c>
      <c r="AR40" s="167"/>
      <c r="AS40" s="167"/>
      <c r="AT40" s="168"/>
      <c r="AU40" s="367">
        <v>100</v>
      </c>
      <c r="AV40" s="367"/>
      <c r="AW40" s="367"/>
      <c r="AX40" s="368"/>
      <c r="AY40">
        <f t="shared" si="4"/>
        <v>1</v>
      </c>
    </row>
    <row r="41" spans="1:51" ht="23.25"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6">
        <v>100</v>
      </c>
      <c r="AF41" s="367"/>
      <c r="AG41" s="367"/>
      <c r="AH41" s="367"/>
      <c r="AI41" s="366">
        <v>100</v>
      </c>
      <c r="AJ41" s="367"/>
      <c r="AK41" s="367"/>
      <c r="AL41" s="367"/>
      <c r="AM41" s="366">
        <v>100</v>
      </c>
      <c r="AN41" s="367"/>
      <c r="AO41" s="367"/>
      <c r="AP41" s="367"/>
      <c r="AQ41" s="166" t="s">
        <v>720</v>
      </c>
      <c r="AR41" s="167"/>
      <c r="AS41" s="167"/>
      <c r="AT41" s="168"/>
      <c r="AU41" s="367" t="s">
        <v>720</v>
      </c>
      <c r="AV41" s="367"/>
      <c r="AW41" s="367"/>
      <c r="AX41" s="368"/>
      <c r="AY41">
        <f t="shared" si="4"/>
        <v>1</v>
      </c>
    </row>
    <row r="42" spans="1:51" ht="23.25" customHeight="1" x14ac:dyDescent="0.15">
      <c r="A42" s="897" t="s">
        <v>381</v>
      </c>
      <c r="B42" s="898"/>
      <c r="C42" s="898"/>
      <c r="D42" s="898"/>
      <c r="E42" s="898"/>
      <c r="F42" s="899"/>
      <c r="G42" s="903" t="s">
        <v>722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hidden="1" customHeight="1" x14ac:dyDescent="0.15">
      <c r="A44" s="641" t="s">
        <v>349</v>
      </c>
      <c r="B44" s="642"/>
      <c r="C44" s="642"/>
      <c r="D44" s="642"/>
      <c r="E44" s="642"/>
      <c r="F44" s="643"/>
      <c r="G44" s="562" t="s">
        <v>146</v>
      </c>
      <c r="H44" s="380"/>
      <c r="I44" s="380"/>
      <c r="J44" s="380"/>
      <c r="K44" s="380"/>
      <c r="L44" s="380"/>
      <c r="M44" s="380"/>
      <c r="N44" s="380"/>
      <c r="O44" s="563"/>
      <c r="P44" s="628" t="s">
        <v>59</v>
      </c>
      <c r="Q44" s="380"/>
      <c r="R44" s="380"/>
      <c r="S44" s="380"/>
      <c r="T44" s="380"/>
      <c r="U44" s="380"/>
      <c r="V44" s="380"/>
      <c r="W44" s="380"/>
      <c r="X44" s="563"/>
      <c r="Y44" s="629"/>
      <c r="Z44" s="630"/>
      <c r="AA44" s="631"/>
      <c r="AB44" s="632" t="s">
        <v>11</v>
      </c>
      <c r="AC44" s="633"/>
      <c r="AD44" s="634"/>
      <c r="AE44" s="338" t="s">
        <v>391</v>
      </c>
      <c r="AF44" s="338"/>
      <c r="AG44" s="338"/>
      <c r="AH44" s="338"/>
      <c r="AI44" s="338" t="s">
        <v>413</v>
      </c>
      <c r="AJ44" s="338"/>
      <c r="AK44" s="338"/>
      <c r="AL44" s="338"/>
      <c r="AM44" s="338" t="s">
        <v>510</v>
      </c>
      <c r="AN44" s="338"/>
      <c r="AO44" s="338"/>
      <c r="AP44" s="338"/>
      <c r="AQ44" s="267" t="s">
        <v>232</v>
      </c>
      <c r="AR44" s="268"/>
      <c r="AS44" s="268"/>
      <c r="AT44" s="269"/>
      <c r="AU44" s="380" t="s">
        <v>134</v>
      </c>
      <c r="AV44" s="380"/>
      <c r="AW44" s="380"/>
      <c r="AX44" s="381"/>
      <c r="AY44">
        <f>COUNTA($G$46)</f>
        <v>0</v>
      </c>
    </row>
    <row r="45" spans="1:51"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2" t="s">
        <v>12</v>
      </c>
      <c r="Z46" s="546"/>
      <c r="AA46" s="547"/>
      <c r="AB46" s="548"/>
      <c r="AC46" s="548"/>
      <c r="AD46" s="548"/>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9" t="s">
        <v>349</v>
      </c>
      <c r="B51" s="510"/>
      <c r="C51" s="510"/>
      <c r="D51" s="510"/>
      <c r="E51" s="510"/>
      <c r="F51" s="511"/>
      <c r="G51" s="562" t="s">
        <v>146</v>
      </c>
      <c r="H51" s="380"/>
      <c r="I51" s="380"/>
      <c r="J51" s="380"/>
      <c r="K51" s="380"/>
      <c r="L51" s="380"/>
      <c r="M51" s="380"/>
      <c r="N51" s="380"/>
      <c r="O51" s="563"/>
      <c r="P51" s="628" t="s">
        <v>59</v>
      </c>
      <c r="Q51" s="380"/>
      <c r="R51" s="380"/>
      <c r="S51" s="380"/>
      <c r="T51" s="380"/>
      <c r="U51" s="380"/>
      <c r="V51" s="380"/>
      <c r="W51" s="380"/>
      <c r="X51" s="563"/>
      <c r="Y51" s="629"/>
      <c r="Z51" s="630"/>
      <c r="AA51" s="631"/>
      <c r="AB51" s="632" t="s">
        <v>11</v>
      </c>
      <c r="AC51" s="633"/>
      <c r="AD51" s="634"/>
      <c r="AE51" s="338" t="s">
        <v>391</v>
      </c>
      <c r="AF51" s="338"/>
      <c r="AG51" s="338"/>
      <c r="AH51" s="338"/>
      <c r="AI51" s="338" t="s">
        <v>413</v>
      </c>
      <c r="AJ51" s="338"/>
      <c r="AK51" s="338"/>
      <c r="AL51" s="338"/>
      <c r="AM51" s="338" t="s">
        <v>510</v>
      </c>
      <c r="AN51" s="338"/>
      <c r="AO51" s="338"/>
      <c r="AP51" s="338"/>
      <c r="AQ51" s="267" t="s">
        <v>232</v>
      </c>
      <c r="AR51" s="268"/>
      <c r="AS51" s="268"/>
      <c r="AT51" s="269"/>
      <c r="AU51" s="376" t="s">
        <v>134</v>
      </c>
      <c r="AV51" s="376"/>
      <c r="AW51" s="376"/>
      <c r="AX51" s="377"/>
      <c r="AY51">
        <f>COUNTA($G$53)</f>
        <v>0</v>
      </c>
    </row>
    <row r="52" spans="1:51"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2" t="s">
        <v>12</v>
      </c>
      <c r="Z53" s="546"/>
      <c r="AA53" s="547"/>
      <c r="AB53" s="548"/>
      <c r="AC53" s="548"/>
      <c r="AD53" s="548"/>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9" t="s">
        <v>349</v>
      </c>
      <c r="B58" s="510"/>
      <c r="C58" s="510"/>
      <c r="D58" s="510"/>
      <c r="E58" s="510"/>
      <c r="F58" s="511"/>
      <c r="G58" s="562" t="s">
        <v>146</v>
      </c>
      <c r="H58" s="380"/>
      <c r="I58" s="380"/>
      <c r="J58" s="380"/>
      <c r="K58" s="380"/>
      <c r="L58" s="380"/>
      <c r="M58" s="380"/>
      <c r="N58" s="380"/>
      <c r="O58" s="563"/>
      <c r="P58" s="628" t="s">
        <v>59</v>
      </c>
      <c r="Q58" s="380"/>
      <c r="R58" s="380"/>
      <c r="S58" s="380"/>
      <c r="T58" s="380"/>
      <c r="U58" s="380"/>
      <c r="V58" s="380"/>
      <c r="W58" s="380"/>
      <c r="X58" s="563"/>
      <c r="Y58" s="629"/>
      <c r="Z58" s="630"/>
      <c r="AA58" s="631"/>
      <c r="AB58" s="632" t="s">
        <v>11</v>
      </c>
      <c r="AC58" s="633"/>
      <c r="AD58" s="634"/>
      <c r="AE58" s="338" t="s">
        <v>391</v>
      </c>
      <c r="AF58" s="338"/>
      <c r="AG58" s="338"/>
      <c r="AH58" s="338"/>
      <c r="AI58" s="338" t="s">
        <v>413</v>
      </c>
      <c r="AJ58" s="338"/>
      <c r="AK58" s="338"/>
      <c r="AL58" s="338"/>
      <c r="AM58" s="338" t="s">
        <v>510</v>
      </c>
      <c r="AN58" s="338"/>
      <c r="AO58" s="338"/>
      <c r="AP58" s="338"/>
      <c r="AQ58" s="267" t="s">
        <v>232</v>
      </c>
      <c r="AR58" s="268"/>
      <c r="AS58" s="268"/>
      <c r="AT58" s="269"/>
      <c r="AU58" s="376" t="s">
        <v>134</v>
      </c>
      <c r="AV58" s="376"/>
      <c r="AW58" s="376"/>
      <c r="AX58" s="377"/>
      <c r="AY58">
        <f>COUNTA($G$60)</f>
        <v>0</v>
      </c>
    </row>
    <row r="59" spans="1:51"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2" t="s">
        <v>12</v>
      </c>
      <c r="Z60" s="546"/>
      <c r="AA60" s="547"/>
      <c r="AB60" s="548"/>
      <c r="AC60" s="548"/>
      <c r="AD60" s="548"/>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8" t="s">
        <v>391</v>
      </c>
      <c r="AF65" s="338"/>
      <c r="AG65" s="338"/>
      <c r="AH65" s="338"/>
      <c r="AI65" s="338" t="s">
        <v>413</v>
      </c>
      <c r="AJ65" s="338"/>
      <c r="AK65" s="338"/>
      <c r="AL65" s="338"/>
      <c r="AM65" s="338" t="s">
        <v>510</v>
      </c>
      <c r="AN65" s="338"/>
      <c r="AO65" s="338"/>
      <c r="AP65" s="338"/>
      <c r="AQ65" s="215" t="s">
        <v>232</v>
      </c>
      <c r="AR65" s="199"/>
      <c r="AS65" s="199"/>
      <c r="AT65" s="200"/>
      <c r="AU65" s="976" t="s">
        <v>134</v>
      </c>
      <c r="AV65" s="976"/>
      <c r="AW65" s="976"/>
      <c r="AX65" s="977"/>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8"/>
      <c r="AF66" s="338"/>
      <c r="AG66" s="338"/>
      <c r="AH66" s="338"/>
      <c r="AI66" s="338"/>
      <c r="AJ66" s="338"/>
      <c r="AK66" s="338"/>
      <c r="AL66" s="338"/>
      <c r="AM66" s="338"/>
      <c r="AN66" s="338"/>
      <c r="AO66" s="338"/>
      <c r="AP66" s="338"/>
      <c r="AQ66" s="231"/>
      <c r="AR66" s="178"/>
      <c r="AS66" s="179" t="s">
        <v>233</v>
      </c>
      <c r="AT66" s="202"/>
      <c r="AU66" s="271"/>
      <c r="AV66" s="271"/>
      <c r="AW66" s="860" t="s">
        <v>348</v>
      </c>
      <c r="AX66" s="978"/>
      <c r="AY66">
        <f>$AY$65</f>
        <v>0</v>
      </c>
    </row>
    <row r="67" spans="1:51" ht="23.25" hidden="1" customHeight="1" x14ac:dyDescent="0.15">
      <c r="A67" s="846"/>
      <c r="B67" s="847"/>
      <c r="C67" s="847"/>
      <c r="D67" s="847"/>
      <c r="E67" s="847"/>
      <c r="F67" s="848"/>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66"/>
      <c r="AF67" s="367"/>
      <c r="AG67" s="367"/>
      <c r="AH67" s="367"/>
      <c r="AI67" s="366"/>
      <c r="AJ67" s="367"/>
      <c r="AK67" s="367"/>
      <c r="AL67" s="367"/>
      <c r="AM67" s="366"/>
      <c r="AN67" s="367"/>
      <c r="AO67" s="367"/>
      <c r="AP67" s="367"/>
      <c r="AQ67" s="366"/>
      <c r="AR67" s="367"/>
      <c r="AS67" s="367"/>
      <c r="AT67" s="811"/>
      <c r="AU67" s="367"/>
      <c r="AV67" s="367"/>
      <c r="AW67" s="367"/>
      <c r="AX67" s="368"/>
      <c r="AY67">
        <f t="shared" ref="AY67:AY72" si="8">$AY$65</f>
        <v>0</v>
      </c>
    </row>
    <row r="68" spans="1:51" ht="23.25" hidden="1" customHeight="1" x14ac:dyDescent="0.15">
      <c r="A68" s="846"/>
      <c r="B68" s="847"/>
      <c r="C68" s="847"/>
      <c r="D68" s="847"/>
      <c r="E68" s="847"/>
      <c r="F68" s="848"/>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371</v>
      </c>
      <c r="AC68" s="974"/>
      <c r="AD68" s="974"/>
      <c r="AE68" s="366"/>
      <c r="AF68" s="367"/>
      <c r="AG68" s="367"/>
      <c r="AH68" s="367"/>
      <c r="AI68" s="366"/>
      <c r="AJ68" s="367"/>
      <c r="AK68" s="367"/>
      <c r="AL68" s="367"/>
      <c r="AM68" s="366"/>
      <c r="AN68" s="367"/>
      <c r="AO68" s="367"/>
      <c r="AP68" s="367"/>
      <c r="AQ68" s="366"/>
      <c r="AR68" s="367"/>
      <c r="AS68" s="367"/>
      <c r="AT68" s="811"/>
      <c r="AU68" s="367"/>
      <c r="AV68" s="367"/>
      <c r="AW68" s="367"/>
      <c r="AX68" s="368"/>
      <c r="AY68">
        <f t="shared" si="8"/>
        <v>0</v>
      </c>
    </row>
    <row r="69" spans="1:51" ht="23.25" hidden="1" customHeight="1" x14ac:dyDescent="0.15">
      <c r="A69" s="846"/>
      <c r="B69" s="847"/>
      <c r="C69" s="847"/>
      <c r="D69" s="847"/>
      <c r="E69" s="847"/>
      <c r="F69" s="848"/>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372</v>
      </c>
      <c r="AC69" s="975"/>
      <c r="AD69" s="975"/>
      <c r="AE69" s="374"/>
      <c r="AF69" s="375"/>
      <c r="AG69" s="375"/>
      <c r="AH69" s="375"/>
      <c r="AI69" s="374"/>
      <c r="AJ69" s="375"/>
      <c r="AK69" s="375"/>
      <c r="AL69" s="375"/>
      <c r="AM69" s="374"/>
      <c r="AN69" s="375"/>
      <c r="AO69" s="375"/>
      <c r="AP69" s="375"/>
      <c r="AQ69" s="366"/>
      <c r="AR69" s="367"/>
      <c r="AS69" s="367"/>
      <c r="AT69" s="811"/>
      <c r="AU69" s="367"/>
      <c r="AV69" s="367"/>
      <c r="AW69" s="367"/>
      <c r="AX69" s="368"/>
      <c r="AY69">
        <f t="shared" si="8"/>
        <v>0</v>
      </c>
    </row>
    <row r="70" spans="1:51" ht="23.25" hidden="1" customHeight="1" x14ac:dyDescent="0.15">
      <c r="A70" s="846" t="s">
        <v>355</v>
      </c>
      <c r="B70" s="847"/>
      <c r="C70" s="847"/>
      <c r="D70" s="847"/>
      <c r="E70" s="847"/>
      <c r="F70" s="848"/>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66"/>
      <c r="AF70" s="367"/>
      <c r="AG70" s="367"/>
      <c r="AH70" s="367"/>
      <c r="AI70" s="366"/>
      <c r="AJ70" s="367"/>
      <c r="AK70" s="367"/>
      <c r="AL70" s="367"/>
      <c r="AM70" s="366"/>
      <c r="AN70" s="367"/>
      <c r="AO70" s="367"/>
      <c r="AP70" s="367"/>
      <c r="AQ70" s="366"/>
      <c r="AR70" s="367"/>
      <c r="AS70" s="367"/>
      <c r="AT70" s="811"/>
      <c r="AU70" s="367"/>
      <c r="AV70" s="367"/>
      <c r="AW70" s="367"/>
      <c r="AX70" s="368"/>
      <c r="AY70">
        <f t="shared" si="8"/>
        <v>0</v>
      </c>
    </row>
    <row r="71" spans="1:51" ht="23.25" hidden="1" customHeight="1" x14ac:dyDescent="0.15">
      <c r="A71" s="846"/>
      <c r="B71" s="847"/>
      <c r="C71" s="847"/>
      <c r="D71" s="847"/>
      <c r="E71" s="847"/>
      <c r="F71" s="848"/>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371</v>
      </c>
      <c r="AC71" s="974"/>
      <c r="AD71" s="974"/>
      <c r="AE71" s="366"/>
      <c r="AF71" s="367"/>
      <c r="AG71" s="367"/>
      <c r="AH71" s="367"/>
      <c r="AI71" s="366"/>
      <c r="AJ71" s="367"/>
      <c r="AK71" s="367"/>
      <c r="AL71" s="367"/>
      <c r="AM71" s="366"/>
      <c r="AN71" s="367"/>
      <c r="AO71" s="367"/>
      <c r="AP71" s="367"/>
      <c r="AQ71" s="366"/>
      <c r="AR71" s="367"/>
      <c r="AS71" s="367"/>
      <c r="AT71" s="811"/>
      <c r="AU71" s="367"/>
      <c r="AV71" s="367"/>
      <c r="AW71" s="367"/>
      <c r="AX71" s="368"/>
      <c r="AY71">
        <f t="shared" si="8"/>
        <v>0</v>
      </c>
    </row>
    <row r="72" spans="1:51" ht="23.25" hidden="1" customHeight="1" x14ac:dyDescent="0.15">
      <c r="A72" s="849"/>
      <c r="B72" s="850"/>
      <c r="C72" s="850"/>
      <c r="D72" s="850"/>
      <c r="E72" s="850"/>
      <c r="F72" s="851"/>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372</v>
      </c>
      <c r="AC72" s="975"/>
      <c r="AD72" s="975"/>
      <c r="AE72" s="374"/>
      <c r="AF72" s="375"/>
      <c r="AG72" s="375"/>
      <c r="AH72" s="375"/>
      <c r="AI72" s="374"/>
      <c r="AJ72" s="375"/>
      <c r="AK72" s="375"/>
      <c r="AL72" s="375"/>
      <c r="AM72" s="374"/>
      <c r="AN72" s="375"/>
      <c r="AO72" s="375"/>
      <c r="AP72" s="938"/>
      <c r="AQ72" s="366"/>
      <c r="AR72" s="367"/>
      <c r="AS72" s="367"/>
      <c r="AT72" s="811"/>
      <c r="AU72" s="367"/>
      <c r="AV72" s="367"/>
      <c r="AW72" s="367"/>
      <c r="AX72" s="368"/>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8" t="s">
        <v>391</v>
      </c>
      <c r="AF73" s="338"/>
      <c r="AG73" s="338"/>
      <c r="AH73" s="338"/>
      <c r="AI73" s="338" t="s">
        <v>413</v>
      </c>
      <c r="AJ73" s="338"/>
      <c r="AK73" s="338"/>
      <c r="AL73" s="338"/>
      <c r="AM73" s="338" t="s">
        <v>510</v>
      </c>
      <c r="AN73" s="338"/>
      <c r="AO73" s="338"/>
      <c r="AP73" s="338"/>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2" t="s">
        <v>384</v>
      </c>
      <c r="B78" s="913"/>
      <c r="C78" s="913"/>
      <c r="D78" s="913"/>
      <c r="E78" s="910" t="s">
        <v>328</v>
      </c>
      <c r="F78" s="911"/>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8" t="s">
        <v>391</v>
      </c>
      <c r="AF85" s="338"/>
      <c r="AG85" s="338"/>
      <c r="AH85" s="338"/>
      <c r="AI85" s="338" t="s">
        <v>413</v>
      </c>
      <c r="AJ85" s="338"/>
      <c r="AK85" s="338"/>
      <c r="AL85" s="338"/>
      <c r="AM85" s="338" t="s">
        <v>510</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8" t="s">
        <v>391</v>
      </c>
      <c r="AF90" s="338"/>
      <c r="AG90" s="338"/>
      <c r="AH90" s="338"/>
      <c r="AI90" s="338" t="s">
        <v>413</v>
      </c>
      <c r="AJ90" s="338"/>
      <c r="AK90" s="338"/>
      <c r="AL90" s="338"/>
      <c r="AM90" s="338" t="s">
        <v>510</v>
      </c>
      <c r="AN90" s="338"/>
      <c r="AO90" s="338"/>
      <c r="AP90" s="338"/>
      <c r="AQ90" s="215" t="s">
        <v>232</v>
      </c>
      <c r="AR90" s="199"/>
      <c r="AS90" s="199"/>
      <c r="AT90" s="200"/>
      <c r="AU90" s="372" t="s">
        <v>134</v>
      </c>
      <c r="AV90" s="372"/>
      <c r="AW90" s="372"/>
      <c r="AX90" s="373"/>
      <c r="AY90">
        <f>COUNTA($G$92)</f>
        <v>0</v>
      </c>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8" t="s">
        <v>391</v>
      </c>
      <c r="AF95" s="338"/>
      <c r="AG95" s="338"/>
      <c r="AH95" s="338"/>
      <c r="AI95" s="338" t="s">
        <v>413</v>
      </c>
      <c r="AJ95" s="338"/>
      <c r="AK95" s="338"/>
      <c r="AL95" s="338"/>
      <c r="AM95" s="338" t="s">
        <v>510</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6"/>
      <c r="AC97" s="407"/>
      <c r="AD97" s="408"/>
      <c r="AE97" s="366"/>
      <c r="AF97" s="367"/>
      <c r="AG97" s="367"/>
      <c r="AH97" s="811"/>
      <c r="AI97" s="366"/>
      <c r="AJ97" s="367"/>
      <c r="AK97" s="367"/>
      <c r="AL97" s="811"/>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6"/>
      <c r="AF98" s="367"/>
      <c r="AG98" s="367"/>
      <c r="AH98" s="811"/>
      <c r="AI98" s="366"/>
      <c r="AJ98" s="367"/>
      <c r="AK98" s="367"/>
      <c r="AL98" s="811"/>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391</v>
      </c>
      <c r="AF100" s="819"/>
      <c r="AG100" s="819"/>
      <c r="AH100" s="820"/>
      <c r="AI100" s="818" t="s">
        <v>413</v>
      </c>
      <c r="AJ100" s="819"/>
      <c r="AK100" s="819"/>
      <c r="AL100" s="820"/>
      <c r="AM100" s="818" t="s">
        <v>510</v>
      </c>
      <c r="AN100" s="819"/>
      <c r="AO100" s="819"/>
      <c r="AP100" s="820"/>
      <c r="AQ100" s="926" t="s">
        <v>418</v>
      </c>
      <c r="AR100" s="927"/>
      <c r="AS100" s="927"/>
      <c r="AT100" s="928"/>
      <c r="AU100" s="926" t="s">
        <v>542</v>
      </c>
      <c r="AV100" s="927"/>
      <c r="AW100" s="927"/>
      <c r="AX100" s="929"/>
    </row>
    <row r="101" spans="1:60" ht="23.25" customHeight="1" x14ac:dyDescent="0.15">
      <c r="A101" s="488"/>
      <c r="B101" s="489"/>
      <c r="C101" s="489"/>
      <c r="D101" s="489"/>
      <c r="E101" s="489"/>
      <c r="F101" s="490"/>
      <c r="G101" s="191" t="s">
        <v>777</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723</v>
      </c>
      <c r="AC101" s="548"/>
      <c r="AD101" s="548"/>
      <c r="AE101" s="361">
        <v>3704</v>
      </c>
      <c r="AF101" s="361"/>
      <c r="AG101" s="361"/>
      <c r="AH101" s="361"/>
      <c r="AI101" s="361">
        <v>3393</v>
      </c>
      <c r="AJ101" s="361"/>
      <c r="AK101" s="361"/>
      <c r="AL101" s="361"/>
      <c r="AM101" s="361">
        <v>2800</v>
      </c>
      <c r="AN101" s="361"/>
      <c r="AO101" s="361"/>
      <c r="AP101" s="361"/>
      <c r="AQ101" s="361" t="s">
        <v>773</v>
      </c>
      <c r="AR101" s="361"/>
      <c r="AS101" s="361"/>
      <c r="AT101" s="361"/>
      <c r="AU101" s="366" t="s">
        <v>773</v>
      </c>
      <c r="AV101" s="367"/>
      <c r="AW101" s="367"/>
      <c r="AX101" s="368"/>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3"/>
      <c r="AA102" s="344"/>
      <c r="AB102" s="548" t="s">
        <v>723</v>
      </c>
      <c r="AC102" s="548"/>
      <c r="AD102" s="548"/>
      <c r="AE102" s="361">
        <v>4200</v>
      </c>
      <c r="AF102" s="361"/>
      <c r="AG102" s="361"/>
      <c r="AH102" s="361"/>
      <c r="AI102" s="361">
        <v>3450</v>
      </c>
      <c r="AJ102" s="361"/>
      <c r="AK102" s="361"/>
      <c r="AL102" s="361"/>
      <c r="AM102" s="361">
        <v>2990</v>
      </c>
      <c r="AN102" s="361"/>
      <c r="AO102" s="361"/>
      <c r="AP102" s="361"/>
      <c r="AQ102" s="361">
        <v>2635</v>
      </c>
      <c r="AR102" s="361"/>
      <c r="AS102" s="361"/>
      <c r="AT102" s="361"/>
      <c r="AU102" s="374" t="s">
        <v>773</v>
      </c>
      <c r="AV102" s="375"/>
      <c r="AW102" s="375"/>
      <c r="AX102" s="930"/>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1"/>
      <c r="AF113" s="361"/>
      <c r="AG113" s="361"/>
      <c r="AH113" s="361"/>
      <c r="AI113" s="361"/>
      <c r="AJ113" s="361"/>
      <c r="AK113" s="361"/>
      <c r="AL113" s="361"/>
      <c r="AM113" s="361"/>
      <c r="AN113" s="361"/>
      <c r="AO113" s="361"/>
      <c r="AP113" s="361"/>
      <c r="AQ113" s="366"/>
      <c r="AR113" s="367"/>
      <c r="AS113" s="367"/>
      <c r="AT113" s="811"/>
      <c r="AU113" s="361"/>
      <c r="AV113" s="361"/>
      <c r="AW113" s="361"/>
      <c r="AX113" s="362"/>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6"/>
      <c r="AC114" s="407"/>
      <c r="AD114" s="408"/>
      <c r="AE114" s="369"/>
      <c r="AF114" s="369"/>
      <c r="AG114" s="369"/>
      <c r="AH114" s="369"/>
      <c r="AI114" s="369"/>
      <c r="AJ114" s="369"/>
      <c r="AK114" s="369"/>
      <c r="AL114" s="369"/>
      <c r="AM114" s="369"/>
      <c r="AN114" s="369"/>
      <c r="AO114" s="369"/>
      <c r="AP114" s="369"/>
      <c r="AQ114" s="366"/>
      <c r="AR114" s="367"/>
      <c r="AS114" s="367"/>
      <c r="AT114" s="811"/>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15">
      <c r="A116" s="292"/>
      <c r="B116" s="293"/>
      <c r="C116" s="293"/>
      <c r="D116" s="293"/>
      <c r="E116" s="293"/>
      <c r="F116" s="294"/>
      <c r="G116" s="354" t="s">
        <v>724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725</v>
      </c>
      <c r="AC116" s="301"/>
      <c r="AD116" s="302"/>
      <c r="AE116" s="361">
        <v>0.9</v>
      </c>
      <c r="AF116" s="361"/>
      <c r="AG116" s="361"/>
      <c r="AH116" s="361"/>
      <c r="AI116" s="361">
        <v>1.1000000000000001</v>
      </c>
      <c r="AJ116" s="361"/>
      <c r="AK116" s="361"/>
      <c r="AL116" s="361"/>
      <c r="AM116" s="361">
        <v>1.4</v>
      </c>
      <c r="AN116" s="361"/>
      <c r="AO116" s="361"/>
      <c r="AP116" s="361"/>
      <c r="AQ116" s="366">
        <v>1.7</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726</v>
      </c>
      <c r="AC117" s="346"/>
      <c r="AD117" s="347"/>
      <c r="AE117" s="454" t="s">
        <v>727</v>
      </c>
      <c r="AF117" s="306"/>
      <c r="AG117" s="306"/>
      <c r="AH117" s="306"/>
      <c r="AI117" s="454" t="s">
        <v>728</v>
      </c>
      <c r="AJ117" s="306"/>
      <c r="AK117" s="306"/>
      <c r="AL117" s="306"/>
      <c r="AM117" s="454" t="s">
        <v>779</v>
      </c>
      <c r="AN117" s="306"/>
      <c r="AO117" s="306"/>
      <c r="AP117" s="306"/>
      <c r="AQ117" s="306" t="s">
        <v>781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406</v>
      </c>
      <c r="B130" s="991"/>
      <c r="C130" s="990" t="s">
        <v>236</v>
      </c>
      <c r="D130" s="991"/>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2</v>
      </c>
      <c r="AV133" s="178"/>
      <c r="AW133" s="179" t="s">
        <v>179</v>
      </c>
      <c r="AX133" s="180"/>
      <c r="AY133">
        <f>$AY$132</f>
        <v>1</v>
      </c>
    </row>
    <row r="134" spans="1:51" ht="39.75" customHeight="1" x14ac:dyDescent="0.15">
      <c r="A134" s="994"/>
      <c r="B134" s="253"/>
      <c r="C134" s="252"/>
      <c r="D134" s="253"/>
      <c r="E134" s="252"/>
      <c r="F134" s="314"/>
      <c r="G134" s="232" t="s">
        <v>731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98</v>
      </c>
      <c r="AF134" s="167"/>
      <c r="AG134" s="167"/>
      <c r="AH134" s="167"/>
      <c r="AI134" s="266">
        <v>100</v>
      </c>
      <c r="AJ134" s="167"/>
      <c r="AK134" s="167"/>
      <c r="AL134" s="167"/>
      <c r="AM134" s="266">
        <v>100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100</v>
      </c>
      <c r="AF135" s="167"/>
      <c r="AG135" s="167"/>
      <c r="AH135" s="167"/>
      <c r="AI135" s="266">
        <v>100</v>
      </c>
      <c r="AJ135" s="167"/>
      <c r="AK135" s="167"/>
      <c r="AL135" s="167"/>
      <c r="AM135" s="266">
        <v>100</v>
      </c>
      <c r="AN135" s="167"/>
      <c r="AO135" s="167"/>
      <c r="AP135" s="167"/>
      <c r="AQ135" s="266" t="s">
        <v>720</v>
      </c>
      <c r="AR135" s="167"/>
      <c r="AS135" s="167"/>
      <c r="AT135" s="167"/>
      <c r="AU135" s="266">
        <v>100</v>
      </c>
      <c r="AV135" s="167"/>
      <c r="AW135" s="167"/>
      <c r="AX135" s="208"/>
      <c r="AY135">
        <f t="shared" si="13"/>
        <v>1</v>
      </c>
    </row>
    <row r="136" spans="1:51" ht="18.75"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720</v>
      </c>
      <c r="AR137" s="271"/>
      <c r="AS137" s="179" t="s">
        <v>233</v>
      </c>
      <c r="AT137" s="202"/>
      <c r="AU137" s="178">
        <v>2</v>
      </c>
      <c r="AV137" s="178"/>
      <c r="AW137" s="179" t="s">
        <v>179</v>
      </c>
      <c r="AX137" s="180"/>
      <c r="AY137">
        <f>$AY$136</f>
        <v>1</v>
      </c>
    </row>
    <row r="138" spans="1:51" ht="39.75" customHeight="1" x14ac:dyDescent="0.15">
      <c r="A138" s="994"/>
      <c r="B138" s="253"/>
      <c r="C138" s="252"/>
      <c r="D138" s="253"/>
      <c r="E138" s="252"/>
      <c r="F138" s="314"/>
      <c r="G138" s="232" t="s">
        <v>732</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372</v>
      </c>
      <c r="AC138" s="224"/>
      <c r="AD138" s="224"/>
      <c r="AE138" s="266">
        <v>100</v>
      </c>
      <c r="AF138" s="167"/>
      <c r="AG138" s="167"/>
      <c r="AH138" s="167"/>
      <c r="AI138" s="266">
        <v>100</v>
      </c>
      <c r="AJ138" s="167"/>
      <c r="AK138" s="167"/>
      <c r="AL138" s="167"/>
      <c r="AM138" s="266">
        <v>100</v>
      </c>
      <c r="AN138" s="167"/>
      <c r="AO138" s="167"/>
      <c r="AP138" s="167"/>
      <c r="AQ138" s="266" t="s">
        <v>720</v>
      </c>
      <c r="AR138" s="167"/>
      <c r="AS138" s="167"/>
      <c r="AT138" s="167"/>
      <c r="AU138" s="266" t="s">
        <v>720</v>
      </c>
      <c r="AV138" s="167"/>
      <c r="AW138" s="167"/>
      <c r="AX138" s="208"/>
      <c r="AY138">
        <f t="shared" ref="AY138:AY139" si="14">$AY$136</f>
        <v>1</v>
      </c>
    </row>
    <row r="139" spans="1:51" ht="39.75"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372</v>
      </c>
      <c r="AC139" s="175"/>
      <c r="AD139" s="175"/>
      <c r="AE139" s="266">
        <v>100</v>
      </c>
      <c r="AF139" s="167"/>
      <c r="AG139" s="167"/>
      <c r="AH139" s="167"/>
      <c r="AI139" s="266">
        <v>100</v>
      </c>
      <c r="AJ139" s="167"/>
      <c r="AK139" s="167"/>
      <c r="AL139" s="167"/>
      <c r="AM139" s="266">
        <v>100</v>
      </c>
      <c r="AN139" s="167"/>
      <c r="AO139" s="167"/>
      <c r="AP139" s="167"/>
      <c r="AQ139" s="266" t="s">
        <v>720</v>
      </c>
      <c r="AR139" s="167"/>
      <c r="AS139" s="167"/>
      <c r="AT139" s="167"/>
      <c r="AU139" s="266">
        <v>100</v>
      </c>
      <c r="AV139" s="167"/>
      <c r="AW139" s="167"/>
      <c r="AX139" s="208"/>
      <c r="AY139">
        <f t="shared" si="14"/>
        <v>1</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4"/>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21"/>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1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9.75"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1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15"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1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1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1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1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15"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1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idden="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idden="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791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672</v>
      </c>
      <c r="D430" s="251"/>
      <c r="E430" s="239" t="s">
        <v>400</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4"/>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782</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782</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782</v>
      </c>
      <c r="AN435" s="167"/>
      <c r="AO435" s="167"/>
      <c r="AP435" s="168"/>
      <c r="AQ435" s="166" t="s">
        <v>720</v>
      </c>
      <c r="AR435" s="167"/>
      <c r="AS435" s="167"/>
      <c r="AT435" s="168"/>
      <c r="AU435" s="167" t="s">
        <v>720</v>
      </c>
      <c r="AV435" s="167"/>
      <c r="AW435" s="167"/>
      <c r="AX435" s="208"/>
      <c r="AY435">
        <f t="shared" si="63"/>
        <v>1</v>
      </c>
    </row>
    <row r="436" spans="1:51" ht="18.75"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1</v>
      </c>
    </row>
    <row r="437" spans="1:51" ht="18.75"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720</v>
      </c>
      <c r="AF437" s="178"/>
      <c r="AG437" s="179" t="s">
        <v>233</v>
      </c>
      <c r="AH437" s="202"/>
      <c r="AI437" s="216"/>
      <c r="AJ437" s="216"/>
      <c r="AK437" s="216"/>
      <c r="AL437" s="217"/>
      <c r="AM437" s="216"/>
      <c r="AN437" s="216"/>
      <c r="AO437" s="216"/>
      <c r="AP437" s="217"/>
      <c r="AQ437" s="231" t="s">
        <v>720</v>
      </c>
      <c r="AR437" s="178"/>
      <c r="AS437" s="179" t="s">
        <v>233</v>
      </c>
      <c r="AT437" s="202"/>
      <c r="AU437" s="178" t="s">
        <v>720</v>
      </c>
      <c r="AV437" s="178"/>
      <c r="AW437" s="179" t="s">
        <v>179</v>
      </c>
      <c r="AX437" s="180"/>
      <c r="AY437">
        <f>$AY$436</f>
        <v>1</v>
      </c>
    </row>
    <row r="438" spans="1:51" ht="23.25" customHeight="1" x14ac:dyDescent="0.15">
      <c r="A438" s="994"/>
      <c r="B438" s="253"/>
      <c r="C438" s="252"/>
      <c r="D438" s="253"/>
      <c r="E438" s="196"/>
      <c r="F438" s="197"/>
      <c r="G438" s="232" t="s">
        <v>720</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720</v>
      </c>
      <c r="AC438" s="175"/>
      <c r="AD438" s="175"/>
      <c r="AE438" s="166" t="s">
        <v>720</v>
      </c>
      <c r="AF438" s="167"/>
      <c r="AG438" s="167"/>
      <c r="AH438" s="167"/>
      <c r="AI438" s="166" t="s">
        <v>720</v>
      </c>
      <c r="AJ438" s="167"/>
      <c r="AK438" s="167"/>
      <c r="AL438" s="167"/>
      <c r="AM438" s="166" t="s">
        <v>782</v>
      </c>
      <c r="AN438" s="167"/>
      <c r="AO438" s="167"/>
      <c r="AP438" s="168"/>
      <c r="AQ438" s="166" t="s">
        <v>720</v>
      </c>
      <c r="AR438" s="167"/>
      <c r="AS438" s="167"/>
      <c r="AT438" s="168"/>
      <c r="AU438" s="167" t="s">
        <v>720</v>
      </c>
      <c r="AV438" s="167"/>
      <c r="AW438" s="167"/>
      <c r="AX438" s="208"/>
      <c r="AY438">
        <f t="shared" ref="AY438:AY440" si="64">$AY$436</f>
        <v>1</v>
      </c>
    </row>
    <row r="439" spans="1:51" ht="23.25"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720</v>
      </c>
      <c r="AC439" s="224"/>
      <c r="AD439" s="224"/>
      <c r="AE439" s="166" t="s">
        <v>720</v>
      </c>
      <c r="AF439" s="167"/>
      <c r="AG439" s="167"/>
      <c r="AH439" s="168"/>
      <c r="AI439" s="166" t="s">
        <v>720</v>
      </c>
      <c r="AJ439" s="167"/>
      <c r="AK439" s="167"/>
      <c r="AL439" s="167"/>
      <c r="AM439" s="166" t="s">
        <v>782</v>
      </c>
      <c r="AN439" s="167"/>
      <c r="AO439" s="167"/>
      <c r="AP439" s="168"/>
      <c r="AQ439" s="166" t="s">
        <v>720</v>
      </c>
      <c r="AR439" s="167"/>
      <c r="AS439" s="167"/>
      <c r="AT439" s="168"/>
      <c r="AU439" s="167" t="s">
        <v>720</v>
      </c>
      <c r="AV439" s="167"/>
      <c r="AW439" s="167"/>
      <c r="AX439" s="208"/>
      <c r="AY439">
        <f t="shared" si="64"/>
        <v>1</v>
      </c>
    </row>
    <row r="440" spans="1:51" ht="23.25"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720</v>
      </c>
      <c r="AF440" s="167"/>
      <c r="AG440" s="167"/>
      <c r="AH440" s="168"/>
      <c r="AI440" s="166" t="s">
        <v>720</v>
      </c>
      <c r="AJ440" s="167"/>
      <c r="AK440" s="167"/>
      <c r="AL440" s="167"/>
      <c r="AM440" s="166" t="s">
        <v>782</v>
      </c>
      <c r="AN440" s="167"/>
      <c r="AO440" s="167"/>
      <c r="AP440" s="168"/>
      <c r="AQ440" s="166" t="s">
        <v>720</v>
      </c>
      <c r="AR440" s="167"/>
      <c r="AS440" s="167"/>
      <c r="AT440" s="168"/>
      <c r="AU440" s="167" t="s">
        <v>720</v>
      </c>
      <c r="AV440" s="167"/>
      <c r="AW440" s="167"/>
      <c r="AX440" s="208"/>
      <c r="AY440">
        <f t="shared" si="64"/>
        <v>1</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94"/>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782</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782</v>
      </c>
      <c r="AN459" s="167"/>
      <c r="AO459" s="167"/>
      <c r="AP459" s="168"/>
      <c r="AQ459" s="166" t="s">
        <v>720</v>
      </c>
      <c r="AR459" s="167"/>
      <c r="AS459" s="167"/>
      <c r="AT459" s="168"/>
      <c r="AU459" s="167" t="s">
        <v>720</v>
      </c>
      <c r="AV459" s="167"/>
      <c r="AW459" s="167"/>
      <c r="AX459" s="208"/>
      <c r="AY459">
        <f t="shared" si="68"/>
        <v>1</v>
      </c>
    </row>
    <row r="460" spans="1:51" ht="23.25" customHeight="1" thickBot="1" x14ac:dyDescent="0.2">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782</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31.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744</v>
      </c>
      <c r="AE702" s="896"/>
      <c r="AF702" s="896"/>
      <c r="AG702" s="880" t="s">
        <v>747</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744</v>
      </c>
      <c r="AE703" s="185"/>
      <c r="AF703" s="185"/>
      <c r="AG703" s="664" t="s">
        <v>748</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744</v>
      </c>
      <c r="AE704" s="583"/>
      <c r="AF704" s="583"/>
      <c r="AG704" s="424" t="s">
        <v>749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744</v>
      </c>
      <c r="AE705" s="733"/>
      <c r="AF705" s="733"/>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750</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751</v>
      </c>
      <c r="AE708" s="668"/>
      <c r="AF708" s="668"/>
      <c r="AG708" s="523" t="s">
        <v>754</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744</v>
      </c>
      <c r="AE709" s="185"/>
      <c r="AF709" s="185"/>
      <c r="AG709" s="664" t="s">
        <v>753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751</v>
      </c>
      <c r="AE710" s="185"/>
      <c r="AF710" s="185"/>
      <c r="AG710" s="664" t="s">
        <v>754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744</v>
      </c>
      <c r="AE711" s="185"/>
      <c r="AF711" s="185"/>
      <c r="AG711" s="664" t="s">
        <v>755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751</v>
      </c>
      <c r="AE712" s="583"/>
      <c r="AF712" s="583"/>
      <c r="AG712" s="591" t="s">
        <v>754</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64" t="s">
        <v>754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751</v>
      </c>
      <c r="AE714" s="589"/>
      <c r="AF714" s="590"/>
      <c r="AG714" s="689" t="s">
        <v>754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744</v>
      </c>
      <c r="AE715" s="668"/>
      <c r="AF715" s="774"/>
      <c r="AG715" s="523" t="s">
        <v>756</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751</v>
      </c>
      <c r="AE716" s="756"/>
      <c r="AF716" s="756"/>
      <c r="AG716" s="664" t="s">
        <v>754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744</v>
      </c>
      <c r="AE717" s="185"/>
      <c r="AF717" s="185"/>
      <c r="AG717" s="664" t="s">
        <v>786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751</v>
      </c>
      <c r="AE718" s="185"/>
      <c r="AF718" s="185"/>
      <c r="AG718" s="193" t="s">
        <v>754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744</v>
      </c>
      <c r="AE719" s="668"/>
      <c r="AF719" s="668"/>
      <c r="AG719" s="190" t="s">
        <v>783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8" t="s">
        <v>733</v>
      </c>
      <c r="D721" s="919"/>
      <c r="E721" s="919"/>
      <c r="F721" s="920"/>
      <c r="G721" s="936"/>
      <c r="H721" s="937"/>
      <c r="I721" s="77" t="str">
        <f>IF(OR(G721="　", G721=""), "", "-")</f>
        <v/>
      </c>
      <c r="J721" s="917"/>
      <c r="K721" s="917"/>
      <c r="L721" s="77" t="str">
        <f>IF(M721="","","-")</f>
        <v/>
      </c>
      <c r="M721" s="78"/>
      <c r="N721" s="914" t="s">
        <v>734</v>
      </c>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757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758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138</v>
      </c>
      <c r="B731" s="616"/>
      <c r="C731" s="616"/>
      <c r="D731" s="616"/>
      <c r="E731" s="617"/>
      <c r="F731" s="680" t="s">
        <v>792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138</v>
      </c>
      <c r="B733" s="616"/>
      <c r="C733" s="616"/>
      <c r="D733" s="616"/>
      <c r="E733" s="617"/>
      <c r="F733" s="763" t="s">
        <v>793</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732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750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5" t="s">
        <v>762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5.2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9.75" customHeight="1" x14ac:dyDescent="0.15">
      <c r="A789" s="553"/>
      <c r="B789" s="760"/>
      <c r="C789" s="760"/>
      <c r="D789" s="760"/>
      <c r="E789" s="760"/>
      <c r="F789" s="761"/>
      <c r="G789" s="445" t="s">
        <v>759</v>
      </c>
      <c r="H789" s="446"/>
      <c r="I789" s="446"/>
      <c r="J789" s="446"/>
      <c r="K789" s="447"/>
      <c r="L789" s="448" t="s">
        <v>760</v>
      </c>
      <c r="M789" s="449"/>
      <c r="N789" s="449"/>
      <c r="O789" s="449"/>
      <c r="P789" s="449"/>
      <c r="Q789" s="449"/>
      <c r="R789" s="449"/>
      <c r="S789" s="449"/>
      <c r="T789" s="449"/>
      <c r="U789" s="449"/>
      <c r="V789" s="449"/>
      <c r="W789" s="449"/>
      <c r="X789" s="450"/>
      <c r="Y789" s="451">
        <v>3</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3"/>
      <c r="B790" s="760"/>
      <c r="C790" s="760"/>
      <c r="D790" s="760"/>
      <c r="E790" s="760"/>
      <c r="F790" s="761"/>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3"/>
      <c r="B791" s="760"/>
      <c r="C791" s="760"/>
      <c r="D791" s="760"/>
      <c r="E791" s="760"/>
      <c r="F791" s="761"/>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3"/>
      <c r="B792" s="760"/>
      <c r="C792" s="760"/>
      <c r="D792" s="760"/>
      <c r="E792" s="760"/>
      <c r="F792" s="761"/>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3"/>
      <c r="B793" s="760"/>
      <c r="C793" s="760"/>
      <c r="D793" s="760"/>
      <c r="E793" s="760"/>
      <c r="F793" s="761"/>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3"/>
      <c r="B794" s="760"/>
      <c r="C794" s="760"/>
      <c r="D794" s="760"/>
      <c r="E794" s="760"/>
      <c r="F794" s="761"/>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3"/>
      <c r="B795" s="760"/>
      <c r="C795" s="760"/>
      <c r="D795" s="760"/>
      <c r="E795" s="760"/>
      <c r="F795" s="761"/>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3"/>
      <c r="B796" s="760"/>
      <c r="C796" s="760"/>
      <c r="D796" s="760"/>
      <c r="E796" s="760"/>
      <c r="F796" s="761"/>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3"/>
      <c r="B797" s="760"/>
      <c r="C797" s="760"/>
      <c r="D797" s="760"/>
      <c r="E797" s="760"/>
      <c r="F797" s="761"/>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3"/>
      <c r="B798" s="760"/>
      <c r="C798" s="760"/>
      <c r="D798" s="760"/>
      <c r="E798" s="760"/>
      <c r="F798" s="761"/>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37.5" customHeight="1" x14ac:dyDescent="0.15">
      <c r="A799" s="553"/>
      <c r="B799" s="760"/>
      <c r="C799" s="760"/>
      <c r="D799" s="760"/>
      <c r="E799" s="760"/>
      <c r="F799" s="761"/>
      <c r="G799" s="409" t="s">
        <v>20</v>
      </c>
      <c r="H799" s="410"/>
      <c r="I799" s="410"/>
      <c r="J799" s="410"/>
      <c r="K799" s="410"/>
      <c r="L799" s="411"/>
      <c r="M799" s="412"/>
      <c r="N799" s="412"/>
      <c r="O799" s="412"/>
      <c r="P799" s="412"/>
      <c r="Q799" s="412"/>
      <c r="R799" s="412"/>
      <c r="S799" s="412"/>
      <c r="T799" s="412"/>
      <c r="U799" s="412"/>
      <c r="V799" s="412"/>
      <c r="W799" s="412"/>
      <c r="X799" s="413"/>
      <c r="Y799" s="414">
        <f>SUM(Y789:AB798)</f>
        <v>3</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3"/>
      <c r="B804" s="760"/>
      <c r="C804" s="760"/>
      <c r="D804" s="760"/>
      <c r="E804" s="760"/>
      <c r="F804" s="761"/>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3"/>
      <c r="B805" s="760"/>
      <c r="C805" s="760"/>
      <c r="D805" s="760"/>
      <c r="E805" s="760"/>
      <c r="F805" s="761"/>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3"/>
      <c r="B806" s="760"/>
      <c r="C806" s="760"/>
      <c r="D806" s="760"/>
      <c r="E806" s="760"/>
      <c r="F806" s="761"/>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3"/>
      <c r="B807" s="760"/>
      <c r="C807" s="760"/>
      <c r="D807" s="760"/>
      <c r="E807" s="760"/>
      <c r="F807" s="761"/>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3"/>
      <c r="B808" s="760"/>
      <c r="C808" s="760"/>
      <c r="D808" s="760"/>
      <c r="E808" s="760"/>
      <c r="F808" s="761"/>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3"/>
      <c r="B809" s="760"/>
      <c r="C809" s="760"/>
      <c r="D809" s="760"/>
      <c r="E809" s="760"/>
      <c r="F809" s="761"/>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3"/>
      <c r="B810" s="760"/>
      <c r="C810" s="760"/>
      <c r="D810" s="760"/>
      <c r="E810" s="760"/>
      <c r="F810" s="761"/>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3"/>
      <c r="B811" s="760"/>
      <c r="C811" s="760"/>
      <c r="D811" s="760"/>
      <c r="E811" s="760"/>
      <c r="F811" s="761"/>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3"/>
      <c r="B812" s="760"/>
      <c r="C812" s="760"/>
      <c r="D812" s="760"/>
      <c r="E812" s="760"/>
      <c r="F812" s="761"/>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3"/>
      <c r="B817" s="760"/>
      <c r="C817" s="760"/>
      <c r="D817" s="760"/>
      <c r="E817" s="760"/>
      <c r="F817" s="761"/>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3"/>
      <c r="B818" s="760"/>
      <c r="C818" s="760"/>
      <c r="D818" s="760"/>
      <c r="E818" s="760"/>
      <c r="F818" s="761"/>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3"/>
      <c r="B819" s="760"/>
      <c r="C819" s="760"/>
      <c r="D819" s="760"/>
      <c r="E819" s="760"/>
      <c r="F819" s="761"/>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3"/>
      <c r="B820" s="760"/>
      <c r="C820" s="760"/>
      <c r="D820" s="760"/>
      <c r="E820" s="760"/>
      <c r="F820" s="761"/>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3"/>
      <c r="B821" s="760"/>
      <c r="C821" s="760"/>
      <c r="D821" s="760"/>
      <c r="E821" s="760"/>
      <c r="F821" s="761"/>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3"/>
      <c r="B822" s="760"/>
      <c r="C822" s="760"/>
      <c r="D822" s="760"/>
      <c r="E822" s="760"/>
      <c r="F822" s="761"/>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3"/>
      <c r="B823" s="760"/>
      <c r="C823" s="760"/>
      <c r="D823" s="760"/>
      <c r="E823" s="760"/>
      <c r="F823" s="761"/>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3"/>
      <c r="B824" s="760"/>
      <c r="C824" s="760"/>
      <c r="D824" s="760"/>
      <c r="E824" s="760"/>
      <c r="F824" s="761"/>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3"/>
      <c r="B825" s="760"/>
      <c r="C825" s="760"/>
      <c r="D825" s="760"/>
      <c r="E825" s="760"/>
      <c r="F825" s="761"/>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3"/>
      <c r="B830" s="760"/>
      <c r="C830" s="760"/>
      <c r="D830" s="760"/>
      <c r="E830" s="760"/>
      <c r="F830" s="761"/>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3"/>
      <c r="B831" s="760"/>
      <c r="C831" s="760"/>
      <c r="D831" s="760"/>
      <c r="E831" s="760"/>
      <c r="F831" s="761"/>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3"/>
      <c r="B832" s="760"/>
      <c r="C832" s="760"/>
      <c r="D832" s="760"/>
      <c r="E832" s="760"/>
      <c r="F832" s="761"/>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3"/>
      <c r="B833" s="760"/>
      <c r="C833" s="760"/>
      <c r="D833" s="760"/>
      <c r="E833" s="760"/>
      <c r="F833" s="761"/>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3"/>
      <c r="B834" s="760"/>
      <c r="C834" s="760"/>
      <c r="D834" s="760"/>
      <c r="E834" s="760"/>
      <c r="F834" s="761"/>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3"/>
      <c r="B835" s="760"/>
      <c r="C835" s="760"/>
      <c r="D835" s="760"/>
      <c r="E835" s="760"/>
      <c r="F835" s="761"/>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3"/>
      <c r="B836" s="760"/>
      <c r="C836" s="760"/>
      <c r="D836" s="760"/>
      <c r="E836" s="760"/>
      <c r="F836" s="761"/>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3"/>
      <c r="B837" s="760"/>
      <c r="C837" s="760"/>
      <c r="D837" s="760"/>
      <c r="E837" s="760"/>
      <c r="F837" s="761"/>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3"/>
      <c r="B838" s="760"/>
      <c r="C838" s="760"/>
      <c r="D838" s="760"/>
      <c r="E838" s="760"/>
      <c r="F838" s="761"/>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368</v>
      </c>
      <c r="AI844" s="350"/>
      <c r="AJ844" s="350"/>
      <c r="AK844" s="350"/>
      <c r="AL844" s="350" t="s">
        <v>21</v>
      </c>
      <c r="AM844" s="350"/>
      <c r="AN844" s="350"/>
      <c r="AO844" s="422"/>
      <c r="AP844" s="423" t="s">
        <v>298</v>
      </c>
      <c r="AQ844" s="423"/>
      <c r="AR844" s="423"/>
      <c r="AS844" s="423"/>
      <c r="AT844" s="423"/>
      <c r="AU844" s="423"/>
      <c r="AV844" s="423"/>
      <c r="AW844" s="423"/>
      <c r="AX844" s="423"/>
    </row>
    <row r="845" spans="1:51" ht="37.5" customHeight="1" x14ac:dyDescent="0.15">
      <c r="A845" s="404">
        <v>1</v>
      </c>
      <c r="B845" s="404">
        <v>1</v>
      </c>
      <c r="C845" s="890" t="s">
        <v>763</v>
      </c>
      <c r="D845" s="891"/>
      <c r="E845" s="891"/>
      <c r="F845" s="891"/>
      <c r="G845" s="891"/>
      <c r="H845" s="891"/>
      <c r="I845" s="892"/>
      <c r="J845" s="419">
        <v>6000020400009</v>
      </c>
      <c r="K845" s="420"/>
      <c r="L845" s="420"/>
      <c r="M845" s="420"/>
      <c r="N845" s="420"/>
      <c r="O845" s="420"/>
      <c r="P845" s="317" t="s">
        <v>761</v>
      </c>
      <c r="Q845" s="318"/>
      <c r="R845" s="318"/>
      <c r="S845" s="318"/>
      <c r="T845" s="318"/>
      <c r="U845" s="318"/>
      <c r="V845" s="318"/>
      <c r="W845" s="318"/>
      <c r="X845" s="318"/>
      <c r="Y845" s="319">
        <v>3</v>
      </c>
      <c r="Z845" s="320"/>
      <c r="AA845" s="320"/>
      <c r="AB845" s="321"/>
      <c r="AC845" s="323" t="s">
        <v>80</v>
      </c>
      <c r="AD845" s="324"/>
      <c r="AE845" s="324"/>
      <c r="AF845" s="324"/>
      <c r="AG845" s="324"/>
      <c r="AH845" s="330" t="s">
        <v>754</v>
      </c>
      <c r="AI845" s="331"/>
      <c r="AJ845" s="331"/>
      <c r="AK845" s="331"/>
      <c r="AL845" s="327" t="s">
        <v>754</v>
      </c>
      <c r="AM845" s="328"/>
      <c r="AN845" s="328"/>
      <c r="AO845" s="329"/>
      <c r="AP845" s="322" t="s">
        <v>754</v>
      </c>
      <c r="AQ845" s="322"/>
      <c r="AR845" s="322"/>
      <c r="AS845" s="322"/>
      <c r="AT845" s="322"/>
      <c r="AU845" s="322"/>
      <c r="AV845" s="322"/>
      <c r="AW845" s="322"/>
      <c r="AX845" s="322"/>
    </row>
    <row r="846" spans="1:51" ht="39.75" customHeight="1" x14ac:dyDescent="0.15">
      <c r="A846" s="404">
        <v>2</v>
      </c>
      <c r="B846" s="404">
        <v>1</v>
      </c>
      <c r="C846" s="890" t="s">
        <v>764</v>
      </c>
      <c r="D846" s="893"/>
      <c r="E846" s="893"/>
      <c r="F846" s="893"/>
      <c r="G846" s="893"/>
      <c r="H846" s="893"/>
      <c r="I846" s="894"/>
      <c r="J846" s="419">
        <v>5000020240001</v>
      </c>
      <c r="K846" s="420"/>
      <c r="L846" s="420"/>
      <c r="M846" s="420"/>
      <c r="N846" s="420"/>
      <c r="O846" s="420"/>
      <c r="P846" s="317" t="s">
        <v>761</v>
      </c>
      <c r="Q846" s="318"/>
      <c r="R846" s="318"/>
      <c r="S846" s="318"/>
      <c r="T846" s="318"/>
      <c r="U846" s="318"/>
      <c r="V846" s="318"/>
      <c r="W846" s="318"/>
      <c r="X846" s="318"/>
      <c r="Y846" s="319">
        <v>2</v>
      </c>
      <c r="Z846" s="320"/>
      <c r="AA846" s="320"/>
      <c r="AB846" s="321"/>
      <c r="AC846" s="323" t="s">
        <v>80</v>
      </c>
      <c r="AD846" s="324"/>
      <c r="AE846" s="324"/>
      <c r="AF846" s="324"/>
      <c r="AG846" s="324"/>
      <c r="AH846" s="330" t="s">
        <v>754</v>
      </c>
      <c r="AI846" s="331"/>
      <c r="AJ846" s="331"/>
      <c r="AK846" s="331"/>
      <c r="AL846" s="327" t="s">
        <v>754</v>
      </c>
      <c r="AM846" s="328"/>
      <c r="AN846" s="328"/>
      <c r="AO846" s="329"/>
      <c r="AP846" s="322" t="s">
        <v>754</v>
      </c>
      <c r="AQ846" s="322"/>
      <c r="AR846" s="322"/>
      <c r="AS846" s="322"/>
      <c r="AT846" s="322"/>
      <c r="AU846" s="322"/>
      <c r="AV846" s="322"/>
      <c r="AW846" s="322"/>
      <c r="AX846" s="322"/>
      <c r="AY846">
        <f>COUNTA($C$846)</f>
        <v>1</v>
      </c>
    </row>
    <row r="847" spans="1:51" ht="38.25" customHeight="1" x14ac:dyDescent="0.15">
      <c r="A847" s="404">
        <v>3</v>
      </c>
      <c r="B847" s="404">
        <v>1</v>
      </c>
      <c r="C847" s="890" t="s">
        <v>765</v>
      </c>
      <c r="D847" s="893"/>
      <c r="E847" s="893"/>
      <c r="F847" s="893"/>
      <c r="G847" s="893"/>
      <c r="H847" s="893"/>
      <c r="I847" s="894"/>
      <c r="J847" s="419">
        <v>8000020280003</v>
      </c>
      <c r="K847" s="420"/>
      <c r="L847" s="420"/>
      <c r="M847" s="420"/>
      <c r="N847" s="420"/>
      <c r="O847" s="420"/>
      <c r="P847" s="317" t="s">
        <v>761</v>
      </c>
      <c r="Q847" s="318"/>
      <c r="R847" s="318"/>
      <c r="S847" s="318"/>
      <c r="T847" s="318"/>
      <c r="U847" s="318"/>
      <c r="V847" s="318"/>
      <c r="W847" s="318"/>
      <c r="X847" s="318"/>
      <c r="Y847" s="319">
        <v>2</v>
      </c>
      <c r="Z847" s="320"/>
      <c r="AA847" s="320"/>
      <c r="AB847" s="321"/>
      <c r="AC847" s="323" t="s">
        <v>80</v>
      </c>
      <c r="AD847" s="324"/>
      <c r="AE847" s="324"/>
      <c r="AF847" s="324"/>
      <c r="AG847" s="324"/>
      <c r="AH847" s="330" t="s">
        <v>754</v>
      </c>
      <c r="AI847" s="331"/>
      <c r="AJ847" s="331"/>
      <c r="AK847" s="331"/>
      <c r="AL847" s="327" t="s">
        <v>754</v>
      </c>
      <c r="AM847" s="328"/>
      <c r="AN847" s="328"/>
      <c r="AO847" s="329"/>
      <c r="AP847" s="322" t="s">
        <v>754</v>
      </c>
      <c r="AQ847" s="322"/>
      <c r="AR847" s="322"/>
      <c r="AS847" s="322"/>
      <c r="AT847" s="322"/>
      <c r="AU847" s="322"/>
      <c r="AV847" s="322"/>
      <c r="AW847" s="322"/>
      <c r="AX847" s="322"/>
      <c r="AY847">
        <f>COUNTA($C$847)</f>
        <v>1</v>
      </c>
    </row>
    <row r="848" spans="1:51" ht="35.25" customHeight="1" x14ac:dyDescent="0.15">
      <c r="A848" s="404">
        <v>4</v>
      </c>
      <c r="B848" s="404">
        <v>1</v>
      </c>
      <c r="C848" s="890" t="s">
        <v>766</v>
      </c>
      <c r="D848" s="893"/>
      <c r="E848" s="893"/>
      <c r="F848" s="893"/>
      <c r="G848" s="893"/>
      <c r="H848" s="893"/>
      <c r="I848" s="894"/>
      <c r="J848" s="419">
        <v>7000020010006</v>
      </c>
      <c r="K848" s="420"/>
      <c r="L848" s="420"/>
      <c r="M848" s="420"/>
      <c r="N848" s="420"/>
      <c r="O848" s="420"/>
      <c r="P848" s="317" t="s">
        <v>761</v>
      </c>
      <c r="Q848" s="318"/>
      <c r="R848" s="318"/>
      <c r="S848" s="318"/>
      <c r="T848" s="318"/>
      <c r="U848" s="318"/>
      <c r="V848" s="318"/>
      <c r="W848" s="318"/>
      <c r="X848" s="318"/>
      <c r="Y848" s="319">
        <v>2</v>
      </c>
      <c r="Z848" s="320"/>
      <c r="AA848" s="320"/>
      <c r="AB848" s="321"/>
      <c r="AC848" s="323" t="s">
        <v>80</v>
      </c>
      <c r="AD848" s="324"/>
      <c r="AE848" s="324"/>
      <c r="AF848" s="324"/>
      <c r="AG848" s="324"/>
      <c r="AH848" s="330" t="s">
        <v>754</v>
      </c>
      <c r="AI848" s="331"/>
      <c r="AJ848" s="331"/>
      <c r="AK848" s="331"/>
      <c r="AL848" s="327" t="s">
        <v>754</v>
      </c>
      <c r="AM848" s="328"/>
      <c r="AN848" s="328"/>
      <c r="AO848" s="329"/>
      <c r="AP848" s="322" t="s">
        <v>754</v>
      </c>
      <c r="AQ848" s="322"/>
      <c r="AR848" s="322"/>
      <c r="AS848" s="322"/>
      <c r="AT848" s="322"/>
      <c r="AU848" s="322"/>
      <c r="AV848" s="322"/>
      <c r="AW848" s="322"/>
      <c r="AX848" s="322"/>
      <c r="AY848">
        <f>COUNTA($C$848)</f>
        <v>1</v>
      </c>
    </row>
    <row r="849" spans="1:51" ht="35.25" customHeight="1" x14ac:dyDescent="0.15">
      <c r="A849" s="404">
        <v>5</v>
      </c>
      <c r="B849" s="404">
        <v>1</v>
      </c>
      <c r="C849" s="890" t="s">
        <v>767</v>
      </c>
      <c r="D849" s="893"/>
      <c r="E849" s="893"/>
      <c r="F849" s="893"/>
      <c r="G849" s="893"/>
      <c r="H849" s="893"/>
      <c r="I849" s="894"/>
      <c r="J849" s="419">
        <v>1000020230006</v>
      </c>
      <c r="K849" s="420"/>
      <c r="L849" s="420"/>
      <c r="M849" s="420"/>
      <c r="N849" s="420"/>
      <c r="O849" s="420"/>
      <c r="P849" s="317" t="s">
        <v>761</v>
      </c>
      <c r="Q849" s="318"/>
      <c r="R849" s="318"/>
      <c r="S849" s="318"/>
      <c r="T849" s="318"/>
      <c r="U849" s="318"/>
      <c r="V849" s="318"/>
      <c r="W849" s="318"/>
      <c r="X849" s="318"/>
      <c r="Y849" s="319">
        <v>2</v>
      </c>
      <c r="Z849" s="320"/>
      <c r="AA849" s="320"/>
      <c r="AB849" s="321"/>
      <c r="AC849" s="323" t="s">
        <v>80</v>
      </c>
      <c r="AD849" s="324"/>
      <c r="AE849" s="324"/>
      <c r="AF849" s="324"/>
      <c r="AG849" s="324"/>
      <c r="AH849" s="330" t="s">
        <v>754</v>
      </c>
      <c r="AI849" s="331"/>
      <c r="AJ849" s="331"/>
      <c r="AK849" s="331"/>
      <c r="AL849" s="327" t="s">
        <v>754</v>
      </c>
      <c r="AM849" s="328"/>
      <c r="AN849" s="328"/>
      <c r="AO849" s="329"/>
      <c r="AP849" s="322" t="s">
        <v>754</v>
      </c>
      <c r="AQ849" s="322"/>
      <c r="AR849" s="322"/>
      <c r="AS849" s="322"/>
      <c r="AT849" s="322"/>
      <c r="AU849" s="322"/>
      <c r="AV849" s="322"/>
      <c r="AW849" s="322"/>
      <c r="AX849" s="322"/>
      <c r="AY849">
        <f>COUNTA($C$849)</f>
        <v>1</v>
      </c>
    </row>
    <row r="850" spans="1:51" ht="42.75" customHeight="1" x14ac:dyDescent="0.15">
      <c r="A850" s="404">
        <v>6</v>
      </c>
      <c r="B850" s="404">
        <v>1</v>
      </c>
      <c r="C850" s="890" t="s">
        <v>768</v>
      </c>
      <c r="D850" s="893"/>
      <c r="E850" s="893"/>
      <c r="F850" s="893"/>
      <c r="G850" s="893"/>
      <c r="H850" s="893"/>
      <c r="I850" s="894"/>
      <c r="J850" s="419">
        <v>1000020200000</v>
      </c>
      <c r="K850" s="420"/>
      <c r="L850" s="420"/>
      <c r="M850" s="420"/>
      <c r="N850" s="420"/>
      <c r="O850" s="420"/>
      <c r="P850" s="317" t="s">
        <v>761</v>
      </c>
      <c r="Q850" s="318"/>
      <c r="R850" s="318"/>
      <c r="S850" s="318"/>
      <c r="T850" s="318"/>
      <c r="U850" s="318"/>
      <c r="V850" s="318"/>
      <c r="W850" s="318"/>
      <c r="X850" s="318"/>
      <c r="Y850" s="319">
        <v>1</v>
      </c>
      <c r="Z850" s="320"/>
      <c r="AA850" s="320"/>
      <c r="AB850" s="321"/>
      <c r="AC850" s="323" t="s">
        <v>80</v>
      </c>
      <c r="AD850" s="324"/>
      <c r="AE850" s="324"/>
      <c r="AF850" s="324"/>
      <c r="AG850" s="324"/>
      <c r="AH850" s="330" t="s">
        <v>754</v>
      </c>
      <c r="AI850" s="331"/>
      <c r="AJ850" s="331"/>
      <c r="AK850" s="331"/>
      <c r="AL850" s="327" t="s">
        <v>754</v>
      </c>
      <c r="AM850" s="328"/>
      <c r="AN850" s="328"/>
      <c r="AO850" s="329"/>
      <c r="AP850" s="322" t="s">
        <v>754</v>
      </c>
      <c r="AQ850" s="322"/>
      <c r="AR850" s="322"/>
      <c r="AS850" s="322"/>
      <c r="AT850" s="322"/>
      <c r="AU850" s="322"/>
      <c r="AV850" s="322"/>
      <c r="AW850" s="322"/>
      <c r="AX850" s="322"/>
      <c r="AY850">
        <f>COUNTA($C$850)</f>
        <v>1</v>
      </c>
    </row>
    <row r="851" spans="1:51" ht="37.5" customHeight="1" x14ac:dyDescent="0.15">
      <c r="A851" s="404">
        <v>7</v>
      </c>
      <c r="B851" s="404">
        <v>1</v>
      </c>
      <c r="C851" s="890" t="s">
        <v>769</v>
      </c>
      <c r="D851" s="893"/>
      <c r="E851" s="893"/>
      <c r="F851" s="893"/>
      <c r="G851" s="893"/>
      <c r="H851" s="893"/>
      <c r="I851" s="894"/>
      <c r="J851" s="419">
        <v>2000020080004</v>
      </c>
      <c r="K851" s="420"/>
      <c r="L851" s="420"/>
      <c r="M851" s="420"/>
      <c r="N851" s="420"/>
      <c r="O851" s="420"/>
      <c r="P851" s="317" t="s">
        <v>761</v>
      </c>
      <c r="Q851" s="318"/>
      <c r="R851" s="318"/>
      <c r="S851" s="318"/>
      <c r="T851" s="318"/>
      <c r="U851" s="318"/>
      <c r="V851" s="318"/>
      <c r="W851" s="318"/>
      <c r="X851" s="318"/>
      <c r="Y851" s="319">
        <v>1</v>
      </c>
      <c r="Z851" s="320"/>
      <c r="AA851" s="320"/>
      <c r="AB851" s="321"/>
      <c r="AC851" s="323" t="s">
        <v>80</v>
      </c>
      <c r="AD851" s="324"/>
      <c r="AE851" s="324"/>
      <c r="AF851" s="324"/>
      <c r="AG851" s="324"/>
      <c r="AH851" s="330" t="s">
        <v>754</v>
      </c>
      <c r="AI851" s="331"/>
      <c r="AJ851" s="331"/>
      <c r="AK851" s="331"/>
      <c r="AL851" s="327" t="s">
        <v>754</v>
      </c>
      <c r="AM851" s="328"/>
      <c r="AN851" s="328"/>
      <c r="AO851" s="329"/>
      <c r="AP851" s="322" t="s">
        <v>754</v>
      </c>
      <c r="AQ851" s="322"/>
      <c r="AR851" s="322"/>
      <c r="AS851" s="322"/>
      <c r="AT851" s="322"/>
      <c r="AU851" s="322"/>
      <c r="AV851" s="322"/>
      <c r="AW851" s="322"/>
      <c r="AX851" s="322"/>
      <c r="AY851">
        <f>COUNTA($C$851)</f>
        <v>1</v>
      </c>
    </row>
    <row r="852" spans="1:51" ht="37.5" customHeight="1" x14ac:dyDescent="0.15">
      <c r="A852" s="404">
        <v>8</v>
      </c>
      <c r="B852" s="404">
        <v>1</v>
      </c>
      <c r="C852" s="890" t="s">
        <v>770</v>
      </c>
      <c r="D852" s="891"/>
      <c r="E852" s="891"/>
      <c r="F852" s="891"/>
      <c r="G852" s="891"/>
      <c r="H852" s="891"/>
      <c r="I852" s="892"/>
      <c r="J852" s="419">
        <v>5000020150002</v>
      </c>
      <c r="K852" s="420"/>
      <c r="L852" s="420"/>
      <c r="M852" s="420"/>
      <c r="N852" s="420"/>
      <c r="O852" s="420"/>
      <c r="P852" s="317" t="s">
        <v>761</v>
      </c>
      <c r="Q852" s="318"/>
      <c r="R852" s="318"/>
      <c r="S852" s="318"/>
      <c r="T852" s="318"/>
      <c r="U852" s="318"/>
      <c r="V852" s="318"/>
      <c r="W852" s="318"/>
      <c r="X852" s="318"/>
      <c r="Y852" s="319">
        <v>1</v>
      </c>
      <c r="Z852" s="320"/>
      <c r="AA852" s="320"/>
      <c r="AB852" s="321"/>
      <c r="AC852" s="323" t="s">
        <v>80</v>
      </c>
      <c r="AD852" s="324"/>
      <c r="AE852" s="324"/>
      <c r="AF852" s="324"/>
      <c r="AG852" s="324"/>
      <c r="AH852" s="330" t="s">
        <v>754</v>
      </c>
      <c r="AI852" s="331"/>
      <c r="AJ852" s="331"/>
      <c r="AK852" s="331"/>
      <c r="AL852" s="327" t="s">
        <v>754</v>
      </c>
      <c r="AM852" s="328"/>
      <c r="AN852" s="328"/>
      <c r="AO852" s="329"/>
      <c r="AP852" s="322" t="s">
        <v>754</v>
      </c>
      <c r="AQ852" s="322"/>
      <c r="AR852" s="322"/>
      <c r="AS852" s="322"/>
      <c r="AT852" s="322"/>
      <c r="AU852" s="322"/>
      <c r="AV852" s="322"/>
      <c r="AW852" s="322"/>
      <c r="AX852" s="322"/>
      <c r="AY852">
        <f>COUNTA($C$852)</f>
        <v>1</v>
      </c>
    </row>
    <row r="853" spans="1:51" ht="39.75" customHeight="1" x14ac:dyDescent="0.15">
      <c r="A853" s="404">
        <v>9</v>
      </c>
      <c r="B853" s="404">
        <v>1</v>
      </c>
      <c r="C853" s="890" t="s">
        <v>771</v>
      </c>
      <c r="D853" s="891"/>
      <c r="E853" s="891"/>
      <c r="F853" s="891"/>
      <c r="G853" s="891"/>
      <c r="H853" s="891"/>
      <c r="I853" s="892"/>
      <c r="J853" s="419">
        <v>1000020140007</v>
      </c>
      <c r="K853" s="420"/>
      <c r="L853" s="420"/>
      <c r="M853" s="420"/>
      <c r="N853" s="420"/>
      <c r="O853" s="420"/>
      <c r="P853" s="317" t="s">
        <v>761</v>
      </c>
      <c r="Q853" s="318"/>
      <c r="R853" s="318"/>
      <c r="S853" s="318"/>
      <c r="T853" s="318"/>
      <c r="U853" s="318"/>
      <c r="V853" s="318"/>
      <c r="W853" s="318"/>
      <c r="X853" s="318"/>
      <c r="Y853" s="319">
        <v>1</v>
      </c>
      <c r="Z853" s="320"/>
      <c r="AA853" s="320"/>
      <c r="AB853" s="321"/>
      <c r="AC853" s="323" t="s">
        <v>80</v>
      </c>
      <c r="AD853" s="324"/>
      <c r="AE853" s="324"/>
      <c r="AF853" s="324"/>
      <c r="AG853" s="324"/>
      <c r="AH853" s="330" t="s">
        <v>754</v>
      </c>
      <c r="AI853" s="331"/>
      <c r="AJ853" s="331"/>
      <c r="AK853" s="331"/>
      <c r="AL853" s="327" t="s">
        <v>754</v>
      </c>
      <c r="AM853" s="328"/>
      <c r="AN853" s="328"/>
      <c r="AO853" s="329"/>
      <c r="AP853" s="322" t="s">
        <v>754</v>
      </c>
      <c r="AQ853" s="322"/>
      <c r="AR853" s="322"/>
      <c r="AS853" s="322"/>
      <c r="AT853" s="322"/>
      <c r="AU853" s="322"/>
      <c r="AV853" s="322"/>
      <c r="AW853" s="322"/>
      <c r="AX853" s="322"/>
      <c r="AY853">
        <f>COUNTA($C$853)</f>
        <v>1</v>
      </c>
    </row>
    <row r="854" spans="1:51" ht="42" customHeight="1" x14ac:dyDescent="0.15">
      <c r="A854" s="404">
        <v>10</v>
      </c>
      <c r="B854" s="404">
        <v>1</v>
      </c>
      <c r="C854" s="890" t="s">
        <v>772</v>
      </c>
      <c r="D854" s="891"/>
      <c r="E854" s="891"/>
      <c r="F854" s="891"/>
      <c r="G854" s="891"/>
      <c r="H854" s="891"/>
      <c r="I854" s="892"/>
      <c r="J854" s="419">
        <v>7000020160008</v>
      </c>
      <c r="K854" s="420"/>
      <c r="L854" s="420"/>
      <c r="M854" s="420"/>
      <c r="N854" s="420"/>
      <c r="O854" s="420"/>
      <c r="P854" s="317" t="s">
        <v>761</v>
      </c>
      <c r="Q854" s="318"/>
      <c r="R854" s="318"/>
      <c r="S854" s="318"/>
      <c r="T854" s="318"/>
      <c r="U854" s="318"/>
      <c r="V854" s="318"/>
      <c r="W854" s="318"/>
      <c r="X854" s="318"/>
      <c r="Y854" s="319">
        <v>1</v>
      </c>
      <c r="Z854" s="320"/>
      <c r="AA854" s="320"/>
      <c r="AB854" s="321"/>
      <c r="AC854" s="323" t="s">
        <v>80</v>
      </c>
      <c r="AD854" s="324"/>
      <c r="AE854" s="324"/>
      <c r="AF854" s="324"/>
      <c r="AG854" s="324"/>
      <c r="AH854" s="330" t="s">
        <v>754</v>
      </c>
      <c r="AI854" s="331"/>
      <c r="AJ854" s="331"/>
      <c r="AK854" s="331"/>
      <c r="AL854" s="327" t="s">
        <v>754</v>
      </c>
      <c r="AM854" s="328"/>
      <c r="AN854" s="328"/>
      <c r="AO854" s="329"/>
      <c r="AP854" s="322" t="s">
        <v>754</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368</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368</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368</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368</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368</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368</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368</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6"/>
      <c r="E1109" s="277" t="s">
        <v>262</v>
      </c>
      <c r="F1109" s="886"/>
      <c r="G1109" s="886"/>
      <c r="H1109" s="886"/>
      <c r="I1109" s="886"/>
      <c r="J1109" s="277" t="s">
        <v>297</v>
      </c>
      <c r="K1109" s="277"/>
      <c r="L1109" s="277"/>
      <c r="M1109" s="277"/>
      <c r="N1109" s="277"/>
      <c r="O1109" s="277"/>
      <c r="P1109" s="348" t="s">
        <v>27</v>
      </c>
      <c r="Q1109" s="348"/>
      <c r="R1109" s="348"/>
      <c r="S1109" s="348"/>
      <c r="T1109" s="348"/>
      <c r="U1109" s="348"/>
      <c r="V1109" s="348"/>
      <c r="W1109" s="348"/>
      <c r="X1109" s="348"/>
      <c r="Y1109" s="277" t="s">
        <v>299</v>
      </c>
      <c r="Z1109" s="886"/>
      <c r="AA1109" s="886"/>
      <c r="AB1109" s="886"/>
      <c r="AC1109" s="277" t="s">
        <v>245</v>
      </c>
      <c r="AD1109" s="277"/>
      <c r="AE1109" s="277"/>
      <c r="AF1109" s="277"/>
      <c r="AG1109" s="277"/>
      <c r="AH1109" s="348" t="s">
        <v>258</v>
      </c>
      <c r="AI1109" s="349"/>
      <c r="AJ1109" s="349"/>
      <c r="AK1109" s="349"/>
      <c r="AL1109" s="349" t="s">
        <v>21</v>
      </c>
      <c r="AM1109" s="349"/>
      <c r="AN1109" s="349"/>
      <c r="AO1109" s="889"/>
      <c r="AP1109" s="423" t="s">
        <v>330</v>
      </c>
      <c r="AQ1109" s="423"/>
      <c r="AR1109" s="423"/>
      <c r="AS1109" s="423"/>
      <c r="AT1109" s="423"/>
      <c r="AU1109" s="423"/>
      <c r="AV1109" s="423"/>
      <c r="AW1109" s="423"/>
      <c r="AX1109" s="423"/>
    </row>
    <row r="1110" spans="1:51" ht="30" customHeight="1" x14ac:dyDescent="0.15">
      <c r="A1110" s="404">
        <v>1</v>
      </c>
      <c r="B1110" s="404">
        <v>1</v>
      </c>
      <c r="C1110" s="888"/>
      <c r="D1110" s="888"/>
      <c r="E1110" s="887"/>
      <c r="F1110" s="887"/>
      <c r="G1110" s="887"/>
      <c r="H1110" s="887"/>
      <c r="I1110" s="887"/>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888"/>
      <c r="D1111" s="888"/>
      <c r="E1111" s="887"/>
      <c r="F1111" s="887"/>
      <c r="G1111" s="887"/>
      <c r="H1111" s="887"/>
      <c r="I1111" s="887"/>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8"/>
      <c r="D1112" s="888"/>
      <c r="E1112" s="887"/>
      <c r="F1112" s="887"/>
      <c r="G1112" s="887"/>
      <c r="H1112" s="887"/>
      <c r="I1112" s="887"/>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8"/>
      <c r="D1113" s="888"/>
      <c r="E1113" s="887"/>
      <c r="F1113" s="887"/>
      <c r="G1113" s="887"/>
      <c r="H1113" s="887"/>
      <c r="I1113" s="887"/>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8"/>
      <c r="D1114" s="888"/>
      <c r="E1114" s="887"/>
      <c r="F1114" s="887"/>
      <c r="G1114" s="887"/>
      <c r="H1114" s="887"/>
      <c r="I1114" s="887"/>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8"/>
      <c r="D1115" s="888"/>
      <c r="E1115" s="887"/>
      <c r="F1115" s="887"/>
      <c r="G1115" s="887"/>
      <c r="H1115" s="887"/>
      <c r="I1115" s="887"/>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8"/>
      <c r="D1116" s="888"/>
      <c r="E1116" s="887"/>
      <c r="F1116" s="887"/>
      <c r="G1116" s="887"/>
      <c r="H1116" s="887"/>
      <c r="I1116" s="887"/>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8"/>
      <c r="D1117" s="888"/>
      <c r="E1117" s="887"/>
      <c r="F1117" s="887"/>
      <c r="G1117" s="887"/>
      <c r="H1117" s="887"/>
      <c r="I1117" s="887"/>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8"/>
      <c r="D1118" s="888"/>
      <c r="E1118" s="887"/>
      <c r="F1118" s="887"/>
      <c r="G1118" s="887"/>
      <c r="H1118" s="887"/>
      <c r="I1118" s="887"/>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8"/>
      <c r="D1119" s="888"/>
      <c r="E1119" s="887"/>
      <c r="F1119" s="887"/>
      <c r="G1119" s="887"/>
      <c r="H1119" s="887"/>
      <c r="I1119" s="887"/>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8"/>
      <c r="D1120" s="888"/>
      <c r="E1120" s="887"/>
      <c r="F1120" s="887"/>
      <c r="G1120" s="887"/>
      <c r="H1120" s="887"/>
      <c r="I1120" s="887"/>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8"/>
      <c r="D1121" s="888"/>
      <c r="E1121" s="887"/>
      <c r="F1121" s="887"/>
      <c r="G1121" s="887"/>
      <c r="H1121" s="887"/>
      <c r="I1121" s="887"/>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8"/>
      <c r="D1122" s="888"/>
      <c r="E1122" s="887"/>
      <c r="F1122" s="887"/>
      <c r="G1122" s="887"/>
      <c r="H1122" s="887"/>
      <c r="I1122" s="887"/>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8"/>
      <c r="D1123" s="888"/>
      <c r="E1123" s="887"/>
      <c r="F1123" s="887"/>
      <c r="G1123" s="887"/>
      <c r="H1123" s="887"/>
      <c r="I1123" s="887"/>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8"/>
      <c r="D1124" s="888"/>
      <c r="E1124" s="887"/>
      <c r="F1124" s="887"/>
      <c r="G1124" s="887"/>
      <c r="H1124" s="887"/>
      <c r="I1124" s="887"/>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8"/>
      <c r="D1125" s="888"/>
      <c r="E1125" s="887"/>
      <c r="F1125" s="887"/>
      <c r="G1125" s="887"/>
      <c r="H1125" s="887"/>
      <c r="I1125" s="887"/>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8"/>
      <c r="D1126" s="888"/>
      <c r="E1126" s="887"/>
      <c r="F1126" s="887"/>
      <c r="G1126" s="887"/>
      <c r="H1126" s="887"/>
      <c r="I1126" s="887"/>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8"/>
      <c r="D1127" s="888"/>
      <c r="E1127" s="262"/>
      <c r="F1127" s="887"/>
      <c r="G1127" s="887"/>
      <c r="H1127" s="887"/>
      <c r="I1127" s="887"/>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8"/>
      <c r="D1128" s="888"/>
      <c r="E1128" s="887"/>
      <c r="F1128" s="887"/>
      <c r="G1128" s="887"/>
      <c r="H1128" s="887"/>
      <c r="I1128" s="887"/>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8"/>
      <c r="D1129" s="888"/>
      <c r="E1129" s="887"/>
      <c r="F1129" s="887"/>
      <c r="G1129" s="887"/>
      <c r="H1129" s="887"/>
      <c r="I1129" s="887"/>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8"/>
      <c r="D1130" s="888"/>
      <c r="E1130" s="887"/>
      <c r="F1130" s="887"/>
      <c r="G1130" s="887"/>
      <c r="H1130" s="887"/>
      <c r="I1130" s="887"/>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8"/>
      <c r="D1131" s="888"/>
      <c r="E1131" s="887"/>
      <c r="F1131" s="887"/>
      <c r="G1131" s="887"/>
      <c r="H1131" s="887"/>
      <c r="I1131" s="887"/>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8"/>
      <c r="D1132" s="888"/>
      <c r="E1132" s="887"/>
      <c r="F1132" s="887"/>
      <c r="G1132" s="887"/>
      <c r="H1132" s="887"/>
      <c r="I1132" s="887"/>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8"/>
      <c r="D1133" s="888"/>
      <c r="E1133" s="887"/>
      <c r="F1133" s="887"/>
      <c r="G1133" s="887"/>
      <c r="H1133" s="887"/>
      <c r="I1133" s="887"/>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8"/>
      <c r="D1134" s="888"/>
      <c r="E1134" s="887"/>
      <c r="F1134" s="887"/>
      <c r="G1134" s="887"/>
      <c r="H1134" s="887"/>
      <c r="I1134" s="887"/>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8"/>
      <c r="D1135" s="888"/>
      <c r="E1135" s="887"/>
      <c r="F1135" s="887"/>
      <c r="G1135" s="887"/>
      <c r="H1135" s="887"/>
      <c r="I1135" s="887"/>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8"/>
      <c r="D1136" s="888"/>
      <c r="E1136" s="887"/>
      <c r="F1136" s="887"/>
      <c r="G1136" s="887"/>
      <c r="H1136" s="887"/>
      <c r="I1136" s="887"/>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8"/>
      <c r="D1137" s="888"/>
      <c r="E1137" s="887"/>
      <c r="F1137" s="887"/>
      <c r="G1137" s="887"/>
      <c r="H1137" s="887"/>
      <c r="I1137" s="887"/>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8"/>
      <c r="D1138" s="888"/>
      <c r="E1138" s="887"/>
      <c r="F1138" s="887"/>
      <c r="G1138" s="887"/>
      <c r="H1138" s="887"/>
      <c r="I1138" s="887"/>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8"/>
      <c r="D1139" s="888"/>
      <c r="E1139" s="887"/>
      <c r="F1139" s="887"/>
      <c r="G1139" s="887"/>
      <c r="H1139" s="887"/>
      <c r="I1139" s="887"/>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3" priority="14039">
      <formula>IF(RIGHT(TEXT(P14,"0.#"),1)=".",FALSE,TRUE)</formula>
    </cfRule>
    <cfRule type="expression" dxfId="2832" priority="14040">
      <formula>IF(RIGHT(TEXT(P14,"0.#"),1)=".",TRUE,FALSE)</formula>
    </cfRule>
  </conditionalFormatting>
  <conditionalFormatting sqref="AE32">
    <cfRule type="expression" dxfId="2831" priority="14029">
      <formula>IF(RIGHT(TEXT(AE32,"0.#"),1)=".",FALSE,TRUE)</formula>
    </cfRule>
    <cfRule type="expression" dxfId="2830" priority="14030">
      <formula>IF(RIGHT(TEXT(AE32,"0.#"),1)=".",TRUE,FALSE)</formula>
    </cfRule>
  </conditionalFormatting>
  <conditionalFormatting sqref="P18:AX18">
    <cfRule type="expression" dxfId="2829" priority="13915">
      <formula>IF(RIGHT(TEXT(P18,"0.#"),1)=".",FALSE,TRUE)</formula>
    </cfRule>
    <cfRule type="expression" dxfId="2828" priority="13916">
      <formula>IF(RIGHT(TEXT(P18,"0.#"),1)=".",TRUE,FALSE)</formula>
    </cfRule>
  </conditionalFormatting>
  <conditionalFormatting sqref="Y790">
    <cfRule type="expression" dxfId="2827" priority="13911">
      <formula>IF(RIGHT(TEXT(Y790,"0.#"),1)=".",FALSE,TRUE)</formula>
    </cfRule>
    <cfRule type="expression" dxfId="2826" priority="13912">
      <formula>IF(RIGHT(TEXT(Y790,"0.#"),1)=".",TRUE,FALSE)</formula>
    </cfRule>
  </conditionalFormatting>
  <conditionalFormatting sqref="Y799">
    <cfRule type="expression" dxfId="2825" priority="13907">
      <formula>IF(RIGHT(TEXT(Y799,"0.#"),1)=".",FALSE,TRUE)</formula>
    </cfRule>
    <cfRule type="expression" dxfId="2824" priority="13908">
      <formula>IF(RIGHT(TEXT(Y799,"0.#"),1)=".",TRUE,FALSE)</formula>
    </cfRule>
  </conditionalFormatting>
  <conditionalFormatting sqref="Y830:Y837 Y828 Y817:Y824 Y815 Y804:Y811 Y802">
    <cfRule type="expression" dxfId="2823" priority="13689">
      <formula>IF(RIGHT(TEXT(Y802,"0.#"),1)=".",FALSE,TRUE)</formula>
    </cfRule>
    <cfRule type="expression" dxfId="2822" priority="13690">
      <formula>IF(RIGHT(TEXT(Y802,"0.#"),1)=".",TRUE,FALSE)</formula>
    </cfRule>
  </conditionalFormatting>
  <conditionalFormatting sqref="P16:AQ17 P15:AX15 P13:AX13">
    <cfRule type="expression" dxfId="2821" priority="13737">
      <formula>IF(RIGHT(TEXT(P13,"0.#"),1)=".",FALSE,TRUE)</formula>
    </cfRule>
    <cfRule type="expression" dxfId="2820" priority="13738">
      <formula>IF(RIGHT(TEXT(P13,"0.#"),1)=".",TRUE,FALSE)</formula>
    </cfRule>
  </conditionalFormatting>
  <conditionalFormatting sqref="P19:AJ19">
    <cfRule type="expression" dxfId="2819" priority="13735">
      <formula>IF(RIGHT(TEXT(P19,"0.#"),1)=".",FALSE,TRUE)</formula>
    </cfRule>
    <cfRule type="expression" dxfId="2818" priority="13736">
      <formula>IF(RIGHT(TEXT(P19,"0.#"),1)=".",TRUE,FALSE)</formula>
    </cfRule>
  </conditionalFormatting>
  <conditionalFormatting sqref="AE101 AQ101">
    <cfRule type="expression" dxfId="2817" priority="13727">
      <formula>IF(RIGHT(TEXT(AE101,"0.#"),1)=".",FALSE,TRUE)</formula>
    </cfRule>
    <cfRule type="expression" dxfId="2816" priority="13728">
      <formula>IF(RIGHT(TEXT(AE101,"0.#"),1)=".",TRUE,FALSE)</formula>
    </cfRule>
  </conditionalFormatting>
  <conditionalFormatting sqref="Y791:Y798 Y789">
    <cfRule type="expression" dxfId="2815" priority="13713">
      <formula>IF(RIGHT(TEXT(Y789,"0.#"),1)=".",FALSE,TRUE)</formula>
    </cfRule>
    <cfRule type="expression" dxfId="2814" priority="13714">
      <formula>IF(RIGHT(TEXT(Y789,"0.#"),1)=".",TRUE,FALSE)</formula>
    </cfRule>
  </conditionalFormatting>
  <conditionalFormatting sqref="AU790">
    <cfRule type="expression" dxfId="2813" priority="13711">
      <formula>IF(RIGHT(TEXT(AU790,"0.#"),1)=".",FALSE,TRUE)</formula>
    </cfRule>
    <cfRule type="expression" dxfId="2812" priority="13712">
      <formula>IF(RIGHT(TEXT(AU790,"0.#"),1)=".",TRUE,FALSE)</formula>
    </cfRule>
  </conditionalFormatting>
  <conditionalFormatting sqref="AU799">
    <cfRule type="expression" dxfId="2811" priority="13709">
      <formula>IF(RIGHT(TEXT(AU799,"0.#"),1)=".",FALSE,TRUE)</formula>
    </cfRule>
    <cfRule type="expression" dxfId="2810" priority="13710">
      <formula>IF(RIGHT(TEXT(AU799,"0.#"),1)=".",TRUE,FALSE)</formula>
    </cfRule>
  </conditionalFormatting>
  <conditionalFormatting sqref="AU791:AU798 AU789">
    <cfRule type="expression" dxfId="2809" priority="13707">
      <formula>IF(RIGHT(TEXT(AU789,"0.#"),1)=".",FALSE,TRUE)</formula>
    </cfRule>
    <cfRule type="expression" dxfId="2808" priority="13708">
      <formula>IF(RIGHT(TEXT(AU789,"0.#"),1)=".",TRUE,FALSE)</formula>
    </cfRule>
  </conditionalFormatting>
  <conditionalFormatting sqref="Y829 Y816 Y803">
    <cfRule type="expression" dxfId="2807" priority="13693">
      <formula>IF(RIGHT(TEXT(Y803,"0.#"),1)=".",FALSE,TRUE)</formula>
    </cfRule>
    <cfRule type="expression" dxfId="2806" priority="13694">
      <formula>IF(RIGHT(TEXT(Y803,"0.#"),1)=".",TRUE,FALSE)</formula>
    </cfRule>
  </conditionalFormatting>
  <conditionalFormatting sqref="Y838 Y825 Y812">
    <cfRule type="expression" dxfId="2805" priority="13691">
      <formula>IF(RIGHT(TEXT(Y812,"0.#"),1)=".",FALSE,TRUE)</formula>
    </cfRule>
    <cfRule type="expression" dxfId="2804" priority="13692">
      <formula>IF(RIGHT(TEXT(Y812,"0.#"),1)=".",TRUE,FALSE)</formula>
    </cfRule>
  </conditionalFormatting>
  <conditionalFormatting sqref="AU829 AU816 AU803">
    <cfRule type="expression" dxfId="2803" priority="13687">
      <formula>IF(RIGHT(TEXT(AU803,"0.#"),1)=".",FALSE,TRUE)</formula>
    </cfRule>
    <cfRule type="expression" dxfId="2802" priority="13688">
      <formula>IF(RIGHT(TEXT(AU803,"0.#"),1)=".",TRUE,FALSE)</formula>
    </cfRule>
  </conditionalFormatting>
  <conditionalFormatting sqref="AU838 AU825 AU812">
    <cfRule type="expression" dxfId="2801" priority="13685">
      <formula>IF(RIGHT(TEXT(AU812,"0.#"),1)=".",FALSE,TRUE)</formula>
    </cfRule>
    <cfRule type="expression" dxfId="2800" priority="13686">
      <formula>IF(RIGHT(TEXT(AU812,"0.#"),1)=".",TRUE,FALSE)</formula>
    </cfRule>
  </conditionalFormatting>
  <conditionalFormatting sqref="AU830:AU837 AU828 AU817:AU824 AU815 AU804:AU811 AU802">
    <cfRule type="expression" dxfId="2799" priority="13683">
      <formula>IF(RIGHT(TEXT(AU802,"0.#"),1)=".",FALSE,TRUE)</formula>
    </cfRule>
    <cfRule type="expression" dxfId="2798" priority="13684">
      <formula>IF(RIGHT(TEXT(AU802,"0.#"),1)=".",TRUE,FALSE)</formula>
    </cfRule>
  </conditionalFormatting>
  <conditionalFormatting sqref="AM87">
    <cfRule type="expression" dxfId="2797" priority="13337">
      <formula>IF(RIGHT(TEXT(AM87,"0.#"),1)=".",FALSE,TRUE)</formula>
    </cfRule>
    <cfRule type="expression" dxfId="2796" priority="13338">
      <formula>IF(RIGHT(TEXT(AM87,"0.#"),1)=".",TRUE,FALSE)</formula>
    </cfRule>
  </conditionalFormatting>
  <conditionalFormatting sqref="AE55">
    <cfRule type="expression" dxfId="2795" priority="13405">
      <formula>IF(RIGHT(TEXT(AE55,"0.#"),1)=".",FALSE,TRUE)</formula>
    </cfRule>
    <cfRule type="expression" dxfId="2794" priority="13406">
      <formula>IF(RIGHT(TEXT(AE55,"0.#"),1)=".",TRUE,FALSE)</formula>
    </cfRule>
  </conditionalFormatting>
  <conditionalFormatting sqref="AI55">
    <cfRule type="expression" dxfId="2793" priority="13403">
      <formula>IF(RIGHT(TEXT(AI55,"0.#"),1)=".",FALSE,TRUE)</formula>
    </cfRule>
    <cfRule type="expression" dxfId="2792" priority="13404">
      <formula>IF(RIGHT(TEXT(AI55,"0.#"),1)=".",TRUE,FALSE)</formula>
    </cfRule>
  </conditionalFormatting>
  <conditionalFormatting sqref="AM34">
    <cfRule type="expression" dxfId="2791" priority="13483">
      <formula>IF(RIGHT(TEXT(AM34,"0.#"),1)=".",FALSE,TRUE)</formula>
    </cfRule>
    <cfRule type="expression" dxfId="2790" priority="13484">
      <formula>IF(RIGHT(TEXT(AM34,"0.#"),1)=".",TRUE,FALSE)</formula>
    </cfRule>
  </conditionalFormatting>
  <conditionalFormatting sqref="AE33">
    <cfRule type="expression" dxfId="2789" priority="13497">
      <formula>IF(RIGHT(TEXT(AE33,"0.#"),1)=".",FALSE,TRUE)</formula>
    </cfRule>
    <cfRule type="expression" dxfId="2788" priority="13498">
      <formula>IF(RIGHT(TEXT(AE33,"0.#"),1)=".",TRUE,FALSE)</formula>
    </cfRule>
  </conditionalFormatting>
  <conditionalFormatting sqref="AE34">
    <cfRule type="expression" dxfId="2787" priority="13495">
      <formula>IF(RIGHT(TEXT(AE34,"0.#"),1)=".",FALSE,TRUE)</formula>
    </cfRule>
    <cfRule type="expression" dxfId="2786" priority="13496">
      <formula>IF(RIGHT(TEXT(AE34,"0.#"),1)=".",TRUE,FALSE)</formula>
    </cfRule>
  </conditionalFormatting>
  <conditionalFormatting sqref="AI34">
    <cfRule type="expression" dxfId="2785" priority="13493">
      <formula>IF(RIGHT(TEXT(AI34,"0.#"),1)=".",FALSE,TRUE)</formula>
    </cfRule>
    <cfRule type="expression" dxfId="2784" priority="13494">
      <formula>IF(RIGHT(TEXT(AI34,"0.#"),1)=".",TRUE,FALSE)</formula>
    </cfRule>
  </conditionalFormatting>
  <conditionalFormatting sqref="AI33">
    <cfRule type="expression" dxfId="2783" priority="13491">
      <formula>IF(RIGHT(TEXT(AI33,"0.#"),1)=".",FALSE,TRUE)</formula>
    </cfRule>
    <cfRule type="expression" dxfId="2782" priority="13492">
      <formula>IF(RIGHT(TEXT(AI33,"0.#"),1)=".",TRUE,FALSE)</formula>
    </cfRule>
  </conditionalFormatting>
  <conditionalFormatting sqref="AI32">
    <cfRule type="expression" dxfId="2781" priority="13489">
      <formula>IF(RIGHT(TEXT(AI32,"0.#"),1)=".",FALSE,TRUE)</formula>
    </cfRule>
    <cfRule type="expression" dxfId="2780" priority="13490">
      <formula>IF(RIGHT(TEXT(AI32,"0.#"),1)=".",TRUE,FALSE)</formula>
    </cfRule>
  </conditionalFormatting>
  <conditionalFormatting sqref="AM32">
    <cfRule type="expression" dxfId="2779" priority="13487">
      <formula>IF(RIGHT(TEXT(AM32,"0.#"),1)=".",FALSE,TRUE)</formula>
    </cfRule>
    <cfRule type="expression" dxfId="2778" priority="13488">
      <formula>IF(RIGHT(TEXT(AM32,"0.#"),1)=".",TRUE,FALSE)</formula>
    </cfRule>
  </conditionalFormatting>
  <conditionalFormatting sqref="AM33">
    <cfRule type="expression" dxfId="2777" priority="13485">
      <formula>IF(RIGHT(TEXT(AM33,"0.#"),1)=".",FALSE,TRUE)</formula>
    </cfRule>
    <cfRule type="expression" dxfId="2776" priority="13486">
      <formula>IF(RIGHT(TEXT(AM33,"0.#"),1)=".",TRUE,FALSE)</formula>
    </cfRule>
  </conditionalFormatting>
  <conditionalFormatting sqref="AQ32:AQ34">
    <cfRule type="expression" dxfId="2775" priority="13477">
      <formula>IF(RIGHT(TEXT(AQ32,"0.#"),1)=".",FALSE,TRUE)</formula>
    </cfRule>
    <cfRule type="expression" dxfId="2774" priority="13478">
      <formula>IF(RIGHT(TEXT(AQ32,"0.#"),1)=".",TRUE,FALSE)</formula>
    </cfRule>
  </conditionalFormatting>
  <conditionalFormatting sqref="AU32:AU34">
    <cfRule type="expression" dxfId="2773" priority="13475">
      <formula>IF(RIGHT(TEXT(AU32,"0.#"),1)=".",FALSE,TRUE)</formula>
    </cfRule>
    <cfRule type="expression" dxfId="2772" priority="13476">
      <formula>IF(RIGHT(TEXT(AU32,"0.#"),1)=".",TRUE,FALSE)</formula>
    </cfRule>
  </conditionalFormatting>
  <conditionalFormatting sqref="AE53">
    <cfRule type="expression" dxfId="2771" priority="13409">
      <formula>IF(RIGHT(TEXT(AE53,"0.#"),1)=".",FALSE,TRUE)</formula>
    </cfRule>
    <cfRule type="expression" dxfId="2770" priority="13410">
      <formula>IF(RIGHT(TEXT(AE53,"0.#"),1)=".",TRUE,FALSE)</formula>
    </cfRule>
  </conditionalFormatting>
  <conditionalFormatting sqref="AE54">
    <cfRule type="expression" dxfId="2769" priority="13407">
      <formula>IF(RIGHT(TEXT(AE54,"0.#"),1)=".",FALSE,TRUE)</formula>
    </cfRule>
    <cfRule type="expression" dxfId="2768" priority="13408">
      <formula>IF(RIGHT(TEXT(AE54,"0.#"),1)=".",TRUE,FALSE)</formula>
    </cfRule>
  </conditionalFormatting>
  <conditionalFormatting sqref="AI54">
    <cfRule type="expression" dxfId="2767" priority="13401">
      <formula>IF(RIGHT(TEXT(AI54,"0.#"),1)=".",FALSE,TRUE)</formula>
    </cfRule>
    <cfRule type="expression" dxfId="2766" priority="13402">
      <formula>IF(RIGHT(TEXT(AI54,"0.#"),1)=".",TRUE,FALSE)</formula>
    </cfRule>
  </conditionalFormatting>
  <conditionalFormatting sqref="AI53">
    <cfRule type="expression" dxfId="2765" priority="13399">
      <formula>IF(RIGHT(TEXT(AI53,"0.#"),1)=".",FALSE,TRUE)</formula>
    </cfRule>
    <cfRule type="expression" dxfId="2764" priority="13400">
      <formula>IF(RIGHT(TEXT(AI53,"0.#"),1)=".",TRUE,FALSE)</formula>
    </cfRule>
  </conditionalFormatting>
  <conditionalFormatting sqref="AM53">
    <cfRule type="expression" dxfId="2763" priority="13397">
      <formula>IF(RIGHT(TEXT(AM53,"0.#"),1)=".",FALSE,TRUE)</formula>
    </cfRule>
    <cfRule type="expression" dxfId="2762" priority="13398">
      <formula>IF(RIGHT(TEXT(AM53,"0.#"),1)=".",TRUE,FALSE)</formula>
    </cfRule>
  </conditionalFormatting>
  <conditionalFormatting sqref="AM54">
    <cfRule type="expression" dxfId="2761" priority="13395">
      <formula>IF(RIGHT(TEXT(AM54,"0.#"),1)=".",FALSE,TRUE)</formula>
    </cfRule>
    <cfRule type="expression" dxfId="2760" priority="13396">
      <formula>IF(RIGHT(TEXT(AM54,"0.#"),1)=".",TRUE,FALSE)</formula>
    </cfRule>
  </conditionalFormatting>
  <conditionalFormatting sqref="AM55">
    <cfRule type="expression" dxfId="2759" priority="13393">
      <formula>IF(RIGHT(TEXT(AM55,"0.#"),1)=".",FALSE,TRUE)</formula>
    </cfRule>
    <cfRule type="expression" dxfId="2758" priority="13394">
      <formula>IF(RIGHT(TEXT(AM55,"0.#"),1)=".",TRUE,FALSE)</formula>
    </cfRule>
  </conditionalFormatting>
  <conditionalFormatting sqref="AE60">
    <cfRule type="expression" dxfId="2757" priority="13379">
      <formula>IF(RIGHT(TEXT(AE60,"0.#"),1)=".",FALSE,TRUE)</formula>
    </cfRule>
    <cfRule type="expression" dxfId="2756" priority="13380">
      <formula>IF(RIGHT(TEXT(AE60,"0.#"),1)=".",TRUE,FALSE)</formula>
    </cfRule>
  </conditionalFormatting>
  <conditionalFormatting sqref="AE61">
    <cfRule type="expression" dxfId="2755" priority="13377">
      <formula>IF(RIGHT(TEXT(AE61,"0.#"),1)=".",FALSE,TRUE)</formula>
    </cfRule>
    <cfRule type="expression" dxfId="2754" priority="13378">
      <formula>IF(RIGHT(TEXT(AE61,"0.#"),1)=".",TRUE,FALSE)</formula>
    </cfRule>
  </conditionalFormatting>
  <conditionalFormatting sqref="AE62">
    <cfRule type="expression" dxfId="2753" priority="13375">
      <formula>IF(RIGHT(TEXT(AE62,"0.#"),1)=".",FALSE,TRUE)</formula>
    </cfRule>
    <cfRule type="expression" dxfId="2752" priority="13376">
      <formula>IF(RIGHT(TEXT(AE62,"0.#"),1)=".",TRUE,FALSE)</formula>
    </cfRule>
  </conditionalFormatting>
  <conditionalFormatting sqref="AI62">
    <cfRule type="expression" dxfId="2751" priority="13373">
      <formula>IF(RIGHT(TEXT(AI62,"0.#"),1)=".",FALSE,TRUE)</formula>
    </cfRule>
    <cfRule type="expression" dxfId="2750" priority="13374">
      <formula>IF(RIGHT(TEXT(AI62,"0.#"),1)=".",TRUE,FALSE)</formula>
    </cfRule>
  </conditionalFormatting>
  <conditionalFormatting sqref="AI61">
    <cfRule type="expression" dxfId="2749" priority="13371">
      <formula>IF(RIGHT(TEXT(AI61,"0.#"),1)=".",FALSE,TRUE)</formula>
    </cfRule>
    <cfRule type="expression" dxfId="2748" priority="13372">
      <formula>IF(RIGHT(TEXT(AI61,"0.#"),1)=".",TRUE,FALSE)</formula>
    </cfRule>
  </conditionalFormatting>
  <conditionalFormatting sqref="AI60">
    <cfRule type="expression" dxfId="2747" priority="13369">
      <formula>IF(RIGHT(TEXT(AI60,"0.#"),1)=".",FALSE,TRUE)</formula>
    </cfRule>
    <cfRule type="expression" dxfId="2746" priority="13370">
      <formula>IF(RIGHT(TEXT(AI60,"0.#"),1)=".",TRUE,FALSE)</formula>
    </cfRule>
  </conditionalFormatting>
  <conditionalFormatting sqref="AM60">
    <cfRule type="expression" dxfId="2745" priority="13367">
      <formula>IF(RIGHT(TEXT(AM60,"0.#"),1)=".",FALSE,TRUE)</formula>
    </cfRule>
    <cfRule type="expression" dxfId="2744" priority="13368">
      <formula>IF(RIGHT(TEXT(AM60,"0.#"),1)=".",TRUE,FALSE)</formula>
    </cfRule>
  </conditionalFormatting>
  <conditionalFormatting sqref="AM61">
    <cfRule type="expression" dxfId="2743" priority="13365">
      <formula>IF(RIGHT(TEXT(AM61,"0.#"),1)=".",FALSE,TRUE)</formula>
    </cfRule>
    <cfRule type="expression" dxfId="2742" priority="13366">
      <formula>IF(RIGHT(TEXT(AM61,"0.#"),1)=".",TRUE,FALSE)</formula>
    </cfRule>
  </conditionalFormatting>
  <conditionalFormatting sqref="AM62">
    <cfRule type="expression" dxfId="2741" priority="13363">
      <formula>IF(RIGHT(TEXT(AM62,"0.#"),1)=".",FALSE,TRUE)</formula>
    </cfRule>
    <cfRule type="expression" dxfId="2740" priority="13364">
      <formula>IF(RIGHT(TEXT(AM62,"0.#"),1)=".",TRUE,FALSE)</formula>
    </cfRule>
  </conditionalFormatting>
  <conditionalFormatting sqref="AE87">
    <cfRule type="expression" dxfId="2739" priority="13349">
      <formula>IF(RIGHT(TEXT(AE87,"0.#"),1)=".",FALSE,TRUE)</formula>
    </cfRule>
    <cfRule type="expression" dxfId="2738" priority="13350">
      <formula>IF(RIGHT(TEXT(AE87,"0.#"),1)=".",TRUE,FALSE)</formula>
    </cfRule>
  </conditionalFormatting>
  <conditionalFormatting sqref="AE88">
    <cfRule type="expression" dxfId="2737" priority="13347">
      <formula>IF(RIGHT(TEXT(AE88,"0.#"),1)=".",FALSE,TRUE)</formula>
    </cfRule>
    <cfRule type="expression" dxfId="2736" priority="13348">
      <formula>IF(RIGHT(TEXT(AE88,"0.#"),1)=".",TRUE,FALSE)</formula>
    </cfRule>
  </conditionalFormatting>
  <conditionalFormatting sqref="AE89">
    <cfRule type="expression" dxfId="2735" priority="13345">
      <formula>IF(RIGHT(TEXT(AE89,"0.#"),1)=".",FALSE,TRUE)</formula>
    </cfRule>
    <cfRule type="expression" dxfId="2734" priority="13346">
      <formula>IF(RIGHT(TEXT(AE89,"0.#"),1)=".",TRUE,FALSE)</formula>
    </cfRule>
  </conditionalFormatting>
  <conditionalFormatting sqref="AI89">
    <cfRule type="expression" dxfId="2733" priority="13343">
      <formula>IF(RIGHT(TEXT(AI89,"0.#"),1)=".",FALSE,TRUE)</formula>
    </cfRule>
    <cfRule type="expression" dxfId="2732" priority="13344">
      <formula>IF(RIGHT(TEXT(AI89,"0.#"),1)=".",TRUE,FALSE)</formula>
    </cfRule>
  </conditionalFormatting>
  <conditionalFormatting sqref="AI88">
    <cfRule type="expression" dxfId="2731" priority="13341">
      <formula>IF(RIGHT(TEXT(AI88,"0.#"),1)=".",FALSE,TRUE)</formula>
    </cfRule>
    <cfRule type="expression" dxfId="2730" priority="13342">
      <formula>IF(RIGHT(TEXT(AI88,"0.#"),1)=".",TRUE,FALSE)</formula>
    </cfRule>
  </conditionalFormatting>
  <conditionalFormatting sqref="AI87">
    <cfRule type="expression" dxfId="2729" priority="13339">
      <formula>IF(RIGHT(TEXT(AI87,"0.#"),1)=".",FALSE,TRUE)</formula>
    </cfRule>
    <cfRule type="expression" dxfId="2728" priority="13340">
      <formula>IF(RIGHT(TEXT(AI87,"0.#"),1)=".",TRUE,FALSE)</formula>
    </cfRule>
  </conditionalFormatting>
  <conditionalFormatting sqref="AM88">
    <cfRule type="expression" dxfId="2727" priority="13335">
      <formula>IF(RIGHT(TEXT(AM88,"0.#"),1)=".",FALSE,TRUE)</formula>
    </cfRule>
    <cfRule type="expression" dxfId="2726" priority="13336">
      <formula>IF(RIGHT(TEXT(AM88,"0.#"),1)=".",TRUE,FALSE)</formula>
    </cfRule>
  </conditionalFormatting>
  <conditionalFormatting sqref="AM89">
    <cfRule type="expression" dxfId="2725" priority="13333">
      <formula>IF(RIGHT(TEXT(AM89,"0.#"),1)=".",FALSE,TRUE)</formula>
    </cfRule>
    <cfRule type="expression" dxfId="2724" priority="13334">
      <formula>IF(RIGHT(TEXT(AM89,"0.#"),1)=".",TRUE,FALSE)</formula>
    </cfRule>
  </conditionalFormatting>
  <conditionalFormatting sqref="AE92">
    <cfRule type="expression" dxfId="2723" priority="13319">
      <formula>IF(RIGHT(TEXT(AE92,"0.#"),1)=".",FALSE,TRUE)</formula>
    </cfRule>
    <cfRule type="expression" dxfId="2722" priority="13320">
      <formula>IF(RIGHT(TEXT(AE92,"0.#"),1)=".",TRUE,FALSE)</formula>
    </cfRule>
  </conditionalFormatting>
  <conditionalFormatting sqref="AE93">
    <cfRule type="expression" dxfId="2721" priority="13317">
      <formula>IF(RIGHT(TEXT(AE93,"0.#"),1)=".",FALSE,TRUE)</formula>
    </cfRule>
    <cfRule type="expression" dxfId="2720" priority="13318">
      <formula>IF(RIGHT(TEXT(AE93,"0.#"),1)=".",TRUE,FALSE)</formula>
    </cfRule>
  </conditionalFormatting>
  <conditionalFormatting sqref="AE94">
    <cfRule type="expression" dxfId="2719" priority="13315">
      <formula>IF(RIGHT(TEXT(AE94,"0.#"),1)=".",FALSE,TRUE)</formula>
    </cfRule>
    <cfRule type="expression" dxfId="2718" priority="13316">
      <formula>IF(RIGHT(TEXT(AE94,"0.#"),1)=".",TRUE,FALSE)</formula>
    </cfRule>
  </conditionalFormatting>
  <conditionalFormatting sqref="AI94">
    <cfRule type="expression" dxfId="2717" priority="13313">
      <formula>IF(RIGHT(TEXT(AI94,"0.#"),1)=".",FALSE,TRUE)</formula>
    </cfRule>
    <cfRule type="expression" dxfId="2716" priority="13314">
      <formula>IF(RIGHT(TEXT(AI94,"0.#"),1)=".",TRUE,FALSE)</formula>
    </cfRule>
  </conditionalFormatting>
  <conditionalFormatting sqref="AI93">
    <cfRule type="expression" dxfId="2715" priority="13311">
      <formula>IF(RIGHT(TEXT(AI93,"0.#"),1)=".",FALSE,TRUE)</formula>
    </cfRule>
    <cfRule type="expression" dxfId="2714" priority="13312">
      <formula>IF(RIGHT(TEXT(AI93,"0.#"),1)=".",TRUE,FALSE)</formula>
    </cfRule>
  </conditionalFormatting>
  <conditionalFormatting sqref="AI92">
    <cfRule type="expression" dxfId="2713" priority="13309">
      <formula>IF(RIGHT(TEXT(AI92,"0.#"),1)=".",FALSE,TRUE)</formula>
    </cfRule>
    <cfRule type="expression" dxfId="2712" priority="13310">
      <formula>IF(RIGHT(TEXT(AI92,"0.#"),1)=".",TRUE,FALSE)</formula>
    </cfRule>
  </conditionalFormatting>
  <conditionalFormatting sqref="AM92">
    <cfRule type="expression" dxfId="2711" priority="13307">
      <formula>IF(RIGHT(TEXT(AM92,"0.#"),1)=".",FALSE,TRUE)</formula>
    </cfRule>
    <cfRule type="expression" dxfId="2710" priority="13308">
      <formula>IF(RIGHT(TEXT(AM92,"0.#"),1)=".",TRUE,FALSE)</formula>
    </cfRule>
  </conditionalFormatting>
  <conditionalFormatting sqref="AM93">
    <cfRule type="expression" dxfId="2709" priority="13305">
      <formula>IF(RIGHT(TEXT(AM93,"0.#"),1)=".",FALSE,TRUE)</formula>
    </cfRule>
    <cfRule type="expression" dxfId="2708" priority="13306">
      <formula>IF(RIGHT(TEXT(AM93,"0.#"),1)=".",TRUE,FALSE)</formula>
    </cfRule>
  </conditionalFormatting>
  <conditionalFormatting sqref="AM94">
    <cfRule type="expression" dxfId="2707" priority="13303">
      <formula>IF(RIGHT(TEXT(AM94,"0.#"),1)=".",FALSE,TRUE)</formula>
    </cfRule>
    <cfRule type="expression" dxfId="2706" priority="13304">
      <formula>IF(RIGHT(TEXT(AM94,"0.#"),1)=".",TRUE,FALSE)</formula>
    </cfRule>
  </conditionalFormatting>
  <conditionalFormatting sqref="AE97">
    <cfRule type="expression" dxfId="2705" priority="13289">
      <formula>IF(RIGHT(TEXT(AE97,"0.#"),1)=".",FALSE,TRUE)</formula>
    </cfRule>
    <cfRule type="expression" dxfId="2704" priority="13290">
      <formula>IF(RIGHT(TEXT(AE97,"0.#"),1)=".",TRUE,FALSE)</formula>
    </cfRule>
  </conditionalFormatting>
  <conditionalFormatting sqref="AE98">
    <cfRule type="expression" dxfId="2703" priority="13287">
      <formula>IF(RIGHT(TEXT(AE98,"0.#"),1)=".",FALSE,TRUE)</formula>
    </cfRule>
    <cfRule type="expression" dxfId="2702" priority="13288">
      <formula>IF(RIGHT(TEXT(AE98,"0.#"),1)=".",TRUE,FALSE)</formula>
    </cfRule>
  </conditionalFormatting>
  <conditionalFormatting sqref="AE99">
    <cfRule type="expression" dxfId="2701" priority="13285">
      <formula>IF(RIGHT(TEXT(AE99,"0.#"),1)=".",FALSE,TRUE)</formula>
    </cfRule>
    <cfRule type="expression" dxfId="2700" priority="13286">
      <formula>IF(RIGHT(TEXT(AE99,"0.#"),1)=".",TRUE,FALSE)</formula>
    </cfRule>
  </conditionalFormatting>
  <conditionalFormatting sqref="AI99">
    <cfRule type="expression" dxfId="2699" priority="13283">
      <formula>IF(RIGHT(TEXT(AI99,"0.#"),1)=".",FALSE,TRUE)</formula>
    </cfRule>
    <cfRule type="expression" dxfId="2698" priority="13284">
      <formula>IF(RIGHT(TEXT(AI99,"0.#"),1)=".",TRUE,FALSE)</formula>
    </cfRule>
  </conditionalFormatting>
  <conditionalFormatting sqref="AI98">
    <cfRule type="expression" dxfId="2697" priority="13281">
      <formula>IF(RIGHT(TEXT(AI98,"0.#"),1)=".",FALSE,TRUE)</formula>
    </cfRule>
    <cfRule type="expression" dxfId="2696" priority="13282">
      <formula>IF(RIGHT(TEXT(AI98,"0.#"),1)=".",TRUE,FALSE)</formula>
    </cfRule>
  </conditionalFormatting>
  <conditionalFormatting sqref="AI97">
    <cfRule type="expression" dxfId="2695" priority="13279">
      <formula>IF(RIGHT(TEXT(AI97,"0.#"),1)=".",FALSE,TRUE)</formula>
    </cfRule>
    <cfRule type="expression" dxfId="2694" priority="13280">
      <formula>IF(RIGHT(TEXT(AI97,"0.#"),1)=".",TRUE,FALSE)</formula>
    </cfRule>
  </conditionalFormatting>
  <conditionalFormatting sqref="AM97">
    <cfRule type="expression" dxfId="2693" priority="13277">
      <formula>IF(RIGHT(TEXT(AM97,"0.#"),1)=".",FALSE,TRUE)</formula>
    </cfRule>
    <cfRule type="expression" dxfId="2692" priority="13278">
      <formula>IF(RIGHT(TEXT(AM97,"0.#"),1)=".",TRUE,FALSE)</formula>
    </cfRule>
  </conditionalFormatting>
  <conditionalFormatting sqref="AM98">
    <cfRule type="expression" dxfId="2691" priority="13275">
      <formula>IF(RIGHT(TEXT(AM98,"0.#"),1)=".",FALSE,TRUE)</formula>
    </cfRule>
    <cfRule type="expression" dxfId="2690" priority="13276">
      <formula>IF(RIGHT(TEXT(AM98,"0.#"),1)=".",TRUE,FALSE)</formula>
    </cfRule>
  </conditionalFormatting>
  <conditionalFormatting sqref="AM99">
    <cfRule type="expression" dxfId="2689" priority="13273">
      <formula>IF(RIGHT(TEXT(AM99,"0.#"),1)=".",FALSE,TRUE)</formula>
    </cfRule>
    <cfRule type="expression" dxfId="2688" priority="13274">
      <formula>IF(RIGHT(TEXT(AM99,"0.#"),1)=".",TRUE,FALSE)</formula>
    </cfRule>
  </conditionalFormatting>
  <conditionalFormatting sqref="AI101">
    <cfRule type="expression" dxfId="2687" priority="13259">
      <formula>IF(RIGHT(TEXT(AI101,"0.#"),1)=".",FALSE,TRUE)</formula>
    </cfRule>
    <cfRule type="expression" dxfId="2686" priority="13260">
      <formula>IF(RIGHT(TEXT(AI101,"0.#"),1)=".",TRUE,FALSE)</formula>
    </cfRule>
  </conditionalFormatting>
  <conditionalFormatting sqref="AM101">
    <cfRule type="expression" dxfId="2685" priority="13257">
      <formula>IF(RIGHT(TEXT(AM101,"0.#"),1)=".",FALSE,TRUE)</formula>
    </cfRule>
    <cfRule type="expression" dxfId="2684" priority="13258">
      <formula>IF(RIGHT(TEXT(AM101,"0.#"),1)=".",TRUE,FALSE)</formula>
    </cfRule>
  </conditionalFormatting>
  <conditionalFormatting sqref="AE102">
    <cfRule type="expression" dxfId="2683" priority="13255">
      <formula>IF(RIGHT(TEXT(AE102,"0.#"),1)=".",FALSE,TRUE)</formula>
    </cfRule>
    <cfRule type="expression" dxfId="2682" priority="13256">
      <formula>IF(RIGHT(TEXT(AE102,"0.#"),1)=".",TRUE,FALSE)</formula>
    </cfRule>
  </conditionalFormatting>
  <conditionalFormatting sqref="AI102">
    <cfRule type="expression" dxfId="2681" priority="13253">
      <formula>IF(RIGHT(TEXT(AI102,"0.#"),1)=".",FALSE,TRUE)</formula>
    </cfRule>
    <cfRule type="expression" dxfId="2680" priority="13254">
      <formula>IF(RIGHT(TEXT(AI102,"0.#"),1)=".",TRUE,FALSE)</formula>
    </cfRule>
  </conditionalFormatting>
  <conditionalFormatting sqref="AM102">
    <cfRule type="expression" dxfId="2679" priority="13251">
      <formula>IF(RIGHT(TEXT(AM102,"0.#"),1)=".",FALSE,TRUE)</formula>
    </cfRule>
    <cfRule type="expression" dxfId="2678" priority="13252">
      <formula>IF(RIGHT(TEXT(AM102,"0.#"),1)=".",TRUE,FALSE)</formula>
    </cfRule>
  </conditionalFormatting>
  <conditionalFormatting sqref="AQ102">
    <cfRule type="expression" dxfId="2677" priority="13249">
      <formula>IF(RIGHT(TEXT(AQ102,"0.#"),1)=".",FALSE,TRUE)</formula>
    </cfRule>
    <cfRule type="expression" dxfId="2676" priority="13250">
      <formula>IF(RIGHT(TEXT(AQ102,"0.#"),1)=".",TRUE,FALSE)</formula>
    </cfRule>
  </conditionalFormatting>
  <conditionalFormatting sqref="AE104">
    <cfRule type="expression" dxfId="2675" priority="13247">
      <formula>IF(RIGHT(TEXT(AE104,"0.#"),1)=".",FALSE,TRUE)</formula>
    </cfRule>
    <cfRule type="expression" dxfId="2674" priority="13248">
      <formula>IF(RIGHT(TEXT(AE104,"0.#"),1)=".",TRUE,FALSE)</formula>
    </cfRule>
  </conditionalFormatting>
  <conditionalFormatting sqref="AI104">
    <cfRule type="expression" dxfId="2673" priority="13245">
      <formula>IF(RIGHT(TEXT(AI104,"0.#"),1)=".",FALSE,TRUE)</formula>
    </cfRule>
    <cfRule type="expression" dxfId="2672" priority="13246">
      <formula>IF(RIGHT(TEXT(AI104,"0.#"),1)=".",TRUE,FALSE)</formula>
    </cfRule>
  </conditionalFormatting>
  <conditionalFormatting sqref="AM104">
    <cfRule type="expression" dxfId="2671" priority="13243">
      <formula>IF(RIGHT(TEXT(AM104,"0.#"),1)=".",FALSE,TRUE)</formula>
    </cfRule>
    <cfRule type="expression" dxfId="2670" priority="13244">
      <formula>IF(RIGHT(TEXT(AM104,"0.#"),1)=".",TRUE,FALSE)</formula>
    </cfRule>
  </conditionalFormatting>
  <conditionalFormatting sqref="AE105">
    <cfRule type="expression" dxfId="2669" priority="13241">
      <formula>IF(RIGHT(TEXT(AE105,"0.#"),1)=".",FALSE,TRUE)</formula>
    </cfRule>
    <cfRule type="expression" dxfId="2668" priority="13242">
      <formula>IF(RIGHT(TEXT(AE105,"0.#"),1)=".",TRUE,FALSE)</formula>
    </cfRule>
  </conditionalFormatting>
  <conditionalFormatting sqref="AI105">
    <cfRule type="expression" dxfId="2667" priority="13239">
      <formula>IF(RIGHT(TEXT(AI105,"0.#"),1)=".",FALSE,TRUE)</formula>
    </cfRule>
    <cfRule type="expression" dxfId="2666" priority="13240">
      <formula>IF(RIGHT(TEXT(AI105,"0.#"),1)=".",TRUE,FALSE)</formula>
    </cfRule>
  </conditionalFormatting>
  <conditionalFormatting sqref="AM105">
    <cfRule type="expression" dxfId="2665" priority="13237">
      <formula>IF(RIGHT(TEXT(AM105,"0.#"),1)=".",FALSE,TRUE)</formula>
    </cfRule>
    <cfRule type="expression" dxfId="2664" priority="13238">
      <formula>IF(RIGHT(TEXT(AM105,"0.#"),1)=".",TRUE,FALSE)</formula>
    </cfRule>
  </conditionalFormatting>
  <conditionalFormatting sqref="AE107">
    <cfRule type="expression" dxfId="2663" priority="13233">
      <formula>IF(RIGHT(TEXT(AE107,"0.#"),1)=".",FALSE,TRUE)</formula>
    </cfRule>
    <cfRule type="expression" dxfId="2662" priority="13234">
      <formula>IF(RIGHT(TEXT(AE107,"0.#"),1)=".",TRUE,FALSE)</formula>
    </cfRule>
  </conditionalFormatting>
  <conditionalFormatting sqref="AI107">
    <cfRule type="expression" dxfId="2661" priority="13231">
      <formula>IF(RIGHT(TEXT(AI107,"0.#"),1)=".",FALSE,TRUE)</formula>
    </cfRule>
    <cfRule type="expression" dxfId="2660" priority="13232">
      <formula>IF(RIGHT(TEXT(AI107,"0.#"),1)=".",TRUE,FALSE)</formula>
    </cfRule>
  </conditionalFormatting>
  <conditionalFormatting sqref="AM107">
    <cfRule type="expression" dxfId="2659" priority="13229">
      <formula>IF(RIGHT(TEXT(AM107,"0.#"),1)=".",FALSE,TRUE)</formula>
    </cfRule>
    <cfRule type="expression" dxfId="2658" priority="13230">
      <formula>IF(RIGHT(TEXT(AM107,"0.#"),1)=".",TRUE,FALSE)</formula>
    </cfRule>
  </conditionalFormatting>
  <conditionalFormatting sqref="AE108">
    <cfRule type="expression" dxfId="2657" priority="13227">
      <formula>IF(RIGHT(TEXT(AE108,"0.#"),1)=".",FALSE,TRUE)</formula>
    </cfRule>
    <cfRule type="expression" dxfId="2656" priority="13228">
      <formula>IF(RIGHT(TEXT(AE108,"0.#"),1)=".",TRUE,FALSE)</formula>
    </cfRule>
  </conditionalFormatting>
  <conditionalFormatting sqref="AI108">
    <cfRule type="expression" dxfId="2655" priority="13225">
      <formula>IF(RIGHT(TEXT(AI108,"0.#"),1)=".",FALSE,TRUE)</formula>
    </cfRule>
    <cfRule type="expression" dxfId="2654" priority="13226">
      <formula>IF(RIGHT(TEXT(AI108,"0.#"),1)=".",TRUE,FALSE)</formula>
    </cfRule>
  </conditionalFormatting>
  <conditionalFormatting sqref="AM108">
    <cfRule type="expression" dxfId="2653" priority="13223">
      <formula>IF(RIGHT(TEXT(AM108,"0.#"),1)=".",FALSE,TRUE)</formula>
    </cfRule>
    <cfRule type="expression" dxfId="2652" priority="13224">
      <formula>IF(RIGHT(TEXT(AM108,"0.#"),1)=".",TRUE,FALSE)</formula>
    </cfRule>
  </conditionalFormatting>
  <conditionalFormatting sqref="AE110">
    <cfRule type="expression" dxfId="2651" priority="13219">
      <formula>IF(RIGHT(TEXT(AE110,"0.#"),1)=".",FALSE,TRUE)</formula>
    </cfRule>
    <cfRule type="expression" dxfId="2650" priority="13220">
      <formula>IF(RIGHT(TEXT(AE110,"0.#"),1)=".",TRUE,FALSE)</formula>
    </cfRule>
  </conditionalFormatting>
  <conditionalFormatting sqref="AI110">
    <cfRule type="expression" dxfId="2649" priority="13217">
      <formula>IF(RIGHT(TEXT(AI110,"0.#"),1)=".",FALSE,TRUE)</formula>
    </cfRule>
    <cfRule type="expression" dxfId="2648" priority="13218">
      <formula>IF(RIGHT(TEXT(AI110,"0.#"),1)=".",TRUE,FALSE)</formula>
    </cfRule>
  </conditionalFormatting>
  <conditionalFormatting sqref="AM110">
    <cfRule type="expression" dxfId="2647" priority="13215">
      <formula>IF(RIGHT(TEXT(AM110,"0.#"),1)=".",FALSE,TRUE)</formula>
    </cfRule>
    <cfRule type="expression" dxfId="2646" priority="13216">
      <formula>IF(RIGHT(TEXT(AM110,"0.#"),1)=".",TRUE,FALSE)</formula>
    </cfRule>
  </conditionalFormatting>
  <conditionalFormatting sqref="AE111">
    <cfRule type="expression" dxfId="2645" priority="13213">
      <formula>IF(RIGHT(TEXT(AE111,"0.#"),1)=".",FALSE,TRUE)</formula>
    </cfRule>
    <cfRule type="expression" dxfId="2644" priority="13214">
      <formula>IF(RIGHT(TEXT(AE111,"0.#"),1)=".",TRUE,FALSE)</formula>
    </cfRule>
  </conditionalFormatting>
  <conditionalFormatting sqref="AI111">
    <cfRule type="expression" dxfId="2643" priority="13211">
      <formula>IF(RIGHT(TEXT(AI111,"0.#"),1)=".",FALSE,TRUE)</formula>
    </cfRule>
    <cfRule type="expression" dxfId="2642" priority="13212">
      <formula>IF(RIGHT(TEXT(AI111,"0.#"),1)=".",TRUE,FALSE)</formula>
    </cfRule>
  </conditionalFormatting>
  <conditionalFormatting sqref="AM111">
    <cfRule type="expression" dxfId="2641" priority="13209">
      <formula>IF(RIGHT(TEXT(AM111,"0.#"),1)=".",FALSE,TRUE)</formula>
    </cfRule>
    <cfRule type="expression" dxfId="2640" priority="13210">
      <formula>IF(RIGHT(TEXT(AM111,"0.#"),1)=".",TRUE,FALSE)</formula>
    </cfRule>
  </conditionalFormatting>
  <conditionalFormatting sqref="AE113">
    <cfRule type="expression" dxfId="2639" priority="13205">
      <formula>IF(RIGHT(TEXT(AE113,"0.#"),1)=".",FALSE,TRUE)</formula>
    </cfRule>
    <cfRule type="expression" dxfId="2638" priority="13206">
      <formula>IF(RIGHT(TEXT(AE113,"0.#"),1)=".",TRUE,FALSE)</formula>
    </cfRule>
  </conditionalFormatting>
  <conditionalFormatting sqref="AI113">
    <cfRule type="expression" dxfId="2637" priority="13203">
      <formula>IF(RIGHT(TEXT(AI113,"0.#"),1)=".",FALSE,TRUE)</formula>
    </cfRule>
    <cfRule type="expression" dxfId="2636" priority="13204">
      <formula>IF(RIGHT(TEXT(AI113,"0.#"),1)=".",TRUE,FALSE)</formula>
    </cfRule>
  </conditionalFormatting>
  <conditionalFormatting sqref="AM113">
    <cfRule type="expression" dxfId="2635" priority="13201">
      <formula>IF(RIGHT(TEXT(AM113,"0.#"),1)=".",FALSE,TRUE)</formula>
    </cfRule>
    <cfRule type="expression" dxfId="2634" priority="13202">
      <formula>IF(RIGHT(TEXT(AM113,"0.#"),1)=".",TRUE,FALSE)</formula>
    </cfRule>
  </conditionalFormatting>
  <conditionalFormatting sqref="AE114">
    <cfRule type="expression" dxfId="2633" priority="13199">
      <formula>IF(RIGHT(TEXT(AE114,"0.#"),1)=".",FALSE,TRUE)</formula>
    </cfRule>
    <cfRule type="expression" dxfId="2632" priority="13200">
      <formula>IF(RIGHT(TEXT(AE114,"0.#"),1)=".",TRUE,FALSE)</formula>
    </cfRule>
  </conditionalFormatting>
  <conditionalFormatting sqref="AI114">
    <cfRule type="expression" dxfId="2631" priority="13197">
      <formula>IF(RIGHT(TEXT(AI114,"0.#"),1)=".",FALSE,TRUE)</formula>
    </cfRule>
    <cfRule type="expression" dxfId="2630" priority="13198">
      <formula>IF(RIGHT(TEXT(AI114,"0.#"),1)=".",TRUE,FALSE)</formula>
    </cfRule>
  </conditionalFormatting>
  <conditionalFormatting sqref="AM114">
    <cfRule type="expression" dxfId="2629" priority="13195">
      <formula>IF(RIGHT(TEXT(AM114,"0.#"),1)=".",FALSE,TRUE)</formula>
    </cfRule>
    <cfRule type="expression" dxfId="2628" priority="13196">
      <formula>IF(RIGHT(TEXT(AM114,"0.#"),1)=".",TRUE,FALSE)</formula>
    </cfRule>
  </conditionalFormatting>
  <conditionalFormatting sqref="AE116 AQ116">
    <cfRule type="expression" dxfId="2627" priority="13191">
      <formula>IF(RIGHT(TEXT(AE116,"0.#"),1)=".",FALSE,TRUE)</formula>
    </cfRule>
    <cfRule type="expression" dxfId="2626" priority="13192">
      <formula>IF(RIGHT(TEXT(AE116,"0.#"),1)=".",TRUE,FALSE)</formula>
    </cfRule>
  </conditionalFormatting>
  <conditionalFormatting sqref="AI116">
    <cfRule type="expression" dxfId="2625" priority="13189">
      <formula>IF(RIGHT(TEXT(AI116,"0.#"),1)=".",FALSE,TRUE)</formula>
    </cfRule>
    <cfRule type="expression" dxfId="2624" priority="13190">
      <formula>IF(RIGHT(TEXT(AI116,"0.#"),1)=".",TRUE,FALSE)</formula>
    </cfRule>
  </conditionalFormatting>
  <conditionalFormatting sqref="AM116">
    <cfRule type="expression" dxfId="2623" priority="13187">
      <formula>IF(RIGHT(TEXT(AM116,"0.#"),1)=".",FALSE,TRUE)</formula>
    </cfRule>
    <cfRule type="expression" dxfId="2622" priority="13188">
      <formula>IF(RIGHT(TEXT(AM116,"0.#"),1)=".",TRUE,FALSE)</formula>
    </cfRule>
  </conditionalFormatting>
  <conditionalFormatting sqref="AE117 AM117">
    <cfRule type="expression" dxfId="2621" priority="13185">
      <formula>IF(RIGHT(TEXT(AE117,"0.#"),1)=".",FALSE,TRUE)</formula>
    </cfRule>
    <cfRule type="expression" dxfId="2620" priority="13186">
      <formula>IF(RIGHT(TEXT(AE117,"0.#"),1)=".",TRUE,FALSE)</formula>
    </cfRule>
  </conditionalFormatting>
  <conditionalFormatting sqref="AI117">
    <cfRule type="expression" dxfId="2619" priority="13183">
      <formula>IF(RIGHT(TEXT(AI117,"0.#"),1)=".",FALSE,TRUE)</formula>
    </cfRule>
    <cfRule type="expression" dxfId="2618" priority="13184">
      <formula>IF(RIGHT(TEXT(AI117,"0.#"),1)=".",TRUE,FALSE)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55:AO874">
    <cfRule type="expression" dxfId="2533" priority="6661">
      <formula>IF(AND(AL855&gt;=0, RIGHT(TEXT(AL855,"0.#"),1)&lt;&gt;"."),TRUE,FALSE)</formula>
    </cfRule>
    <cfRule type="expression" dxfId="2532" priority="6662">
      <formula>IF(AND(AL855&gt;=0, RIGHT(TEXT(AL855,"0.#"),1)="."),TRUE,FALSE)</formula>
    </cfRule>
    <cfRule type="expression" dxfId="2531" priority="6663">
      <formula>IF(AND(AL855&lt;0, RIGHT(TEXT(AL855,"0.#"),1)&lt;&gt;"."),TRUE,FALSE)</formula>
    </cfRule>
    <cfRule type="expression" dxfId="2530" priority="6664">
      <formula>IF(AND(AL855&lt;0, RIGHT(TEXT(AL855,"0.#"),1)="."),TRUE,FALSE)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47:Y874">
    <cfRule type="expression" dxfId="2459" priority="2989">
      <formula>IF(RIGHT(TEXT(Y847,"0.#"),1)=".",FALSE,TRUE)</formula>
    </cfRule>
    <cfRule type="expression" dxfId="2458" priority="2990">
      <formula>IF(RIGHT(TEXT(Y847,"0.#"),1)=".",TRUE,FALSE)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10:AO1139">
    <cfRule type="expression" dxfId="2429" priority="2895">
      <formula>IF(AND(AL1110&gt;=0, RIGHT(TEXT(AL1110,"0.#"),1)&lt;&gt;"."),TRUE,FALSE)</formula>
    </cfRule>
    <cfRule type="expression" dxfId="2428" priority="2896">
      <formula>IF(AND(AL1110&gt;=0, RIGHT(TEXT(AL1110,"0.#"),1)="."),TRUE,FALSE)</formula>
    </cfRule>
    <cfRule type="expression" dxfId="2427" priority="2897">
      <formula>IF(AND(AL1110&lt;0, RIGHT(TEXT(AL1110,"0.#"),1)&lt;&gt;"."),TRUE,FALSE)</formula>
    </cfRule>
    <cfRule type="expression" dxfId="2426" priority="2898">
      <formula>IF(AND(AL1110&lt;0, RIGHT(TEXT(AL1110,"0.#"),1)="."),TRUE,FALSE)</formula>
    </cfRule>
  </conditionalFormatting>
  <conditionalFormatting sqref="Y1110:Y1139">
    <cfRule type="expression" dxfId="2425" priority="2893">
      <formula>IF(RIGHT(TEXT(Y1110,"0.#"),1)=".",FALSE,TRUE)</formula>
    </cfRule>
    <cfRule type="expression" dxfId="2424" priority="2894">
      <formula>IF(RIGHT(TEXT(Y1110,"0.#"),1)=".",TRUE,FALSE)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45:AO845">
    <cfRule type="expression" dxfId="2415" priority="2847">
      <formula>IF(AND(AL845&gt;=0, RIGHT(TEXT(AL845,"0.#"),1)&lt;&gt;"."),TRUE,FALSE)</formula>
    </cfRule>
    <cfRule type="expression" dxfId="2414" priority="2848">
      <formula>IF(AND(AL845&gt;=0, RIGHT(TEXT(AL845,"0.#"),1)="."),TRUE,FALSE)</formula>
    </cfRule>
    <cfRule type="expression" dxfId="2413" priority="2849">
      <formula>IF(AND(AL845&lt;0, RIGHT(TEXT(AL845,"0.#"),1)&lt;&gt;"."),TRUE,FALSE)</formula>
    </cfRule>
    <cfRule type="expression" dxfId="2412" priority="2850">
      <formula>IF(AND(AL845&lt;0, RIGHT(TEXT(AL845,"0.#"),1)="."),TRUE,FALSE)</formula>
    </cfRule>
  </conditionalFormatting>
  <conditionalFormatting sqref="Y845:Y846">
    <cfRule type="expression" dxfId="2411" priority="2845">
      <formula>IF(RIGHT(TEXT(Y845,"0.#"),1)=".",FALSE,TRUE)</formula>
    </cfRule>
    <cfRule type="expression" dxfId="2410" priority="2846">
      <formula>IF(RIGHT(TEXT(Y845,"0.#"),1)=".",TRUE,FALSE)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80:Y907">
    <cfRule type="expression" dxfId="2093" priority="2105">
      <formula>IF(RIGHT(TEXT(Y880,"0.#"),1)=".",FALSE,TRUE)</formula>
    </cfRule>
    <cfRule type="expression" dxfId="2092" priority="2106">
      <formula>IF(RIGHT(TEXT(Y880,"0.#"),1)=".",TRUE,FALSE)</formula>
    </cfRule>
  </conditionalFormatting>
  <conditionalFormatting sqref="Y878:Y879">
    <cfRule type="expression" dxfId="2091" priority="2099">
      <formula>IF(RIGHT(TEXT(Y878,"0.#"),1)=".",FALSE,TRUE)</formula>
    </cfRule>
    <cfRule type="expression" dxfId="2090" priority="2100">
      <formula>IF(RIGHT(TEXT(Y878,"0.#"),1)=".",TRUE,FALSE)</formula>
    </cfRule>
  </conditionalFormatting>
  <conditionalFormatting sqref="Y913:Y940">
    <cfRule type="expression" dxfId="2089" priority="2093">
      <formula>IF(RIGHT(TEXT(Y913,"0.#"),1)=".",FALSE,TRUE)</formula>
    </cfRule>
    <cfRule type="expression" dxfId="2088" priority="2094">
      <formula>IF(RIGHT(TEXT(Y913,"0.#"),1)=".",TRUE,FALSE)</formula>
    </cfRule>
  </conditionalFormatting>
  <conditionalFormatting sqref="Y911:Y912">
    <cfRule type="expression" dxfId="2087" priority="2087">
      <formula>IF(RIGHT(TEXT(Y911,"0.#"),1)=".",FALSE,TRUE)</formula>
    </cfRule>
    <cfRule type="expression" dxfId="2086" priority="2088">
      <formula>IF(RIGHT(TEXT(Y911,"0.#"),1)=".",TRUE,FALSE)</formula>
    </cfRule>
  </conditionalFormatting>
  <conditionalFormatting sqref="Y946:Y973">
    <cfRule type="expression" dxfId="2085" priority="2081">
      <formula>IF(RIGHT(TEXT(Y946,"0.#"),1)=".",FALSE,TRUE)</formula>
    </cfRule>
    <cfRule type="expression" dxfId="2084" priority="2082">
      <formula>IF(RIGHT(TEXT(Y946,"0.#"),1)=".",TRUE,FALSE)</formula>
    </cfRule>
  </conditionalFormatting>
  <conditionalFormatting sqref="Y944:Y945">
    <cfRule type="expression" dxfId="2083" priority="2075">
      <formula>IF(RIGHT(TEXT(Y944,"0.#"),1)=".",FALSE,TRUE)</formula>
    </cfRule>
    <cfRule type="expression" dxfId="2082" priority="2076">
      <formula>IF(RIGHT(TEXT(Y944,"0.#"),1)=".",TRUE,FALSE)</formula>
    </cfRule>
  </conditionalFormatting>
  <conditionalFormatting sqref="Y979:Y1006">
    <cfRule type="expression" dxfId="2081" priority="2069">
      <formula>IF(RIGHT(TEXT(Y979,"0.#"),1)=".",FALSE,TRUE)</formula>
    </cfRule>
    <cfRule type="expression" dxfId="2080" priority="2070">
      <formula>IF(RIGHT(TEXT(Y979,"0.#"),1)=".",TRUE,FALSE)</formula>
    </cfRule>
  </conditionalFormatting>
  <conditionalFormatting sqref="Y977:Y978">
    <cfRule type="expression" dxfId="2079" priority="2063">
      <formula>IF(RIGHT(TEXT(Y977,"0.#"),1)=".",FALSE,TRUE)</formula>
    </cfRule>
    <cfRule type="expression" dxfId="2078" priority="2064">
      <formula>IF(RIGHT(TEXT(Y977,"0.#"),1)=".",TRUE,FALSE)</formula>
    </cfRule>
  </conditionalFormatting>
  <conditionalFormatting sqref="Y1012:Y1039">
    <cfRule type="expression" dxfId="2077" priority="2057">
      <formula>IF(RIGHT(TEXT(Y1012,"0.#"),1)=".",FALSE,TRUE)</formula>
    </cfRule>
    <cfRule type="expression" dxfId="2076" priority="2058">
      <formula>IF(RIGHT(TEXT(Y1012,"0.#"),1)=".",TRUE,FALSE)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80:AO907">
    <cfRule type="expression" dxfId="1995" priority="2107">
      <formula>IF(AND(AL880&gt;=0, RIGHT(TEXT(AL880,"0.#"),1)&lt;&gt;"."),TRUE,FALSE)</formula>
    </cfRule>
    <cfRule type="expression" dxfId="1994" priority="2108">
      <formula>IF(AND(AL880&gt;=0, RIGHT(TEXT(AL880,"0.#"),1)="."),TRUE,FALSE)</formula>
    </cfRule>
    <cfRule type="expression" dxfId="1993" priority="2109">
      <formula>IF(AND(AL880&lt;0, RIGHT(TEXT(AL880,"0.#"),1)&lt;&gt;"."),TRUE,FALSE)</formula>
    </cfRule>
    <cfRule type="expression" dxfId="1992" priority="2110">
      <formula>IF(AND(AL880&lt;0, RIGHT(TEXT(AL880,"0.#"),1)="."),TRUE,FALSE)</formula>
    </cfRule>
  </conditionalFormatting>
  <conditionalFormatting sqref="AL878:AO879">
    <cfRule type="expression" dxfId="1991" priority="2101">
      <formula>IF(AND(AL878&gt;=0, RIGHT(TEXT(AL878,"0.#"),1)&lt;&gt;"."),TRUE,FALSE)</formula>
    </cfRule>
    <cfRule type="expression" dxfId="1990" priority="2102">
      <formula>IF(AND(AL878&gt;=0, RIGHT(TEXT(AL878,"0.#"),1)="."),TRUE,FALSE)</formula>
    </cfRule>
    <cfRule type="expression" dxfId="1989" priority="2103">
      <formula>IF(AND(AL878&lt;0, RIGHT(TEXT(AL878,"0.#"),1)&lt;&gt;"."),TRUE,FALSE)</formula>
    </cfRule>
    <cfRule type="expression" dxfId="1988" priority="2104">
      <formula>IF(AND(AL878&lt;0, RIGHT(TEXT(AL878,"0.#"),1)="."),TRUE,FALSE)</formula>
    </cfRule>
  </conditionalFormatting>
  <conditionalFormatting sqref="AL913:AO940">
    <cfRule type="expression" dxfId="1987" priority="2095">
      <formula>IF(AND(AL913&gt;=0, RIGHT(TEXT(AL913,"0.#"),1)&lt;&gt;"."),TRUE,FALSE)</formula>
    </cfRule>
    <cfRule type="expression" dxfId="1986" priority="2096">
      <formula>IF(AND(AL913&gt;=0, RIGHT(TEXT(AL913,"0.#"),1)="."),TRUE,FALSE)</formula>
    </cfRule>
    <cfRule type="expression" dxfId="1985" priority="2097">
      <formula>IF(AND(AL913&lt;0, RIGHT(TEXT(AL913,"0.#"),1)&lt;&gt;"."),TRUE,FALSE)</formula>
    </cfRule>
    <cfRule type="expression" dxfId="1984" priority="2098">
      <formula>IF(AND(AL913&lt;0, RIGHT(TEXT(AL913,"0.#"),1)="."),TRUE,FALSE)</formula>
    </cfRule>
  </conditionalFormatting>
  <conditionalFormatting sqref="AL911:AO912">
    <cfRule type="expression" dxfId="1983" priority="2089">
      <formula>IF(AND(AL911&gt;=0, RIGHT(TEXT(AL911,"0.#"),1)&lt;&gt;"."),TRUE,FALSE)</formula>
    </cfRule>
    <cfRule type="expression" dxfId="1982" priority="2090">
      <formula>IF(AND(AL911&gt;=0, RIGHT(TEXT(AL911,"0.#"),1)="."),TRUE,FALSE)</formula>
    </cfRule>
    <cfRule type="expression" dxfId="1981" priority="2091">
      <formula>IF(AND(AL911&lt;0, RIGHT(TEXT(AL911,"0.#"),1)&lt;&gt;"."),TRUE,FALSE)</formula>
    </cfRule>
    <cfRule type="expression" dxfId="1980" priority="2092">
      <formula>IF(AND(AL911&lt;0, RIGHT(TEXT(AL911,"0.#"),1)="."),TRUE,FALSE)</formula>
    </cfRule>
  </conditionalFormatting>
  <conditionalFormatting sqref="AL946:AO973">
    <cfRule type="expression" dxfId="1979" priority="2083">
      <formula>IF(AND(AL946&gt;=0, RIGHT(TEXT(AL946,"0.#"),1)&lt;&gt;"."),TRUE,FALSE)</formula>
    </cfRule>
    <cfRule type="expression" dxfId="1978" priority="2084">
      <formula>IF(AND(AL946&gt;=0, RIGHT(TEXT(AL946,"0.#"),1)="."),TRUE,FALSE)</formula>
    </cfRule>
    <cfRule type="expression" dxfId="1977" priority="2085">
      <formula>IF(AND(AL946&lt;0, RIGHT(TEXT(AL946,"0.#"),1)&lt;&gt;"."),TRUE,FALSE)</formula>
    </cfRule>
    <cfRule type="expression" dxfId="1976" priority="2086">
      <formula>IF(AND(AL946&lt;0, RIGHT(TEXT(AL946,"0.#"),1)="."),TRUE,FALSE)</formula>
    </cfRule>
  </conditionalFormatting>
  <conditionalFormatting sqref="AL944:AO945">
    <cfRule type="expression" dxfId="1975" priority="2077">
      <formula>IF(AND(AL944&gt;=0, RIGHT(TEXT(AL944,"0.#"),1)&lt;&gt;"."),TRUE,FALSE)</formula>
    </cfRule>
    <cfRule type="expression" dxfId="1974" priority="2078">
      <formula>IF(AND(AL944&gt;=0, RIGHT(TEXT(AL944,"0.#"),1)="."),TRUE,FALSE)</formula>
    </cfRule>
    <cfRule type="expression" dxfId="1973" priority="2079">
      <formula>IF(AND(AL944&lt;0, RIGHT(TEXT(AL944,"0.#"),1)&lt;&gt;"."),TRUE,FALSE)</formula>
    </cfRule>
    <cfRule type="expression" dxfId="1972" priority="2080">
      <formula>IF(AND(AL944&lt;0, RIGHT(TEXT(AL944,"0.#"),1)="."),TRUE,FALSE)</formula>
    </cfRule>
  </conditionalFormatting>
  <conditionalFormatting sqref="AL979:AO1006">
    <cfRule type="expression" dxfId="1971" priority="2071">
      <formula>IF(AND(AL979&gt;=0, RIGHT(TEXT(AL979,"0.#"),1)&lt;&gt;"."),TRUE,FALSE)</formula>
    </cfRule>
    <cfRule type="expression" dxfId="1970" priority="2072">
      <formula>IF(AND(AL979&gt;=0, RIGHT(TEXT(AL979,"0.#"),1)="."),TRUE,FALSE)</formula>
    </cfRule>
    <cfRule type="expression" dxfId="1969" priority="2073">
      <formula>IF(AND(AL979&lt;0, RIGHT(TEXT(AL979,"0.#"),1)&lt;&gt;"."),TRUE,FALSE)</formula>
    </cfRule>
    <cfRule type="expression" dxfId="1968" priority="2074">
      <formula>IF(AND(AL979&lt;0, RIGHT(TEXT(AL979,"0.#"),1)="."),TRUE,FALSE)</formula>
    </cfRule>
  </conditionalFormatting>
  <conditionalFormatting sqref="AL977:AO978">
    <cfRule type="expression" dxfId="1967" priority="2065">
      <formula>IF(AND(AL977&gt;=0, RIGHT(TEXT(AL977,"0.#"),1)&lt;&gt;"."),TRUE,FALSE)</formula>
    </cfRule>
    <cfRule type="expression" dxfId="1966" priority="2066">
      <formula>IF(AND(AL977&gt;=0, RIGHT(TEXT(AL977,"0.#"),1)="."),TRUE,FALSE)</formula>
    </cfRule>
    <cfRule type="expression" dxfId="1965" priority="2067">
      <formula>IF(AND(AL977&lt;0, RIGHT(TEXT(AL977,"0.#"),1)&lt;&gt;"."),TRUE,FALSE)</formula>
    </cfRule>
    <cfRule type="expression" dxfId="1964" priority="2068">
      <formula>IF(AND(AL977&lt;0, RIGHT(TEXT(AL977,"0.#"),1)="."),TRUE,FALSE)</formula>
    </cfRule>
  </conditionalFormatting>
  <conditionalFormatting sqref="AL1012:AO1039">
    <cfRule type="expression" dxfId="1963" priority="2059">
      <formula>IF(AND(AL1012&gt;=0, RIGHT(TEXT(AL1012,"0.#"),1)&lt;&gt;"."),TRUE,FALSE)</formula>
    </cfRule>
    <cfRule type="expression" dxfId="1962" priority="2060">
      <formula>IF(AND(AL1012&gt;=0, RIGHT(TEXT(AL1012,"0.#"),1)="."),TRUE,FALSE)</formula>
    </cfRule>
    <cfRule type="expression" dxfId="1961" priority="2061">
      <formula>IF(AND(AL1012&lt;0, RIGHT(TEXT(AL1012,"0.#"),1)&lt;&gt;"."),TRUE,FALSE)</formula>
    </cfRule>
    <cfRule type="expression" dxfId="1960" priority="2062">
      <formula>IF(AND(AL1012&lt;0, RIGHT(TEXT(AL1012,"0.#"),1)="."),TRUE,FALSE)</formula>
    </cfRule>
  </conditionalFormatting>
  <conditionalFormatting sqref="AL1010:AO1011">
    <cfRule type="expression" dxfId="1959" priority="2053">
      <formula>IF(AND(AL1010&gt;=0, RIGHT(TEXT(AL1010,"0.#"),1)&lt;&gt;"."),TRUE,FALSE)</formula>
    </cfRule>
    <cfRule type="expression" dxfId="1958" priority="2054">
      <formula>IF(AND(AL1010&gt;=0, RIGHT(TEXT(AL1010,"0.#"),1)="."),TRUE,FALSE)</formula>
    </cfRule>
    <cfRule type="expression" dxfId="1957" priority="2055">
      <formula>IF(AND(AL1010&lt;0, RIGHT(TEXT(AL1010,"0.#"),1)&lt;&gt;"."),TRUE,FALSE)</formula>
    </cfRule>
    <cfRule type="expression" dxfId="1956" priority="2056">
      <formula>IF(AND(AL1010&lt;0, 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 RIGHT(TEXT(AL1045,"0.#"),1)&lt;&gt;"."),TRUE,FALSE)</formula>
    </cfRule>
    <cfRule type="expression" dxfId="1952" priority="2048">
      <formula>IF(AND(AL1045&gt;=0, RIGHT(TEXT(AL1045,"0.#"),1)="."),TRUE,FALSE)</formula>
    </cfRule>
    <cfRule type="expression" dxfId="1951" priority="2049">
      <formula>IF(AND(AL1045&lt;0, RIGHT(TEXT(AL1045,"0.#"),1)&lt;&gt;"."),TRUE,FALSE)</formula>
    </cfRule>
    <cfRule type="expression" dxfId="1950" priority="2050">
      <formula>IF(AND(AL1045&lt;0, 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 RIGHT(TEXT(AL1043,"0.#"),1)&lt;&gt;"."),TRUE,FALSE)</formula>
    </cfRule>
    <cfRule type="expression" dxfId="1946" priority="2042">
      <formula>IF(AND(AL1043&gt;=0, RIGHT(TEXT(AL1043,"0.#"),1)="."),TRUE,FALSE)</formula>
    </cfRule>
    <cfRule type="expression" dxfId="1945" priority="2043">
      <formula>IF(AND(AL1043&lt;0, RIGHT(TEXT(AL1043,"0.#"),1)&lt;&gt;"."),TRUE,FALSE)</formula>
    </cfRule>
    <cfRule type="expression" dxfId="1944" priority="2044">
      <formula>IF(AND(AL1043&lt;0, 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 RIGHT(TEXT(AL1078,"0.#"),1)&lt;&gt;"."),TRUE,FALSE)</formula>
    </cfRule>
    <cfRule type="expression" dxfId="1940" priority="2036">
      <formula>IF(AND(AL1078&gt;=0, RIGHT(TEXT(AL1078,"0.#"),1)="."),TRUE,FALSE)</formula>
    </cfRule>
    <cfRule type="expression" dxfId="1939" priority="2037">
      <formula>IF(AND(AL1078&lt;0, RIGHT(TEXT(AL1078,"0.#"),1)&lt;&gt;"."),TRUE,FALSE)</formula>
    </cfRule>
    <cfRule type="expression" dxfId="1938" priority="2038">
      <formula>IF(AND(AL1078&lt;0, 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 RIGHT(TEXT(AL1076,"0.#"),1)&lt;&gt;"."),TRUE,FALSE)</formula>
    </cfRule>
    <cfRule type="expression" dxfId="1934" priority="2030">
      <formula>IF(AND(AL1076&gt;=0, RIGHT(TEXT(AL1076,"0.#"),1)="."),TRUE,FALSE)</formula>
    </cfRule>
    <cfRule type="expression" dxfId="1933" priority="2031">
      <formula>IF(AND(AL1076&lt;0, RIGHT(TEXT(AL1076,"0.#"),1)&lt;&gt;"."),TRUE,FALSE)</formula>
    </cfRule>
    <cfRule type="expression" dxfId="1932" priority="2032">
      <formula>IF(AND(AL1076&lt;0, 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48:AO848">
    <cfRule type="expression" dxfId="727" priority="25">
      <formula>IF(AND(AL848&gt;=0, RIGHT(TEXT(AL848,"0.#"),1)&lt;&gt;"."),TRUE,FALSE)</formula>
    </cfRule>
    <cfRule type="expression" dxfId="726" priority="26">
      <formula>IF(AND(AL848&gt;=0, RIGHT(TEXT(AL848,"0.#"),1)="."),TRUE,FALSE)</formula>
    </cfRule>
    <cfRule type="expression" dxfId="725" priority="27">
      <formula>IF(AND(AL848&lt;0, RIGHT(TEXT(AL848,"0.#"),1)&lt;&gt;"."),TRUE,FALSE)</formula>
    </cfRule>
    <cfRule type="expression" dxfId="724" priority="28">
      <formula>IF(AND(AL848&lt;0, RIGHT(TEXT(AL848,"0.#"),1)="."),TRUE,FALSE)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3"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5" zoomScaleNormal="100" workbookViewId="0">
      <selection activeCell="A39" sqref="A39:A4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744</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恩給関係</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4"/>
      <c r="Z2" s="412"/>
      <c r="AA2" s="413"/>
      <c r="AB2" s="1008" t="s">
        <v>11</v>
      </c>
      <c r="AC2" s="1009"/>
      <c r="AD2" s="1010"/>
      <c r="AE2" s="996" t="s">
        <v>391</v>
      </c>
      <c r="AF2" s="996"/>
      <c r="AG2" s="996"/>
      <c r="AH2" s="996"/>
      <c r="AI2" s="996" t="s">
        <v>413</v>
      </c>
      <c r="AJ2" s="996"/>
      <c r="AK2" s="996"/>
      <c r="AL2" s="455"/>
      <c r="AM2" s="996" t="s">
        <v>510</v>
      </c>
      <c r="AN2" s="996"/>
      <c r="AO2" s="996"/>
      <c r="AP2" s="455"/>
      <c r="AQ2" s="215" t="s">
        <v>232</v>
      </c>
      <c r="AR2" s="199"/>
      <c r="AS2" s="199"/>
      <c r="AT2" s="200"/>
      <c r="AU2" s="372" t="s">
        <v>134</v>
      </c>
      <c r="AV2" s="372"/>
      <c r="AW2" s="372"/>
      <c r="AX2" s="373"/>
      <c r="AY2" s="34">
        <f>COUNTA($G$4)</f>
        <v>0</v>
      </c>
    </row>
    <row r="3" spans="1:51" ht="18.75" customHeight="1" x14ac:dyDescent="0.15">
      <c r="A3" s="509"/>
      <c r="B3" s="510"/>
      <c r="C3" s="510"/>
      <c r="D3" s="510"/>
      <c r="E3" s="510"/>
      <c r="F3" s="511"/>
      <c r="G3" s="564"/>
      <c r="H3" s="378"/>
      <c r="I3" s="378"/>
      <c r="J3" s="378"/>
      <c r="K3" s="378"/>
      <c r="L3" s="378"/>
      <c r="M3" s="378"/>
      <c r="N3" s="378"/>
      <c r="O3" s="565"/>
      <c r="P3" s="577"/>
      <c r="Q3" s="378"/>
      <c r="R3" s="378"/>
      <c r="S3" s="378"/>
      <c r="T3" s="378"/>
      <c r="U3" s="378"/>
      <c r="V3" s="378"/>
      <c r="W3" s="378"/>
      <c r="X3" s="565"/>
      <c r="Y3" s="1005"/>
      <c r="Z3" s="1006"/>
      <c r="AA3" s="1007"/>
      <c r="AB3" s="1011"/>
      <c r="AC3" s="1012"/>
      <c r="AD3" s="1013"/>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2"/>
      <c r="B4" s="510"/>
      <c r="C4" s="510"/>
      <c r="D4" s="510"/>
      <c r="E4" s="510"/>
      <c r="F4" s="511"/>
      <c r="G4" s="537"/>
      <c r="H4" s="1014"/>
      <c r="I4" s="1014"/>
      <c r="J4" s="1014"/>
      <c r="K4" s="1014"/>
      <c r="L4" s="1014"/>
      <c r="M4" s="1014"/>
      <c r="N4" s="1014"/>
      <c r="O4" s="1015"/>
      <c r="P4" s="191"/>
      <c r="Q4" s="1022"/>
      <c r="R4" s="1022"/>
      <c r="S4" s="1022"/>
      <c r="T4" s="1022"/>
      <c r="U4" s="1022"/>
      <c r="V4" s="1022"/>
      <c r="W4" s="1022"/>
      <c r="X4" s="1023"/>
      <c r="Y4" s="1000" t="s">
        <v>12</v>
      </c>
      <c r="Z4" s="1001"/>
      <c r="AA4" s="1002"/>
      <c r="AB4" s="548"/>
      <c r="AC4" s="1003"/>
      <c r="AD4" s="1003"/>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303" t="s">
        <v>54</v>
      </c>
      <c r="Z5" s="997"/>
      <c r="AA5" s="998"/>
      <c r="AB5" s="519"/>
      <c r="AC5" s="999"/>
      <c r="AD5" s="999"/>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180</v>
      </c>
      <c r="AC6" s="1029"/>
      <c r="AD6" s="1029"/>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4"/>
      <c r="Z9" s="412"/>
      <c r="AA9" s="413"/>
      <c r="AB9" s="1008" t="s">
        <v>11</v>
      </c>
      <c r="AC9" s="1009"/>
      <c r="AD9" s="1010"/>
      <c r="AE9" s="996" t="s">
        <v>391</v>
      </c>
      <c r="AF9" s="996"/>
      <c r="AG9" s="996"/>
      <c r="AH9" s="996"/>
      <c r="AI9" s="996" t="s">
        <v>413</v>
      </c>
      <c r="AJ9" s="996"/>
      <c r="AK9" s="996"/>
      <c r="AL9" s="455"/>
      <c r="AM9" s="996" t="s">
        <v>510</v>
      </c>
      <c r="AN9" s="996"/>
      <c r="AO9" s="996"/>
      <c r="AP9" s="455"/>
      <c r="AQ9" s="215" t="s">
        <v>232</v>
      </c>
      <c r="AR9" s="199"/>
      <c r="AS9" s="199"/>
      <c r="AT9" s="200"/>
      <c r="AU9" s="372" t="s">
        <v>134</v>
      </c>
      <c r="AV9" s="372"/>
      <c r="AW9" s="372"/>
      <c r="AX9" s="373"/>
      <c r="AY9" s="34">
        <f>COUNTA($G$11)</f>
        <v>0</v>
      </c>
    </row>
    <row r="10" spans="1:51" ht="18.75" customHeight="1" x14ac:dyDescent="0.15">
      <c r="A10" s="509"/>
      <c r="B10" s="510"/>
      <c r="C10" s="510"/>
      <c r="D10" s="510"/>
      <c r="E10" s="510"/>
      <c r="F10" s="511"/>
      <c r="G10" s="564"/>
      <c r="H10" s="378"/>
      <c r="I10" s="378"/>
      <c r="J10" s="378"/>
      <c r="K10" s="378"/>
      <c r="L10" s="378"/>
      <c r="M10" s="378"/>
      <c r="N10" s="378"/>
      <c r="O10" s="565"/>
      <c r="P10" s="577"/>
      <c r="Q10" s="378"/>
      <c r="R10" s="378"/>
      <c r="S10" s="378"/>
      <c r="T10" s="378"/>
      <c r="U10" s="378"/>
      <c r="V10" s="378"/>
      <c r="W10" s="378"/>
      <c r="X10" s="565"/>
      <c r="Y10" s="1005"/>
      <c r="Z10" s="1006"/>
      <c r="AA10" s="1007"/>
      <c r="AB10" s="1011"/>
      <c r="AC10" s="1012"/>
      <c r="AD10" s="1013"/>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2"/>
      <c r="B11" s="510"/>
      <c r="C11" s="510"/>
      <c r="D11" s="510"/>
      <c r="E11" s="510"/>
      <c r="F11" s="511"/>
      <c r="G11" s="537"/>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8"/>
      <c r="AC11" s="1003"/>
      <c r="AD11" s="1003"/>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9"/>
      <c r="AC12" s="999"/>
      <c r="AD12" s="999"/>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180</v>
      </c>
      <c r="AC13" s="1029"/>
      <c r="AD13" s="1029"/>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4"/>
      <c r="Z16" s="412"/>
      <c r="AA16" s="413"/>
      <c r="AB16" s="1008" t="s">
        <v>11</v>
      </c>
      <c r="AC16" s="1009"/>
      <c r="AD16" s="1010"/>
      <c r="AE16" s="996" t="s">
        <v>391</v>
      </c>
      <c r="AF16" s="996"/>
      <c r="AG16" s="996"/>
      <c r="AH16" s="996"/>
      <c r="AI16" s="996" t="s">
        <v>413</v>
      </c>
      <c r="AJ16" s="996"/>
      <c r="AK16" s="996"/>
      <c r="AL16" s="455"/>
      <c r="AM16" s="996" t="s">
        <v>510</v>
      </c>
      <c r="AN16" s="996"/>
      <c r="AO16" s="996"/>
      <c r="AP16" s="455"/>
      <c r="AQ16" s="215" t="s">
        <v>232</v>
      </c>
      <c r="AR16" s="199"/>
      <c r="AS16" s="199"/>
      <c r="AT16" s="200"/>
      <c r="AU16" s="372" t="s">
        <v>134</v>
      </c>
      <c r="AV16" s="372"/>
      <c r="AW16" s="372"/>
      <c r="AX16" s="373"/>
      <c r="AY16" s="34">
        <f>COUNTA($G$18)</f>
        <v>0</v>
      </c>
    </row>
    <row r="17" spans="1:51" ht="18.75" customHeight="1" x14ac:dyDescent="0.15">
      <c r="A17" s="509"/>
      <c r="B17" s="510"/>
      <c r="C17" s="510"/>
      <c r="D17" s="510"/>
      <c r="E17" s="510"/>
      <c r="F17" s="511"/>
      <c r="G17" s="564"/>
      <c r="H17" s="378"/>
      <c r="I17" s="378"/>
      <c r="J17" s="378"/>
      <c r="K17" s="378"/>
      <c r="L17" s="378"/>
      <c r="M17" s="378"/>
      <c r="N17" s="378"/>
      <c r="O17" s="565"/>
      <c r="P17" s="577"/>
      <c r="Q17" s="378"/>
      <c r="R17" s="378"/>
      <c r="S17" s="378"/>
      <c r="T17" s="378"/>
      <c r="U17" s="378"/>
      <c r="V17" s="378"/>
      <c r="W17" s="378"/>
      <c r="X17" s="565"/>
      <c r="Y17" s="1005"/>
      <c r="Z17" s="1006"/>
      <c r="AA17" s="1007"/>
      <c r="AB17" s="1011"/>
      <c r="AC17" s="1012"/>
      <c r="AD17" s="1013"/>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2"/>
      <c r="B18" s="510"/>
      <c r="C18" s="510"/>
      <c r="D18" s="510"/>
      <c r="E18" s="510"/>
      <c r="F18" s="511"/>
      <c r="G18" s="537"/>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8"/>
      <c r="AC18" s="1003"/>
      <c r="AD18" s="1003"/>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9"/>
      <c r="AC19" s="999"/>
      <c r="AD19" s="999"/>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180</v>
      </c>
      <c r="AC20" s="1029"/>
      <c r="AD20" s="1029"/>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4"/>
      <c r="Z23" s="412"/>
      <c r="AA23" s="413"/>
      <c r="AB23" s="1008" t="s">
        <v>11</v>
      </c>
      <c r="AC23" s="1009"/>
      <c r="AD23" s="1010"/>
      <c r="AE23" s="996" t="s">
        <v>391</v>
      </c>
      <c r="AF23" s="996"/>
      <c r="AG23" s="996"/>
      <c r="AH23" s="996"/>
      <c r="AI23" s="996" t="s">
        <v>413</v>
      </c>
      <c r="AJ23" s="996"/>
      <c r="AK23" s="996"/>
      <c r="AL23" s="455"/>
      <c r="AM23" s="996" t="s">
        <v>510</v>
      </c>
      <c r="AN23" s="996"/>
      <c r="AO23" s="996"/>
      <c r="AP23" s="455"/>
      <c r="AQ23" s="215" t="s">
        <v>232</v>
      </c>
      <c r="AR23" s="199"/>
      <c r="AS23" s="199"/>
      <c r="AT23" s="200"/>
      <c r="AU23" s="372" t="s">
        <v>134</v>
      </c>
      <c r="AV23" s="372"/>
      <c r="AW23" s="372"/>
      <c r="AX23" s="373"/>
      <c r="AY23" s="34">
        <f>COUNTA($G$25)</f>
        <v>0</v>
      </c>
    </row>
    <row r="24" spans="1:51" ht="18.75" customHeight="1" x14ac:dyDescent="0.15">
      <c r="A24" s="509"/>
      <c r="B24" s="510"/>
      <c r="C24" s="510"/>
      <c r="D24" s="510"/>
      <c r="E24" s="510"/>
      <c r="F24" s="511"/>
      <c r="G24" s="564"/>
      <c r="H24" s="378"/>
      <c r="I24" s="378"/>
      <c r="J24" s="378"/>
      <c r="K24" s="378"/>
      <c r="L24" s="378"/>
      <c r="M24" s="378"/>
      <c r="N24" s="378"/>
      <c r="O24" s="565"/>
      <c r="P24" s="577"/>
      <c r="Q24" s="378"/>
      <c r="R24" s="378"/>
      <c r="S24" s="378"/>
      <c r="T24" s="378"/>
      <c r="U24" s="378"/>
      <c r="V24" s="378"/>
      <c r="W24" s="378"/>
      <c r="X24" s="565"/>
      <c r="Y24" s="1005"/>
      <c r="Z24" s="1006"/>
      <c r="AA24" s="1007"/>
      <c r="AB24" s="1011"/>
      <c r="AC24" s="1012"/>
      <c r="AD24" s="1013"/>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2"/>
      <c r="B25" s="510"/>
      <c r="C25" s="510"/>
      <c r="D25" s="510"/>
      <c r="E25" s="510"/>
      <c r="F25" s="511"/>
      <c r="G25" s="537"/>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8"/>
      <c r="AC25" s="1003"/>
      <c r="AD25" s="1003"/>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9"/>
      <c r="AC26" s="999"/>
      <c r="AD26" s="999"/>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180</v>
      </c>
      <c r="AC27" s="1029"/>
      <c r="AD27" s="1029"/>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4"/>
      <c r="Z30" s="412"/>
      <c r="AA30" s="413"/>
      <c r="AB30" s="1008" t="s">
        <v>11</v>
      </c>
      <c r="AC30" s="1009"/>
      <c r="AD30" s="1010"/>
      <c r="AE30" s="996" t="s">
        <v>391</v>
      </c>
      <c r="AF30" s="996"/>
      <c r="AG30" s="996"/>
      <c r="AH30" s="996"/>
      <c r="AI30" s="996" t="s">
        <v>413</v>
      </c>
      <c r="AJ30" s="996"/>
      <c r="AK30" s="996"/>
      <c r="AL30" s="455"/>
      <c r="AM30" s="996" t="s">
        <v>510</v>
      </c>
      <c r="AN30" s="996"/>
      <c r="AO30" s="996"/>
      <c r="AP30" s="455"/>
      <c r="AQ30" s="215" t="s">
        <v>232</v>
      </c>
      <c r="AR30" s="199"/>
      <c r="AS30" s="199"/>
      <c r="AT30" s="200"/>
      <c r="AU30" s="372" t="s">
        <v>134</v>
      </c>
      <c r="AV30" s="372"/>
      <c r="AW30" s="372"/>
      <c r="AX30" s="373"/>
      <c r="AY30" s="34">
        <f>COUNTA($G$32)</f>
        <v>0</v>
      </c>
    </row>
    <row r="31" spans="1:51"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1005"/>
      <c r="Z31" s="1006"/>
      <c r="AA31" s="1007"/>
      <c r="AB31" s="1011"/>
      <c r="AC31" s="1012"/>
      <c r="AD31" s="1013"/>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2"/>
      <c r="B32" s="510"/>
      <c r="C32" s="510"/>
      <c r="D32" s="510"/>
      <c r="E32" s="510"/>
      <c r="F32" s="511"/>
      <c r="G32" s="537"/>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8"/>
      <c r="AC32" s="1003"/>
      <c r="AD32" s="1003"/>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9"/>
      <c r="AC33" s="999"/>
      <c r="AD33" s="999"/>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180</v>
      </c>
      <c r="AC34" s="1029"/>
      <c r="AD34" s="1029"/>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4"/>
      <c r="Z37" s="412"/>
      <c r="AA37" s="413"/>
      <c r="AB37" s="1008" t="s">
        <v>11</v>
      </c>
      <c r="AC37" s="1009"/>
      <c r="AD37" s="1010"/>
      <c r="AE37" s="996" t="s">
        <v>391</v>
      </c>
      <c r="AF37" s="996"/>
      <c r="AG37" s="996"/>
      <c r="AH37" s="996"/>
      <c r="AI37" s="996" t="s">
        <v>413</v>
      </c>
      <c r="AJ37" s="996"/>
      <c r="AK37" s="996"/>
      <c r="AL37" s="455"/>
      <c r="AM37" s="996" t="s">
        <v>510</v>
      </c>
      <c r="AN37" s="996"/>
      <c r="AO37" s="996"/>
      <c r="AP37" s="455"/>
      <c r="AQ37" s="215" t="s">
        <v>232</v>
      </c>
      <c r="AR37" s="199"/>
      <c r="AS37" s="199"/>
      <c r="AT37" s="200"/>
      <c r="AU37" s="372" t="s">
        <v>134</v>
      </c>
      <c r="AV37" s="372"/>
      <c r="AW37" s="372"/>
      <c r="AX37" s="373"/>
      <c r="AY37" s="34">
        <f>COUNTA($G$39)</f>
        <v>0</v>
      </c>
    </row>
    <row r="38" spans="1:51"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1005"/>
      <c r="Z38" s="1006"/>
      <c r="AA38" s="1007"/>
      <c r="AB38" s="1011"/>
      <c r="AC38" s="1012"/>
      <c r="AD38" s="1013"/>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2"/>
      <c r="B39" s="510"/>
      <c r="C39" s="510"/>
      <c r="D39" s="510"/>
      <c r="E39" s="510"/>
      <c r="F39" s="511"/>
      <c r="G39" s="537"/>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8"/>
      <c r="AC39" s="1003"/>
      <c r="AD39" s="1003"/>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9"/>
      <c r="AC40" s="999"/>
      <c r="AD40" s="999"/>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180</v>
      </c>
      <c r="AC41" s="1029"/>
      <c r="AD41" s="1029"/>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4"/>
      <c r="Z44" s="412"/>
      <c r="AA44" s="413"/>
      <c r="AB44" s="1008" t="s">
        <v>11</v>
      </c>
      <c r="AC44" s="1009"/>
      <c r="AD44" s="1010"/>
      <c r="AE44" s="996" t="s">
        <v>391</v>
      </c>
      <c r="AF44" s="996"/>
      <c r="AG44" s="996"/>
      <c r="AH44" s="996"/>
      <c r="AI44" s="996" t="s">
        <v>413</v>
      </c>
      <c r="AJ44" s="996"/>
      <c r="AK44" s="996"/>
      <c r="AL44" s="455"/>
      <c r="AM44" s="996" t="s">
        <v>510</v>
      </c>
      <c r="AN44" s="996"/>
      <c r="AO44" s="996"/>
      <c r="AP44" s="455"/>
      <c r="AQ44" s="215" t="s">
        <v>232</v>
      </c>
      <c r="AR44" s="199"/>
      <c r="AS44" s="199"/>
      <c r="AT44" s="200"/>
      <c r="AU44" s="372" t="s">
        <v>134</v>
      </c>
      <c r="AV44" s="372"/>
      <c r="AW44" s="372"/>
      <c r="AX44" s="373"/>
      <c r="AY44" s="34">
        <f>COUNTA($G$46)</f>
        <v>0</v>
      </c>
    </row>
    <row r="45" spans="1:51" ht="18.75"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1005"/>
      <c r="Z45" s="1006"/>
      <c r="AA45" s="1007"/>
      <c r="AB45" s="1011"/>
      <c r="AC45" s="1012"/>
      <c r="AD45" s="1013"/>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2"/>
      <c r="B46" s="510"/>
      <c r="C46" s="510"/>
      <c r="D46" s="510"/>
      <c r="E46" s="510"/>
      <c r="F46" s="511"/>
      <c r="G46" s="537"/>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8"/>
      <c r="AC46" s="1003"/>
      <c r="AD46" s="1003"/>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9"/>
      <c r="AC47" s="999"/>
      <c r="AD47" s="999"/>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180</v>
      </c>
      <c r="AC48" s="1029"/>
      <c r="AD48" s="1029"/>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4"/>
      <c r="Z51" s="412"/>
      <c r="AA51" s="413"/>
      <c r="AB51" s="455" t="s">
        <v>11</v>
      </c>
      <c r="AC51" s="1009"/>
      <c r="AD51" s="1010"/>
      <c r="AE51" s="996" t="s">
        <v>391</v>
      </c>
      <c r="AF51" s="996"/>
      <c r="AG51" s="996"/>
      <c r="AH51" s="996"/>
      <c r="AI51" s="996" t="s">
        <v>413</v>
      </c>
      <c r="AJ51" s="996"/>
      <c r="AK51" s="996"/>
      <c r="AL51" s="455"/>
      <c r="AM51" s="996" t="s">
        <v>510</v>
      </c>
      <c r="AN51" s="996"/>
      <c r="AO51" s="996"/>
      <c r="AP51" s="455"/>
      <c r="AQ51" s="215" t="s">
        <v>232</v>
      </c>
      <c r="AR51" s="199"/>
      <c r="AS51" s="199"/>
      <c r="AT51" s="200"/>
      <c r="AU51" s="372" t="s">
        <v>134</v>
      </c>
      <c r="AV51" s="372"/>
      <c r="AW51" s="372"/>
      <c r="AX51" s="373"/>
      <c r="AY51" s="34">
        <f>COUNTA($G$53)</f>
        <v>0</v>
      </c>
    </row>
    <row r="52" spans="1:51" ht="18.75"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1005"/>
      <c r="Z52" s="1006"/>
      <c r="AA52" s="1007"/>
      <c r="AB52" s="1011"/>
      <c r="AC52" s="1012"/>
      <c r="AD52" s="1013"/>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2"/>
      <c r="B53" s="510"/>
      <c r="C53" s="510"/>
      <c r="D53" s="510"/>
      <c r="E53" s="510"/>
      <c r="F53" s="511"/>
      <c r="G53" s="537"/>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8"/>
      <c r="AC53" s="1003"/>
      <c r="AD53" s="1003"/>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9"/>
      <c r="AC54" s="999"/>
      <c r="AD54" s="999"/>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180</v>
      </c>
      <c r="AC55" s="1029"/>
      <c r="AD55" s="1029"/>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4"/>
      <c r="Z58" s="412"/>
      <c r="AA58" s="413"/>
      <c r="AB58" s="1008" t="s">
        <v>11</v>
      </c>
      <c r="AC58" s="1009"/>
      <c r="AD58" s="1010"/>
      <c r="AE58" s="996" t="s">
        <v>391</v>
      </c>
      <c r="AF58" s="996"/>
      <c r="AG58" s="996"/>
      <c r="AH58" s="996"/>
      <c r="AI58" s="996" t="s">
        <v>413</v>
      </c>
      <c r="AJ58" s="996"/>
      <c r="AK58" s="996"/>
      <c r="AL58" s="455"/>
      <c r="AM58" s="996" t="s">
        <v>510</v>
      </c>
      <c r="AN58" s="996"/>
      <c r="AO58" s="996"/>
      <c r="AP58" s="455"/>
      <c r="AQ58" s="215" t="s">
        <v>232</v>
      </c>
      <c r="AR58" s="199"/>
      <c r="AS58" s="199"/>
      <c r="AT58" s="200"/>
      <c r="AU58" s="372" t="s">
        <v>134</v>
      </c>
      <c r="AV58" s="372"/>
      <c r="AW58" s="372"/>
      <c r="AX58" s="373"/>
      <c r="AY58" s="34">
        <f>COUNTA($G$60)</f>
        <v>0</v>
      </c>
    </row>
    <row r="59" spans="1:51" ht="18.75"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1005"/>
      <c r="Z59" s="1006"/>
      <c r="AA59" s="1007"/>
      <c r="AB59" s="1011"/>
      <c r="AC59" s="1012"/>
      <c r="AD59" s="1013"/>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2"/>
      <c r="B60" s="510"/>
      <c r="C60" s="510"/>
      <c r="D60" s="510"/>
      <c r="E60" s="510"/>
      <c r="F60" s="511"/>
      <c r="G60" s="537"/>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8"/>
      <c r="AC60" s="1003"/>
      <c r="AD60" s="1003"/>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9"/>
      <c r="AC61" s="999"/>
      <c r="AD61" s="999"/>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180</v>
      </c>
      <c r="AC62" s="1029"/>
      <c r="AD62" s="1029"/>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4"/>
      <c r="Z65" s="412"/>
      <c r="AA65" s="413"/>
      <c r="AB65" s="1008" t="s">
        <v>11</v>
      </c>
      <c r="AC65" s="1009"/>
      <c r="AD65" s="1010"/>
      <c r="AE65" s="996" t="s">
        <v>391</v>
      </c>
      <c r="AF65" s="996"/>
      <c r="AG65" s="996"/>
      <c r="AH65" s="996"/>
      <c r="AI65" s="996" t="s">
        <v>413</v>
      </c>
      <c r="AJ65" s="996"/>
      <c r="AK65" s="996"/>
      <c r="AL65" s="455"/>
      <c r="AM65" s="996" t="s">
        <v>510</v>
      </c>
      <c r="AN65" s="996"/>
      <c r="AO65" s="996"/>
      <c r="AP65" s="455"/>
      <c r="AQ65" s="215" t="s">
        <v>232</v>
      </c>
      <c r="AR65" s="199"/>
      <c r="AS65" s="199"/>
      <c r="AT65" s="200"/>
      <c r="AU65" s="372" t="s">
        <v>134</v>
      </c>
      <c r="AV65" s="372"/>
      <c r="AW65" s="372"/>
      <c r="AX65" s="373"/>
      <c r="AY65" s="34">
        <f>COUNTA($G$67)</f>
        <v>0</v>
      </c>
    </row>
    <row r="66" spans="1:51" ht="18.75" customHeight="1" x14ac:dyDescent="0.15">
      <c r="A66" s="509"/>
      <c r="B66" s="510"/>
      <c r="C66" s="510"/>
      <c r="D66" s="510"/>
      <c r="E66" s="510"/>
      <c r="F66" s="511"/>
      <c r="G66" s="564"/>
      <c r="H66" s="378"/>
      <c r="I66" s="378"/>
      <c r="J66" s="378"/>
      <c r="K66" s="378"/>
      <c r="L66" s="378"/>
      <c r="M66" s="378"/>
      <c r="N66" s="378"/>
      <c r="O66" s="565"/>
      <c r="P66" s="577"/>
      <c r="Q66" s="378"/>
      <c r="R66" s="378"/>
      <c r="S66" s="378"/>
      <c r="T66" s="378"/>
      <c r="U66" s="378"/>
      <c r="V66" s="378"/>
      <c r="W66" s="378"/>
      <c r="X66" s="565"/>
      <c r="Y66" s="1005"/>
      <c r="Z66" s="1006"/>
      <c r="AA66" s="1007"/>
      <c r="AB66" s="1011"/>
      <c r="AC66" s="1012"/>
      <c r="AD66" s="1013"/>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2"/>
      <c r="B67" s="510"/>
      <c r="C67" s="510"/>
      <c r="D67" s="510"/>
      <c r="E67" s="510"/>
      <c r="F67" s="511"/>
      <c r="G67" s="537"/>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8"/>
      <c r="AC67" s="1003"/>
      <c r="AD67" s="1003"/>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9"/>
      <c r="AC68" s="999"/>
      <c r="AD68" s="999"/>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4"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6"/>
      <c r="B6" s="1037"/>
      <c r="C6" s="1037"/>
      <c r="D6" s="1037"/>
      <c r="E6" s="1037"/>
      <c r="F6" s="1038"/>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6"/>
      <c r="B7" s="1037"/>
      <c r="C7" s="1037"/>
      <c r="D7" s="1037"/>
      <c r="E7" s="1037"/>
      <c r="F7" s="1038"/>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6"/>
      <c r="B8" s="1037"/>
      <c r="C8" s="1037"/>
      <c r="D8" s="1037"/>
      <c r="E8" s="1037"/>
      <c r="F8" s="1038"/>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6"/>
      <c r="B9" s="1037"/>
      <c r="C9" s="1037"/>
      <c r="D9" s="1037"/>
      <c r="E9" s="1037"/>
      <c r="F9" s="1038"/>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6"/>
      <c r="B10" s="1037"/>
      <c r="C10" s="1037"/>
      <c r="D10" s="1037"/>
      <c r="E10" s="1037"/>
      <c r="F10" s="1038"/>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6"/>
      <c r="B11" s="1037"/>
      <c r="C11" s="1037"/>
      <c r="D11" s="1037"/>
      <c r="E11" s="1037"/>
      <c r="F11" s="1038"/>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6"/>
      <c r="B12" s="1037"/>
      <c r="C12" s="1037"/>
      <c r="D12" s="1037"/>
      <c r="E12" s="1037"/>
      <c r="F12" s="1038"/>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6"/>
      <c r="B13" s="1037"/>
      <c r="C13" s="1037"/>
      <c r="D13" s="1037"/>
      <c r="E13" s="1037"/>
      <c r="F13" s="1038"/>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6"/>
      <c r="B19" s="1037"/>
      <c r="C19" s="1037"/>
      <c r="D19" s="1037"/>
      <c r="E19" s="1037"/>
      <c r="F19" s="1038"/>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6"/>
      <c r="B20" s="1037"/>
      <c r="C20" s="1037"/>
      <c r="D20" s="1037"/>
      <c r="E20" s="1037"/>
      <c r="F20" s="1038"/>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6"/>
      <c r="B21" s="1037"/>
      <c r="C21" s="1037"/>
      <c r="D21" s="1037"/>
      <c r="E21" s="1037"/>
      <c r="F21" s="1038"/>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6"/>
      <c r="B22" s="1037"/>
      <c r="C22" s="1037"/>
      <c r="D22" s="1037"/>
      <c r="E22" s="1037"/>
      <c r="F22" s="1038"/>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6"/>
      <c r="B23" s="1037"/>
      <c r="C23" s="1037"/>
      <c r="D23" s="1037"/>
      <c r="E23" s="1037"/>
      <c r="F23" s="1038"/>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6"/>
      <c r="B24" s="1037"/>
      <c r="C24" s="1037"/>
      <c r="D24" s="1037"/>
      <c r="E24" s="1037"/>
      <c r="F24" s="1038"/>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6"/>
      <c r="B25" s="1037"/>
      <c r="C25" s="1037"/>
      <c r="D25" s="1037"/>
      <c r="E25" s="1037"/>
      <c r="F25" s="1038"/>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6"/>
      <c r="B26" s="1037"/>
      <c r="C26" s="1037"/>
      <c r="D26" s="1037"/>
      <c r="E26" s="1037"/>
      <c r="F26" s="1038"/>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6"/>
      <c r="B32" s="1037"/>
      <c r="C32" s="1037"/>
      <c r="D32" s="1037"/>
      <c r="E32" s="1037"/>
      <c r="F32" s="1038"/>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6"/>
      <c r="B33" s="1037"/>
      <c r="C33" s="1037"/>
      <c r="D33" s="1037"/>
      <c r="E33" s="1037"/>
      <c r="F33" s="1038"/>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6"/>
      <c r="B34" s="1037"/>
      <c r="C34" s="1037"/>
      <c r="D34" s="1037"/>
      <c r="E34" s="1037"/>
      <c r="F34" s="1038"/>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6"/>
      <c r="B35" s="1037"/>
      <c r="C35" s="1037"/>
      <c r="D35" s="1037"/>
      <c r="E35" s="1037"/>
      <c r="F35" s="1038"/>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6"/>
      <c r="B36" s="1037"/>
      <c r="C36" s="1037"/>
      <c r="D36" s="1037"/>
      <c r="E36" s="1037"/>
      <c r="F36" s="1038"/>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6"/>
      <c r="B37" s="1037"/>
      <c r="C37" s="1037"/>
      <c r="D37" s="1037"/>
      <c r="E37" s="1037"/>
      <c r="F37" s="1038"/>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6"/>
      <c r="B38" s="1037"/>
      <c r="C38" s="1037"/>
      <c r="D38" s="1037"/>
      <c r="E38" s="1037"/>
      <c r="F38" s="1038"/>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6"/>
      <c r="B39" s="1037"/>
      <c r="C39" s="1037"/>
      <c r="D39" s="1037"/>
      <c r="E39" s="1037"/>
      <c r="F39" s="1038"/>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6"/>
      <c r="B45" s="1037"/>
      <c r="C45" s="1037"/>
      <c r="D45" s="1037"/>
      <c r="E45" s="1037"/>
      <c r="F45" s="1038"/>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6"/>
      <c r="B46" s="1037"/>
      <c r="C46" s="1037"/>
      <c r="D46" s="1037"/>
      <c r="E46" s="1037"/>
      <c r="F46" s="1038"/>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6"/>
      <c r="B47" s="1037"/>
      <c r="C47" s="1037"/>
      <c r="D47" s="1037"/>
      <c r="E47" s="1037"/>
      <c r="F47" s="1038"/>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6"/>
      <c r="B48" s="1037"/>
      <c r="C48" s="1037"/>
      <c r="D48" s="1037"/>
      <c r="E48" s="1037"/>
      <c r="F48" s="1038"/>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6"/>
      <c r="B49" s="1037"/>
      <c r="C49" s="1037"/>
      <c r="D49" s="1037"/>
      <c r="E49" s="1037"/>
      <c r="F49" s="1038"/>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6"/>
      <c r="B50" s="1037"/>
      <c r="C50" s="1037"/>
      <c r="D50" s="1037"/>
      <c r="E50" s="1037"/>
      <c r="F50" s="1038"/>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6"/>
      <c r="B51" s="1037"/>
      <c r="C51" s="1037"/>
      <c r="D51" s="1037"/>
      <c r="E51" s="1037"/>
      <c r="F51" s="1038"/>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6"/>
      <c r="B52" s="1037"/>
      <c r="C52" s="1037"/>
      <c r="D52" s="1037"/>
      <c r="E52" s="1037"/>
      <c r="F52" s="1038"/>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6"/>
      <c r="B59" s="1037"/>
      <c r="C59" s="1037"/>
      <c r="D59" s="1037"/>
      <c r="E59" s="1037"/>
      <c r="F59" s="1038"/>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6"/>
      <c r="B60" s="1037"/>
      <c r="C60" s="1037"/>
      <c r="D60" s="1037"/>
      <c r="E60" s="1037"/>
      <c r="F60" s="1038"/>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6"/>
      <c r="B61" s="1037"/>
      <c r="C61" s="1037"/>
      <c r="D61" s="1037"/>
      <c r="E61" s="1037"/>
      <c r="F61" s="1038"/>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6"/>
      <c r="B62" s="1037"/>
      <c r="C62" s="1037"/>
      <c r="D62" s="1037"/>
      <c r="E62" s="1037"/>
      <c r="F62" s="1038"/>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6"/>
      <c r="B63" s="1037"/>
      <c r="C63" s="1037"/>
      <c r="D63" s="1037"/>
      <c r="E63" s="1037"/>
      <c r="F63" s="1038"/>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6"/>
      <c r="B64" s="1037"/>
      <c r="C64" s="1037"/>
      <c r="D64" s="1037"/>
      <c r="E64" s="1037"/>
      <c r="F64" s="1038"/>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6"/>
      <c r="B65" s="1037"/>
      <c r="C65" s="1037"/>
      <c r="D65" s="1037"/>
      <c r="E65" s="1037"/>
      <c r="F65" s="1038"/>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6"/>
      <c r="B66" s="1037"/>
      <c r="C66" s="1037"/>
      <c r="D66" s="1037"/>
      <c r="E66" s="1037"/>
      <c r="F66" s="1038"/>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6"/>
      <c r="B72" s="1037"/>
      <c r="C72" s="1037"/>
      <c r="D72" s="1037"/>
      <c r="E72" s="1037"/>
      <c r="F72" s="1038"/>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6"/>
      <c r="B73" s="1037"/>
      <c r="C73" s="1037"/>
      <c r="D73" s="1037"/>
      <c r="E73" s="1037"/>
      <c r="F73" s="1038"/>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6"/>
      <c r="B74" s="1037"/>
      <c r="C74" s="1037"/>
      <c r="D74" s="1037"/>
      <c r="E74" s="1037"/>
      <c r="F74" s="1038"/>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6"/>
      <c r="B75" s="1037"/>
      <c r="C75" s="1037"/>
      <c r="D75" s="1037"/>
      <c r="E75" s="1037"/>
      <c r="F75" s="1038"/>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6"/>
      <c r="B76" s="1037"/>
      <c r="C76" s="1037"/>
      <c r="D76" s="1037"/>
      <c r="E76" s="1037"/>
      <c r="F76" s="1038"/>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6"/>
      <c r="B77" s="1037"/>
      <c r="C77" s="1037"/>
      <c r="D77" s="1037"/>
      <c r="E77" s="1037"/>
      <c r="F77" s="1038"/>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6"/>
      <c r="B78" s="1037"/>
      <c r="C78" s="1037"/>
      <c r="D78" s="1037"/>
      <c r="E78" s="1037"/>
      <c r="F78" s="1038"/>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6"/>
      <c r="B79" s="1037"/>
      <c r="C79" s="1037"/>
      <c r="D79" s="1037"/>
      <c r="E79" s="1037"/>
      <c r="F79" s="1038"/>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6"/>
      <c r="B85" s="1037"/>
      <c r="C85" s="1037"/>
      <c r="D85" s="1037"/>
      <c r="E85" s="1037"/>
      <c r="F85" s="1038"/>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6"/>
      <c r="B86" s="1037"/>
      <c r="C86" s="1037"/>
      <c r="D86" s="1037"/>
      <c r="E86" s="1037"/>
      <c r="F86" s="1038"/>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6"/>
      <c r="B87" s="1037"/>
      <c r="C87" s="1037"/>
      <c r="D87" s="1037"/>
      <c r="E87" s="1037"/>
      <c r="F87" s="1038"/>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6"/>
      <c r="B88" s="1037"/>
      <c r="C88" s="1037"/>
      <c r="D88" s="1037"/>
      <c r="E88" s="1037"/>
      <c r="F88" s="1038"/>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6"/>
      <c r="B89" s="1037"/>
      <c r="C89" s="1037"/>
      <c r="D89" s="1037"/>
      <c r="E89" s="1037"/>
      <c r="F89" s="1038"/>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6"/>
      <c r="B90" s="1037"/>
      <c r="C90" s="1037"/>
      <c r="D90" s="1037"/>
      <c r="E90" s="1037"/>
      <c r="F90" s="1038"/>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6"/>
      <c r="B91" s="1037"/>
      <c r="C91" s="1037"/>
      <c r="D91" s="1037"/>
      <c r="E91" s="1037"/>
      <c r="F91" s="1038"/>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6"/>
      <c r="B92" s="1037"/>
      <c r="C92" s="1037"/>
      <c r="D92" s="1037"/>
      <c r="E92" s="1037"/>
      <c r="F92" s="1038"/>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6"/>
      <c r="B98" s="1037"/>
      <c r="C98" s="1037"/>
      <c r="D98" s="1037"/>
      <c r="E98" s="1037"/>
      <c r="F98" s="1038"/>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6"/>
      <c r="B99" s="1037"/>
      <c r="C99" s="1037"/>
      <c r="D99" s="1037"/>
      <c r="E99" s="1037"/>
      <c r="F99" s="1038"/>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6"/>
      <c r="B100" s="1037"/>
      <c r="C100" s="1037"/>
      <c r="D100" s="1037"/>
      <c r="E100" s="1037"/>
      <c r="F100" s="1038"/>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6"/>
      <c r="B101" s="1037"/>
      <c r="C101" s="1037"/>
      <c r="D101" s="1037"/>
      <c r="E101" s="1037"/>
      <c r="F101" s="1038"/>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6"/>
      <c r="B102" s="1037"/>
      <c r="C102" s="1037"/>
      <c r="D102" s="1037"/>
      <c r="E102" s="1037"/>
      <c r="F102" s="1038"/>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6"/>
      <c r="B103" s="1037"/>
      <c r="C103" s="1037"/>
      <c r="D103" s="1037"/>
      <c r="E103" s="1037"/>
      <c r="F103" s="1038"/>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6"/>
      <c r="B104" s="1037"/>
      <c r="C104" s="1037"/>
      <c r="D104" s="1037"/>
      <c r="E104" s="1037"/>
      <c r="F104" s="1038"/>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6"/>
      <c r="B105" s="1037"/>
      <c r="C105" s="1037"/>
      <c r="D105" s="1037"/>
      <c r="E105" s="1037"/>
      <c r="F105" s="1038"/>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6"/>
      <c r="B112" s="1037"/>
      <c r="C112" s="1037"/>
      <c r="D112" s="1037"/>
      <c r="E112" s="1037"/>
      <c r="F112" s="1038"/>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6"/>
      <c r="B113" s="1037"/>
      <c r="C113" s="1037"/>
      <c r="D113" s="1037"/>
      <c r="E113" s="1037"/>
      <c r="F113" s="1038"/>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6"/>
      <c r="B114" s="1037"/>
      <c r="C114" s="1037"/>
      <c r="D114" s="1037"/>
      <c r="E114" s="1037"/>
      <c r="F114" s="1038"/>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6"/>
      <c r="B115" s="1037"/>
      <c r="C115" s="1037"/>
      <c r="D115" s="1037"/>
      <c r="E115" s="1037"/>
      <c r="F115" s="1038"/>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6"/>
      <c r="B116" s="1037"/>
      <c r="C116" s="1037"/>
      <c r="D116" s="1037"/>
      <c r="E116" s="1037"/>
      <c r="F116" s="1038"/>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6"/>
      <c r="B117" s="1037"/>
      <c r="C117" s="1037"/>
      <c r="D117" s="1037"/>
      <c r="E117" s="1037"/>
      <c r="F117" s="1038"/>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6"/>
      <c r="B118" s="1037"/>
      <c r="C118" s="1037"/>
      <c r="D118" s="1037"/>
      <c r="E118" s="1037"/>
      <c r="F118" s="1038"/>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6"/>
      <c r="B119" s="1037"/>
      <c r="C119" s="1037"/>
      <c r="D119" s="1037"/>
      <c r="E119" s="1037"/>
      <c r="F119" s="1038"/>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6"/>
      <c r="B125" s="1037"/>
      <c r="C125" s="1037"/>
      <c r="D125" s="1037"/>
      <c r="E125" s="1037"/>
      <c r="F125" s="1038"/>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6"/>
      <c r="B126" s="1037"/>
      <c r="C126" s="1037"/>
      <c r="D126" s="1037"/>
      <c r="E126" s="1037"/>
      <c r="F126" s="1038"/>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6"/>
      <c r="B127" s="1037"/>
      <c r="C127" s="1037"/>
      <c r="D127" s="1037"/>
      <c r="E127" s="1037"/>
      <c r="F127" s="1038"/>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6"/>
      <c r="B128" s="1037"/>
      <c r="C128" s="1037"/>
      <c r="D128" s="1037"/>
      <c r="E128" s="1037"/>
      <c r="F128" s="1038"/>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6"/>
      <c r="B129" s="1037"/>
      <c r="C129" s="1037"/>
      <c r="D129" s="1037"/>
      <c r="E129" s="1037"/>
      <c r="F129" s="1038"/>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6"/>
      <c r="B130" s="1037"/>
      <c r="C130" s="1037"/>
      <c r="D130" s="1037"/>
      <c r="E130" s="1037"/>
      <c r="F130" s="1038"/>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6"/>
      <c r="B131" s="1037"/>
      <c r="C131" s="1037"/>
      <c r="D131" s="1037"/>
      <c r="E131" s="1037"/>
      <c r="F131" s="1038"/>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6"/>
      <c r="B132" s="1037"/>
      <c r="C132" s="1037"/>
      <c r="D132" s="1037"/>
      <c r="E132" s="1037"/>
      <c r="F132" s="1038"/>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6"/>
      <c r="B138" s="1037"/>
      <c r="C138" s="1037"/>
      <c r="D138" s="1037"/>
      <c r="E138" s="1037"/>
      <c r="F138" s="1038"/>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6"/>
      <c r="B139" s="1037"/>
      <c r="C139" s="1037"/>
      <c r="D139" s="1037"/>
      <c r="E139" s="1037"/>
      <c r="F139" s="1038"/>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6"/>
      <c r="B140" s="1037"/>
      <c r="C140" s="1037"/>
      <c r="D140" s="1037"/>
      <c r="E140" s="1037"/>
      <c r="F140" s="1038"/>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6"/>
      <c r="B141" s="1037"/>
      <c r="C141" s="1037"/>
      <c r="D141" s="1037"/>
      <c r="E141" s="1037"/>
      <c r="F141" s="1038"/>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6"/>
      <c r="B142" s="1037"/>
      <c r="C142" s="1037"/>
      <c r="D142" s="1037"/>
      <c r="E142" s="1037"/>
      <c r="F142" s="1038"/>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6"/>
      <c r="B143" s="1037"/>
      <c r="C143" s="1037"/>
      <c r="D143" s="1037"/>
      <c r="E143" s="1037"/>
      <c r="F143" s="1038"/>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6"/>
      <c r="B144" s="1037"/>
      <c r="C144" s="1037"/>
      <c r="D144" s="1037"/>
      <c r="E144" s="1037"/>
      <c r="F144" s="1038"/>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6"/>
      <c r="B145" s="1037"/>
      <c r="C145" s="1037"/>
      <c r="D145" s="1037"/>
      <c r="E145" s="1037"/>
      <c r="F145" s="1038"/>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6"/>
      <c r="B151" s="1037"/>
      <c r="C151" s="1037"/>
      <c r="D151" s="1037"/>
      <c r="E151" s="1037"/>
      <c r="F151" s="1038"/>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6"/>
      <c r="B152" s="1037"/>
      <c r="C152" s="1037"/>
      <c r="D152" s="1037"/>
      <c r="E152" s="1037"/>
      <c r="F152" s="1038"/>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6"/>
      <c r="B153" s="1037"/>
      <c r="C153" s="1037"/>
      <c r="D153" s="1037"/>
      <c r="E153" s="1037"/>
      <c r="F153" s="1038"/>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6"/>
      <c r="B154" s="1037"/>
      <c r="C154" s="1037"/>
      <c r="D154" s="1037"/>
      <c r="E154" s="1037"/>
      <c r="F154" s="1038"/>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6"/>
      <c r="B155" s="1037"/>
      <c r="C155" s="1037"/>
      <c r="D155" s="1037"/>
      <c r="E155" s="1037"/>
      <c r="F155" s="1038"/>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6"/>
      <c r="B156" s="1037"/>
      <c r="C156" s="1037"/>
      <c r="D156" s="1037"/>
      <c r="E156" s="1037"/>
      <c r="F156" s="1038"/>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6"/>
      <c r="B157" s="1037"/>
      <c r="C157" s="1037"/>
      <c r="D157" s="1037"/>
      <c r="E157" s="1037"/>
      <c r="F157" s="1038"/>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6"/>
      <c r="B158" s="1037"/>
      <c r="C158" s="1037"/>
      <c r="D158" s="1037"/>
      <c r="E158" s="1037"/>
      <c r="F158" s="1038"/>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6"/>
      <c r="B165" s="1037"/>
      <c r="C165" s="1037"/>
      <c r="D165" s="1037"/>
      <c r="E165" s="1037"/>
      <c r="F165" s="1038"/>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6"/>
      <c r="B166" s="1037"/>
      <c r="C166" s="1037"/>
      <c r="D166" s="1037"/>
      <c r="E166" s="1037"/>
      <c r="F166" s="1038"/>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6"/>
      <c r="B167" s="1037"/>
      <c r="C167" s="1037"/>
      <c r="D167" s="1037"/>
      <c r="E167" s="1037"/>
      <c r="F167" s="1038"/>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6"/>
      <c r="B168" s="1037"/>
      <c r="C168" s="1037"/>
      <c r="D168" s="1037"/>
      <c r="E168" s="1037"/>
      <c r="F168" s="1038"/>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6"/>
      <c r="B169" s="1037"/>
      <c r="C169" s="1037"/>
      <c r="D169" s="1037"/>
      <c r="E169" s="1037"/>
      <c r="F169" s="1038"/>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6"/>
      <c r="B170" s="1037"/>
      <c r="C170" s="1037"/>
      <c r="D170" s="1037"/>
      <c r="E170" s="1037"/>
      <c r="F170" s="1038"/>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6"/>
      <c r="B171" s="1037"/>
      <c r="C171" s="1037"/>
      <c r="D171" s="1037"/>
      <c r="E171" s="1037"/>
      <c r="F171" s="1038"/>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6"/>
      <c r="B172" s="1037"/>
      <c r="C172" s="1037"/>
      <c r="D172" s="1037"/>
      <c r="E172" s="1037"/>
      <c r="F172" s="1038"/>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6"/>
      <c r="B178" s="1037"/>
      <c r="C178" s="1037"/>
      <c r="D178" s="1037"/>
      <c r="E178" s="1037"/>
      <c r="F178" s="1038"/>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6"/>
      <c r="B179" s="1037"/>
      <c r="C179" s="1037"/>
      <c r="D179" s="1037"/>
      <c r="E179" s="1037"/>
      <c r="F179" s="1038"/>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6"/>
      <c r="B180" s="1037"/>
      <c r="C180" s="1037"/>
      <c r="D180" s="1037"/>
      <c r="E180" s="1037"/>
      <c r="F180" s="1038"/>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6"/>
      <c r="B181" s="1037"/>
      <c r="C181" s="1037"/>
      <c r="D181" s="1037"/>
      <c r="E181" s="1037"/>
      <c r="F181" s="1038"/>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6"/>
      <c r="B182" s="1037"/>
      <c r="C182" s="1037"/>
      <c r="D182" s="1037"/>
      <c r="E182" s="1037"/>
      <c r="F182" s="1038"/>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6"/>
      <c r="B183" s="1037"/>
      <c r="C183" s="1037"/>
      <c r="D183" s="1037"/>
      <c r="E183" s="1037"/>
      <c r="F183" s="1038"/>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6"/>
      <c r="B184" s="1037"/>
      <c r="C184" s="1037"/>
      <c r="D184" s="1037"/>
      <c r="E184" s="1037"/>
      <c r="F184" s="1038"/>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6"/>
      <c r="B185" s="1037"/>
      <c r="C185" s="1037"/>
      <c r="D185" s="1037"/>
      <c r="E185" s="1037"/>
      <c r="F185" s="1038"/>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6"/>
      <c r="B191" s="1037"/>
      <c r="C191" s="1037"/>
      <c r="D191" s="1037"/>
      <c r="E191" s="1037"/>
      <c r="F191" s="1038"/>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6"/>
      <c r="B192" s="1037"/>
      <c r="C192" s="1037"/>
      <c r="D192" s="1037"/>
      <c r="E192" s="1037"/>
      <c r="F192" s="1038"/>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6"/>
      <c r="B193" s="1037"/>
      <c r="C193" s="1037"/>
      <c r="D193" s="1037"/>
      <c r="E193" s="1037"/>
      <c r="F193" s="1038"/>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6"/>
      <c r="B194" s="1037"/>
      <c r="C194" s="1037"/>
      <c r="D194" s="1037"/>
      <c r="E194" s="1037"/>
      <c r="F194" s="1038"/>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6"/>
      <c r="B195" s="1037"/>
      <c r="C195" s="1037"/>
      <c r="D195" s="1037"/>
      <c r="E195" s="1037"/>
      <c r="F195" s="1038"/>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6"/>
      <c r="B196" s="1037"/>
      <c r="C196" s="1037"/>
      <c r="D196" s="1037"/>
      <c r="E196" s="1037"/>
      <c r="F196" s="1038"/>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6"/>
      <c r="B197" s="1037"/>
      <c r="C197" s="1037"/>
      <c r="D197" s="1037"/>
      <c r="E197" s="1037"/>
      <c r="F197" s="1038"/>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6"/>
      <c r="B198" s="1037"/>
      <c r="C198" s="1037"/>
      <c r="D198" s="1037"/>
      <c r="E198" s="1037"/>
      <c r="F198" s="1038"/>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6"/>
      <c r="B204" s="1037"/>
      <c r="C204" s="1037"/>
      <c r="D204" s="1037"/>
      <c r="E204" s="1037"/>
      <c r="F204" s="1038"/>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6"/>
      <c r="B205" s="1037"/>
      <c r="C205" s="1037"/>
      <c r="D205" s="1037"/>
      <c r="E205" s="1037"/>
      <c r="F205" s="1038"/>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6"/>
      <c r="B206" s="1037"/>
      <c r="C206" s="1037"/>
      <c r="D206" s="1037"/>
      <c r="E206" s="1037"/>
      <c r="F206" s="1038"/>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6"/>
      <c r="B207" s="1037"/>
      <c r="C207" s="1037"/>
      <c r="D207" s="1037"/>
      <c r="E207" s="1037"/>
      <c r="F207" s="1038"/>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6"/>
      <c r="B208" s="1037"/>
      <c r="C208" s="1037"/>
      <c r="D208" s="1037"/>
      <c r="E208" s="1037"/>
      <c r="F208" s="1038"/>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6"/>
      <c r="B209" s="1037"/>
      <c r="C209" s="1037"/>
      <c r="D209" s="1037"/>
      <c r="E209" s="1037"/>
      <c r="F209" s="1038"/>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6"/>
      <c r="B210" s="1037"/>
      <c r="C210" s="1037"/>
      <c r="D210" s="1037"/>
      <c r="E210" s="1037"/>
      <c r="F210" s="1038"/>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6"/>
      <c r="B211" s="1037"/>
      <c r="C211" s="1037"/>
      <c r="D211" s="1037"/>
      <c r="E211" s="1037"/>
      <c r="F211" s="1038"/>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6"/>
      <c r="B218" s="1037"/>
      <c r="C218" s="1037"/>
      <c r="D218" s="1037"/>
      <c r="E218" s="1037"/>
      <c r="F218" s="1038"/>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6"/>
      <c r="B219" s="1037"/>
      <c r="C219" s="1037"/>
      <c r="D219" s="1037"/>
      <c r="E219" s="1037"/>
      <c r="F219" s="1038"/>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6"/>
      <c r="B220" s="1037"/>
      <c r="C220" s="1037"/>
      <c r="D220" s="1037"/>
      <c r="E220" s="1037"/>
      <c r="F220" s="1038"/>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6"/>
      <c r="B221" s="1037"/>
      <c r="C221" s="1037"/>
      <c r="D221" s="1037"/>
      <c r="E221" s="1037"/>
      <c r="F221" s="1038"/>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6"/>
      <c r="B222" s="1037"/>
      <c r="C222" s="1037"/>
      <c r="D222" s="1037"/>
      <c r="E222" s="1037"/>
      <c r="F222" s="1038"/>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6"/>
      <c r="B223" s="1037"/>
      <c r="C223" s="1037"/>
      <c r="D223" s="1037"/>
      <c r="E223" s="1037"/>
      <c r="F223" s="1038"/>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6"/>
      <c r="B224" s="1037"/>
      <c r="C224" s="1037"/>
      <c r="D224" s="1037"/>
      <c r="E224" s="1037"/>
      <c r="F224" s="1038"/>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6"/>
      <c r="B225" s="1037"/>
      <c r="C225" s="1037"/>
      <c r="D225" s="1037"/>
      <c r="E225" s="1037"/>
      <c r="F225" s="1038"/>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6"/>
      <c r="B231" s="1037"/>
      <c r="C231" s="1037"/>
      <c r="D231" s="1037"/>
      <c r="E231" s="1037"/>
      <c r="F231" s="1038"/>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6"/>
      <c r="B232" s="1037"/>
      <c r="C232" s="1037"/>
      <c r="D232" s="1037"/>
      <c r="E232" s="1037"/>
      <c r="F232" s="1038"/>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6"/>
      <c r="B233" s="1037"/>
      <c r="C233" s="1037"/>
      <c r="D233" s="1037"/>
      <c r="E233" s="1037"/>
      <c r="F233" s="1038"/>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6"/>
      <c r="B234" s="1037"/>
      <c r="C234" s="1037"/>
      <c r="D234" s="1037"/>
      <c r="E234" s="1037"/>
      <c r="F234" s="1038"/>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6"/>
      <c r="B235" s="1037"/>
      <c r="C235" s="1037"/>
      <c r="D235" s="1037"/>
      <c r="E235" s="1037"/>
      <c r="F235" s="1038"/>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6"/>
      <c r="B236" s="1037"/>
      <c r="C236" s="1037"/>
      <c r="D236" s="1037"/>
      <c r="E236" s="1037"/>
      <c r="F236" s="1038"/>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6"/>
      <c r="B237" s="1037"/>
      <c r="C237" s="1037"/>
      <c r="D237" s="1037"/>
      <c r="E237" s="1037"/>
      <c r="F237" s="1038"/>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6"/>
      <c r="B238" s="1037"/>
      <c r="C238" s="1037"/>
      <c r="D238" s="1037"/>
      <c r="E238" s="1037"/>
      <c r="F238" s="1038"/>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6"/>
      <c r="B244" s="1037"/>
      <c r="C244" s="1037"/>
      <c r="D244" s="1037"/>
      <c r="E244" s="1037"/>
      <c r="F244" s="1038"/>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6"/>
      <c r="B245" s="1037"/>
      <c r="C245" s="1037"/>
      <c r="D245" s="1037"/>
      <c r="E245" s="1037"/>
      <c r="F245" s="1038"/>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6"/>
      <c r="B246" s="1037"/>
      <c r="C246" s="1037"/>
      <c r="D246" s="1037"/>
      <c r="E246" s="1037"/>
      <c r="F246" s="1038"/>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6"/>
      <c r="B247" s="1037"/>
      <c r="C247" s="1037"/>
      <c r="D247" s="1037"/>
      <c r="E247" s="1037"/>
      <c r="F247" s="1038"/>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6"/>
      <c r="B248" s="1037"/>
      <c r="C248" s="1037"/>
      <c r="D248" s="1037"/>
      <c r="E248" s="1037"/>
      <c r="F248" s="1038"/>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6"/>
      <c r="B249" s="1037"/>
      <c r="C249" s="1037"/>
      <c r="D249" s="1037"/>
      <c r="E249" s="1037"/>
      <c r="F249" s="1038"/>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6"/>
      <c r="B250" s="1037"/>
      <c r="C250" s="1037"/>
      <c r="D250" s="1037"/>
      <c r="E250" s="1037"/>
      <c r="F250" s="1038"/>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6"/>
      <c r="B251" s="1037"/>
      <c r="C251" s="1037"/>
      <c r="D251" s="1037"/>
      <c r="E251" s="1037"/>
      <c r="F251" s="1038"/>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6"/>
      <c r="B257" s="1037"/>
      <c r="C257" s="1037"/>
      <c r="D257" s="1037"/>
      <c r="E257" s="1037"/>
      <c r="F257" s="1038"/>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6"/>
      <c r="B258" s="1037"/>
      <c r="C258" s="1037"/>
      <c r="D258" s="1037"/>
      <c r="E258" s="1037"/>
      <c r="F258" s="1038"/>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6"/>
      <c r="B259" s="1037"/>
      <c r="C259" s="1037"/>
      <c r="D259" s="1037"/>
      <c r="E259" s="1037"/>
      <c r="F259" s="1038"/>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6"/>
      <c r="B260" s="1037"/>
      <c r="C260" s="1037"/>
      <c r="D260" s="1037"/>
      <c r="E260" s="1037"/>
      <c r="F260" s="1038"/>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6"/>
      <c r="B261" s="1037"/>
      <c r="C261" s="1037"/>
      <c r="D261" s="1037"/>
      <c r="E261" s="1037"/>
      <c r="F261" s="1038"/>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6"/>
      <c r="B262" s="1037"/>
      <c r="C262" s="1037"/>
      <c r="D262" s="1037"/>
      <c r="E262" s="1037"/>
      <c r="F262" s="1038"/>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6"/>
      <c r="B263" s="1037"/>
      <c r="C263" s="1037"/>
      <c r="D263" s="1037"/>
      <c r="E263" s="1037"/>
      <c r="F263" s="1038"/>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6"/>
      <c r="B264" s="1037"/>
      <c r="C264" s="1037"/>
      <c r="D264" s="1037"/>
      <c r="E264" s="1037"/>
      <c r="F264" s="1038"/>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7">
        <v>1</v>
      </c>
      <c r="B4" s="1057">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6"/>
      <c r="AD4" s="1056"/>
      <c r="AE4" s="1056"/>
      <c r="AF4" s="1056"/>
      <c r="AG4" s="105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7">
        <v>2</v>
      </c>
      <c r="B5" s="1057">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6"/>
      <c r="AD5" s="1056"/>
      <c r="AE5" s="1056"/>
      <c r="AF5" s="1056"/>
      <c r="AG5" s="105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7">
        <v>3</v>
      </c>
      <c r="B6" s="1057">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6"/>
      <c r="AD6" s="1056"/>
      <c r="AE6" s="1056"/>
      <c r="AF6" s="1056"/>
      <c r="AG6" s="105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7">
        <v>4</v>
      </c>
      <c r="B7" s="1057">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6"/>
      <c r="AD7" s="1056"/>
      <c r="AE7" s="1056"/>
      <c r="AF7" s="1056"/>
      <c r="AG7" s="105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7">
        <v>5</v>
      </c>
      <c r="B8" s="1057">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6"/>
      <c r="AD8" s="1056"/>
      <c r="AE8" s="1056"/>
      <c r="AF8" s="1056"/>
      <c r="AG8" s="105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7">
        <v>6</v>
      </c>
      <c r="B9" s="1057">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6"/>
      <c r="AD9" s="1056"/>
      <c r="AE9" s="1056"/>
      <c r="AF9" s="1056"/>
      <c r="AG9" s="105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7">
        <v>7</v>
      </c>
      <c r="B10" s="1057">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6"/>
      <c r="AD10" s="1056"/>
      <c r="AE10" s="1056"/>
      <c r="AF10" s="1056"/>
      <c r="AG10" s="105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7">
        <v>8</v>
      </c>
      <c r="B11" s="1057">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6"/>
      <c r="AD11" s="1056"/>
      <c r="AE11" s="1056"/>
      <c r="AF11" s="1056"/>
      <c r="AG11" s="105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7">
        <v>9</v>
      </c>
      <c r="B12" s="1057">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7">
        <v>10</v>
      </c>
      <c r="B13" s="1057">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7">
        <v>11</v>
      </c>
      <c r="B14" s="1057">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7">
        <v>12</v>
      </c>
      <c r="B15" s="1057">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7">
        <v>13</v>
      </c>
      <c r="B16" s="1057">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7">
        <v>14</v>
      </c>
      <c r="B17" s="1057">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7">
        <v>15</v>
      </c>
      <c r="B18" s="1057">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7">
        <v>16</v>
      </c>
      <c r="B19" s="1057">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7">
        <v>17</v>
      </c>
      <c r="B20" s="1057">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7">
        <v>18</v>
      </c>
      <c r="B21" s="1057">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7">
        <v>19</v>
      </c>
      <c r="B22" s="1057">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7">
        <v>20</v>
      </c>
      <c r="B23" s="1057">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7">
        <v>21</v>
      </c>
      <c r="B24" s="1057">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7">
        <v>22</v>
      </c>
      <c r="B25" s="1057">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7">
        <v>23</v>
      </c>
      <c r="B26" s="1057">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7">
        <v>24</v>
      </c>
      <c r="B27" s="1057">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7">
        <v>25</v>
      </c>
      <c r="B28" s="1057">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7">
        <v>26</v>
      </c>
      <c r="B29" s="1057">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7">
        <v>27</v>
      </c>
      <c r="B30" s="1057">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7">
        <v>28</v>
      </c>
      <c r="B31" s="1057">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7">
        <v>29</v>
      </c>
      <c r="B32" s="1057">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7">
        <v>30</v>
      </c>
      <c r="B33" s="1057">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7">
        <v>1</v>
      </c>
      <c r="B37" s="1057">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6"/>
      <c r="AD37" s="1056"/>
      <c r="AE37" s="1056"/>
      <c r="AF37" s="1056"/>
      <c r="AG37" s="105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7">
        <v>2</v>
      </c>
      <c r="B38" s="1057">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6"/>
      <c r="AD38" s="1056"/>
      <c r="AE38" s="1056"/>
      <c r="AF38" s="1056"/>
      <c r="AG38" s="105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7">
        <v>3</v>
      </c>
      <c r="B39" s="1057">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7">
        <v>4</v>
      </c>
      <c r="B40" s="1057">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7">
        <v>5</v>
      </c>
      <c r="B41" s="1057">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7">
        <v>6</v>
      </c>
      <c r="B42" s="1057">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7">
        <v>7</v>
      </c>
      <c r="B43" s="1057">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7">
        <v>8</v>
      </c>
      <c r="B44" s="1057">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7">
        <v>9</v>
      </c>
      <c r="B45" s="1057">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7">
        <v>10</v>
      </c>
      <c r="B46" s="1057">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7">
        <v>11</v>
      </c>
      <c r="B47" s="1057">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7">
        <v>12</v>
      </c>
      <c r="B48" s="1057">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7">
        <v>13</v>
      </c>
      <c r="B49" s="1057">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7">
        <v>14</v>
      </c>
      <c r="B50" s="1057">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7">
        <v>15</v>
      </c>
      <c r="B51" s="1057">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7">
        <v>16</v>
      </c>
      <c r="B52" s="1057">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7">
        <v>17</v>
      </c>
      <c r="B53" s="1057">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7">
        <v>18</v>
      </c>
      <c r="B54" s="1057">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7">
        <v>19</v>
      </c>
      <c r="B55" s="1057">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7">
        <v>20</v>
      </c>
      <c r="B56" s="1057">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7">
        <v>21</v>
      </c>
      <c r="B57" s="1057">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7">
        <v>22</v>
      </c>
      <c r="B58" s="1057">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7">
        <v>23</v>
      </c>
      <c r="B59" s="1057">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7">
        <v>24</v>
      </c>
      <c r="B60" s="1057">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7">
        <v>25</v>
      </c>
      <c r="B61" s="1057">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7">
        <v>26</v>
      </c>
      <c r="B62" s="1057">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7">
        <v>27</v>
      </c>
      <c r="B63" s="1057">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7">
        <v>28</v>
      </c>
      <c r="B64" s="1057">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7">
        <v>29</v>
      </c>
      <c r="B65" s="1057">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7">
        <v>30</v>
      </c>
      <c r="B66" s="1057">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7">
        <v>2</v>
      </c>
      <c r="B71" s="1057">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7">
        <v>3</v>
      </c>
      <c r="B72" s="1057">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7">
        <v>4</v>
      </c>
      <c r="B73" s="1057">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7">
        <v>5</v>
      </c>
      <c r="B74" s="1057">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7">
        <v>6</v>
      </c>
      <c r="B75" s="1057">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7">
        <v>7</v>
      </c>
      <c r="B76" s="1057">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7">
        <v>8</v>
      </c>
      <c r="B77" s="1057">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7">
        <v>9</v>
      </c>
      <c r="B78" s="1057">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7">
        <v>10</v>
      </c>
      <c r="B79" s="1057">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7">
        <v>11</v>
      </c>
      <c r="B80" s="1057">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7">
        <v>12</v>
      </c>
      <c r="B81" s="1057">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7">
        <v>13</v>
      </c>
      <c r="B82" s="1057">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7">
        <v>14</v>
      </c>
      <c r="B83" s="1057">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7">
        <v>15</v>
      </c>
      <c r="B84" s="1057">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7">
        <v>16</v>
      </c>
      <c r="B85" s="1057">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7">
        <v>17</v>
      </c>
      <c r="B86" s="1057">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7">
        <v>18</v>
      </c>
      <c r="B87" s="1057">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7">
        <v>19</v>
      </c>
      <c r="B88" s="1057">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7">
        <v>20</v>
      </c>
      <c r="B89" s="1057">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7">
        <v>21</v>
      </c>
      <c r="B90" s="1057">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7">
        <v>22</v>
      </c>
      <c r="B91" s="1057">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7">
        <v>23</v>
      </c>
      <c r="B92" s="1057">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7">
        <v>24</v>
      </c>
      <c r="B93" s="1057">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7">
        <v>25</v>
      </c>
      <c r="B94" s="1057">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7">
        <v>26</v>
      </c>
      <c r="B95" s="1057">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7">
        <v>27</v>
      </c>
      <c r="B96" s="1057">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7">
        <v>28</v>
      </c>
      <c r="B97" s="1057">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7">
        <v>29</v>
      </c>
      <c r="B98" s="1057">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7">
        <v>30</v>
      </c>
      <c r="B99" s="1057">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7">
        <v>2</v>
      </c>
      <c r="B104" s="1057">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7">
        <v>3</v>
      </c>
      <c r="B105" s="1057">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7">
        <v>4</v>
      </c>
      <c r="B106" s="1057">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7">
        <v>5</v>
      </c>
      <c r="B107" s="1057">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7">
        <v>6</v>
      </c>
      <c r="B108" s="1057">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7">
        <v>7</v>
      </c>
      <c r="B109" s="1057">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7">
        <v>8</v>
      </c>
      <c r="B110" s="1057">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7">
        <v>9</v>
      </c>
      <c r="B111" s="1057">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7">
        <v>10</v>
      </c>
      <c r="B112" s="1057">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7">
        <v>11</v>
      </c>
      <c r="B113" s="1057">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7">
        <v>12</v>
      </c>
      <c r="B114" s="1057">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7">
        <v>13</v>
      </c>
      <c r="B115" s="1057">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7">
        <v>14</v>
      </c>
      <c r="B116" s="1057">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7">
        <v>15</v>
      </c>
      <c r="B117" s="1057">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7">
        <v>16</v>
      </c>
      <c r="B118" s="1057">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7">
        <v>17</v>
      </c>
      <c r="B119" s="1057">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7">
        <v>18</v>
      </c>
      <c r="B120" s="1057">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7">
        <v>19</v>
      </c>
      <c r="B121" s="1057">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7">
        <v>20</v>
      </c>
      <c r="B122" s="1057">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7">
        <v>21</v>
      </c>
      <c r="B123" s="1057">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7">
        <v>22</v>
      </c>
      <c r="B124" s="1057">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7">
        <v>23</v>
      </c>
      <c r="B125" s="1057">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7">
        <v>24</v>
      </c>
      <c r="B126" s="1057">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7">
        <v>25</v>
      </c>
      <c r="B127" s="1057">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7">
        <v>26</v>
      </c>
      <c r="B128" s="1057">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7">
        <v>27</v>
      </c>
      <c r="B129" s="1057">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7">
        <v>28</v>
      </c>
      <c r="B130" s="1057">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7">
        <v>29</v>
      </c>
      <c r="B131" s="1057">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7">
        <v>30</v>
      </c>
      <c r="B132" s="1057">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7">
        <v>2</v>
      </c>
      <c r="B137" s="1057">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7">
        <v>3</v>
      </c>
      <c r="B138" s="1057">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7">
        <v>4</v>
      </c>
      <c r="B139" s="1057">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7">
        <v>5</v>
      </c>
      <c r="B140" s="1057">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7">
        <v>6</v>
      </c>
      <c r="B141" s="1057">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7">
        <v>7</v>
      </c>
      <c r="B142" s="1057">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7">
        <v>8</v>
      </c>
      <c r="B143" s="1057">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7">
        <v>9</v>
      </c>
      <c r="B144" s="1057">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7">
        <v>10</v>
      </c>
      <c r="B145" s="1057">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7">
        <v>11</v>
      </c>
      <c r="B146" s="1057">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7">
        <v>12</v>
      </c>
      <c r="B147" s="1057">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7">
        <v>13</v>
      </c>
      <c r="B148" s="1057">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7">
        <v>14</v>
      </c>
      <c r="B149" s="1057">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7">
        <v>15</v>
      </c>
      <c r="B150" s="1057">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7">
        <v>16</v>
      </c>
      <c r="B151" s="1057">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7">
        <v>17</v>
      </c>
      <c r="B152" s="1057">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7">
        <v>18</v>
      </c>
      <c r="B153" s="1057">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7">
        <v>19</v>
      </c>
      <c r="B154" s="1057">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7">
        <v>20</v>
      </c>
      <c r="B155" s="1057">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7">
        <v>21</v>
      </c>
      <c r="B156" s="1057">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7">
        <v>22</v>
      </c>
      <c r="B157" s="1057">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7">
        <v>23</v>
      </c>
      <c r="B158" s="1057">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7">
        <v>24</v>
      </c>
      <c r="B159" s="1057">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7">
        <v>25</v>
      </c>
      <c r="B160" s="1057">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7">
        <v>26</v>
      </c>
      <c r="B161" s="1057">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7">
        <v>27</v>
      </c>
      <c r="B162" s="1057">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7">
        <v>28</v>
      </c>
      <c r="B163" s="1057">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7">
        <v>29</v>
      </c>
      <c r="B164" s="1057">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7">
        <v>30</v>
      </c>
      <c r="B165" s="1057">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7">
        <v>2</v>
      </c>
      <c r="B170" s="1057">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7">
        <v>3</v>
      </c>
      <c r="B171" s="1057">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7">
        <v>4</v>
      </c>
      <c r="B172" s="1057">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7">
        <v>5</v>
      </c>
      <c r="B173" s="1057">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7">
        <v>6</v>
      </c>
      <c r="B174" s="1057">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7">
        <v>7</v>
      </c>
      <c r="B175" s="1057">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7">
        <v>8</v>
      </c>
      <c r="B176" s="1057">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7">
        <v>9</v>
      </c>
      <c r="B177" s="1057">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7">
        <v>10</v>
      </c>
      <c r="B178" s="1057">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7">
        <v>11</v>
      </c>
      <c r="B179" s="1057">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7">
        <v>12</v>
      </c>
      <c r="B180" s="1057">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7">
        <v>13</v>
      </c>
      <c r="B181" s="1057">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7">
        <v>14</v>
      </c>
      <c r="B182" s="1057">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7">
        <v>15</v>
      </c>
      <c r="B183" s="1057">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7">
        <v>16</v>
      </c>
      <c r="B184" s="1057">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7">
        <v>17</v>
      </c>
      <c r="B185" s="1057">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7">
        <v>18</v>
      </c>
      <c r="B186" s="1057">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7">
        <v>19</v>
      </c>
      <c r="B187" s="1057">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7">
        <v>20</v>
      </c>
      <c r="B188" s="1057">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7">
        <v>21</v>
      </c>
      <c r="B189" s="1057">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7">
        <v>22</v>
      </c>
      <c r="B190" s="1057">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7">
        <v>23</v>
      </c>
      <c r="B191" s="1057">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7">
        <v>24</v>
      </c>
      <c r="B192" s="1057">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7">
        <v>25</v>
      </c>
      <c r="B193" s="1057">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7">
        <v>26</v>
      </c>
      <c r="B194" s="1057">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7">
        <v>27</v>
      </c>
      <c r="B195" s="1057">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7">
        <v>28</v>
      </c>
      <c r="B196" s="1057">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7">
        <v>29</v>
      </c>
      <c r="B197" s="1057">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7">
        <v>30</v>
      </c>
      <c r="B198" s="1057">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7">
        <v>2</v>
      </c>
      <c r="B203" s="1057">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7">
        <v>3</v>
      </c>
      <c r="B204" s="1057">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7">
        <v>4</v>
      </c>
      <c r="B205" s="1057">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7">
        <v>5</v>
      </c>
      <c r="B206" s="1057">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7">
        <v>6</v>
      </c>
      <c r="B207" s="1057">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7">
        <v>7</v>
      </c>
      <c r="B208" s="1057">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7">
        <v>8</v>
      </c>
      <c r="B209" s="1057">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7">
        <v>9</v>
      </c>
      <c r="B210" s="1057">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7">
        <v>10</v>
      </c>
      <c r="B211" s="1057">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7">
        <v>11</v>
      </c>
      <c r="B212" s="1057">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7">
        <v>12</v>
      </c>
      <c r="B213" s="1057">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7">
        <v>13</v>
      </c>
      <c r="B214" s="1057">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7">
        <v>14</v>
      </c>
      <c r="B215" s="1057">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7">
        <v>15</v>
      </c>
      <c r="B216" s="1057">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7">
        <v>16</v>
      </c>
      <c r="B217" s="1057">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7">
        <v>17</v>
      </c>
      <c r="B218" s="1057">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7">
        <v>18</v>
      </c>
      <c r="B219" s="1057">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7">
        <v>19</v>
      </c>
      <c r="B220" s="1057">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7">
        <v>20</v>
      </c>
      <c r="B221" s="1057">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7">
        <v>21</v>
      </c>
      <c r="B222" s="1057">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7">
        <v>22</v>
      </c>
      <c r="B223" s="1057">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7">
        <v>23</v>
      </c>
      <c r="B224" s="1057">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7">
        <v>24</v>
      </c>
      <c r="B225" s="1057">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7">
        <v>25</v>
      </c>
      <c r="B226" s="1057">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7">
        <v>26</v>
      </c>
      <c r="B227" s="1057">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7">
        <v>27</v>
      </c>
      <c r="B228" s="1057">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7">
        <v>28</v>
      </c>
      <c r="B229" s="1057">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7">
        <v>29</v>
      </c>
      <c r="B230" s="1057">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7">
        <v>30</v>
      </c>
      <c r="B231" s="1057">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7">
        <v>2</v>
      </c>
      <c r="B236" s="1057">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7">
        <v>3</v>
      </c>
      <c r="B237" s="1057">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7">
        <v>4</v>
      </c>
      <c r="B238" s="1057">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7">
        <v>5</v>
      </c>
      <c r="B239" s="1057">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7">
        <v>6</v>
      </c>
      <c r="B240" s="1057">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7">
        <v>7</v>
      </c>
      <c r="B241" s="1057">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7">
        <v>8</v>
      </c>
      <c r="B242" s="1057">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7">
        <v>9</v>
      </c>
      <c r="B243" s="1057">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7">
        <v>10</v>
      </c>
      <c r="B244" s="1057">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7">
        <v>11</v>
      </c>
      <c r="B245" s="1057">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7">
        <v>12</v>
      </c>
      <c r="B246" s="1057">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7">
        <v>13</v>
      </c>
      <c r="B247" s="1057">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7">
        <v>14</v>
      </c>
      <c r="B248" s="1057">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7">
        <v>15</v>
      </c>
      <c r="B249" s="1057">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7">
        <v>16</v>
      </c>
      <c r="B250" s="1057">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7">
        <v>17</v>
      </c>
      <c r="B251" s="1057">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7">
        <v>18</v>
      </c>
      <c r="B252" s="1057">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7">
        <v>19</v>
      </c>
      <c r="B253" s="1057">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7">
        <v>20</v>
      </c>
      <c r="B254" s="1057">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7">
        <v>21</v>
      </c>
      <c r="B255" s="1057">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7">
        <v>22</v>
      </c>
      <c r="B256" s="1057">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7">
        <v>23</v>
      </c>
      <c r="B257" s="1057">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7">
        <v>24</v>
      </c>
      <c r="B258" s="1057">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7">
        <v>25</v>
      </c>
      <c r="B259" s="1057">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7">
        <v>26</v>
      </c>
      <c r="B260" s="1057">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7">
        <v>27</v>
      </c>
      <c r="B261" s="1057">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7">
        <v>28</v>
      </c>
      <c r="B262" s="1057">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7">
        <v>29</v>
      </c>
      <c r="B263" s="1057">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7">
        <v>30</v>
      </c>
      <c r="B264" s="1057">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7">
        <v>2</v>
      </c>
      <c r="B269" s="1057">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7">
        <v>3</v>
      </c>
      <c r="B270" s="1057">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7">
        <v>4</v>
      </c>
      <c r="B271" s="1057">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7">
        <v>5</v>
      </c>
      <c r="B272" s="1057">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7">
        <v>6</v>
      </c>
      <c r="B273" s="1057">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7">
        <v>7</v>
      </c>
      <c r="B274" s="1057">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7">
        <v>8</v>
      </c>
      <c r="B275" s="1057">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7">
        <v>9</v>
      </c>
      <c r="B276" s="1057">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7">
        <v>10</v>
      </c>
      <c r="B277" s="1057">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7">
        <v>11</v>
      </c>
      <c r="B278" s="1057">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7">
        <v>12</v>
      </c>
      <c r="B279" s="1057">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7">
        <v>13</v>
      </c>
      <c r="B280" s="1057">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7">
        <v>14</v>
      </c>
      <c r="B281" s="1057">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7">
        <v>15</v>
      </c>
      <c r="B282" s="1057">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7">
        <v>16</v>
      </c>
      <c r="B283" s="1057">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7">
        <v>17</v>
      </c>
      <c r="B284" s="1057">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7">
        <v>18</v>
      </c>
      <c r="B285" s="1057">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7">
        <v>19</v>
      </c>
      <c r="B286" s="1057">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7">
        <v>20</v>
      </c>
      <c r="B287" s="1057">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7">
        <v>21</v>
      </c>
      <c r="B288" s="1057">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7">
        <v>22</v>
      </c>
      <c r="B289" s="1057">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7">
        <v>23</v>
      </c>
      <c r="B290" s="1057">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7">
        <v>24</v>
      </c>
      <c r="B291" s="1057">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7">
        <v>25</v>
      </c>
      <c r="B292" s="1057">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7">
        <v>26</v>
      </c>
      <c r="B293" s="1057">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7">
        <v>27</v>
      </c>
      <c r="B294" s="1057">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7">
        <v>28</v>
      </c>
      <c r="B295" s="1057">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7">
        <v>29</v>
      </c>
      <c r="B296" s="1057">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7">
        <v>30</v>
      </c>
      <c r="B297" s="1057">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7">
        <v>2</v>
      </c>
      <c r="B302" s="1057">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7">
        <v>3</v>
      </c>
      <c r="B303" s="1057">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7">
        <v>4</v>
      </c>
      <c r="B304" s="1057">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7">
        <v>5</v>
      </c>
      <c r="B305" s="1057">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7">
        <v>6</v>
      </c>
      <c r="B306" s="1057">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7">
        <v>7</v>
      </c>
      <c r="B307" s="1057">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7">
        <v>8</v>
      </c>
      <c r="B308" s="1057">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7">
        <v>9</v>
      </c>
      <c r="B309" s="1057">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7">
        <v>10</v>
      </c>
      <c r="B310" s="1057">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7">
        <v>11</v>
      </c>
      <c r="B311" s="1057">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7">
        <v>12</v>
      </c>
      <c r="B312" s="1057">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7">
        <v>13</v>
      </c>
      <c r="B313" s="1057">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7">
        <v>14</v>
      </c>
      <c r="B314" s="1057">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7">
        <v>15</v>
      </c>
      <c r="B315" s="1057">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7">
        <v>16</v>
      </c>
      <c r="B316" s="1057">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7">
        <v>17</v>
      </c>
      <c r="B317" s="1057">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7">
        <v>18</v>
      </c>
      <c r="B318" s="1057">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7">
        <v>19</v>
      </c>
      <c r="B319" s="1057">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7">
        <v>20</v>
      </c>
      <c r="B320" s="1057">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7">
        <v>21</v>
      </c>
      <c r="B321" s="1057">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7">
        <v>22</v>
      </c>
      <c r="B322" s="1057">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7">
        <v>23</v>
      </c>
      <c r="B323" s="1057">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7">
        <v>24</v>
      </c>
      <c r="B324" s="1057">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7">
        <v>25</v>
      </c>
      <c r="B325" s="1057">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7">
        <v>26</v>
      </c>
      <c r="B326" s="1057">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7">
        <v>27</v>
      </c>
      <c r="B327" s="1057">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7">
        <v>28</v>
      </c>
      <c r="B328" s="1057">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7">
        <v>29</v>
      </c>
      <c r="B329" s="1057">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7">
        <v>30</v>
      </c>
      <c r="B330" s="1057">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7">
        <v>2</v>
      </c>
      <c r="B335" s="1057">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7">
        <v>3</v>
      </c>
      <c r="B336" s="1057">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7">
        <v>4</v>
      </c>
      <c r="B337" s="1057">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7">
        <v>5</v>
      </c>
      <c r="B338" s="1057">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7">
        <v>6</v>
      </c>
      <c r="B339" s="1057">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7">
        <v>7</v>
      </c>
      <c r="B340" s="1057">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7">
        <v>8</v>
      </c>
      <c r="B341" s="1057">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7">
        <v>9</v>
      </c>
      <c r="B342" s="1057">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7">
        <v>10</v>
      </c>
      <c r="B343" s="1057">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7">
        <v>11</v>
      </c>
      <c r="B344" s="1057">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7">
        <v>12</v>
      </c>
      <c r="B345" s="1057">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7">
        <v>13</v>
      </c>
      <c r="B346" s="1057">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7">
        <v>14</v>
      </c>
      <c r="B347" s="1057">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7">
        <v>15</v>
      </c>
      <c r="B348" s="1057">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7">
        <v>16</v>
      </c>
      <c r="B349" s="1057">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7">
        <v>17</v>
      </c>
      <c r="B350" s="1057">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7">
        <v>18</v>
      </c>
      <c r="B351" s="1057">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7">
        <v>19</v>
      </c>
      <c r="B352" s="1057">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7">
        <v>20</v>
      </c>
      <c r="B353" s="1057">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7">
        <v>21</v>
      </c>
      <c r="B354" s="1057">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7">
        <v>22</v>
      </c>
      <c r="B355" s="1057">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7">
        <v>23</v>
      </c>
      <c r="B356" s="1057">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7">
        <v>24</v>
      </c>
      <c r="B357" s="1057">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7">
        <v>25</v>
      </c>
      <c r="B358" s="1057">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7">
        <v>26</v>
      </c>
      <c r="B359" s="1057">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7">
        <v>27</v>
      </c>
      <c r="B360" s="1057">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7">
        <v>28</v>
      </c>
      <c r="B361" s="1057">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7">
        <v>29</v>
      </c>
      <c r="B362" s="1057">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7">
        <v>30</v>
      </c>
      <c r="B363" s="1057">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7">
        <v>2</v>
      </c>
      <c r="B368" s="1057">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7">
        <v>3</v>
      </c>
      <c r="B369" s="1057">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7">
        <v>4</v>
      </c>
      <c r="B370" s="1057">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7">
        <v>5</v>
      </c>
      <c r="B371" s="1057">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7">
        <v>6</v>
      </c>
      <c r="B372" s="1057">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7">
        <v>7</v>
      </c>
      <c r="B373" s="1057">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7">
        <v>8</v>
      </c>
      <c r="B374" s="1057">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7">
        <v>9</v>
      </c>
      <c r="B375" s="1057">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7">
        <v>10</v>
      </c>
      <c r="B376" s="1057">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7">
        <v>11</v>
      </c>
      <c r="B377" s="1057">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7">
        <v>12</v>
      </c>
      <c r="B378" s="1057">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7">
        <v>13</v>
      </c>
      <c r="B379" s="1057">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7">
        <v>14</v>
      </c>
      <c r="B380" s="1057">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7">
        <v>15</v>
      </c>
      <c r="B381" s="1057">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7">
        <v>16</v>
      </c>
      <c r="B382" s="1057">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7">
        <v>17</v>
      </c>
      <c r="B383" s="1057">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7">
        <v>18</v>
      </c>
      <c r="B384" s="1057">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7">
        <v>19</v>
      </c>
      <c r="B385" s="1057">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7">
        <v>20</v>
      </c>
      <c r="B386" s="1057">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7">
        <v>21</v>
      </c>
      <c r="B387" s="1057">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7">
        <v>22</v>
      </c>
      <c r="B388" s="1057">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7">
        <v>23</v>
      </c>
      <c r="B389" s="1057">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7">
        <v>24</v>
      </c>
      <c r="B390" s="1057">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7">
        <v>25</v>
      </c>
      <c r="B391" s="1057">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7">
        <v>26</v>
      </c>
      <c r="B392" s="1057">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7">
        <v>27</v>
      </c>
      <c r="B393" s="1057">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7">
        <v>28</v>
      </c>
      <c r="B394" s="1057">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7">
        <v>29</v>
      </c>
      <c r="B395" s="1057">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7">
        <v>30</v>
      </c>
      <c r="B396" s="1057">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7">
        <v>2</v>
      </c>
      <c r="B401" s="1057">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7">
        <v>3</v>
      </c>
      <c r="B402" s="1057">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7">
        <v>4</v>
      </c>
      <c r="B403" s="1057">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7">
        <v>5</v>
      </c>
      <c r="B404" s="1057">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7">
        <v>6</v>
      </c>
      <c r="B405" s="1057">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7">
        <v>7</v>
      </c>
      <c r="B406" s="1057">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7">
        <v>8</v>
      </c>
      <c r="B407" s="1057">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7">
        <v>9</v>
      </c>
      <c r="B408" s="1057">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7">
        <v>10</v>
      </c>
      <c r="B409" s="1057">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7">
        <v>11</v>
      </c>
      <c r="B410" s="1057">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7">
        <v>12</v>
      </c>
      <c r="B411" s="1057">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7">
        <v>13</v>
      </c>
      <c r="B412" s="1057">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7">
        <v>14</v>
      </c>
      <c r="B413" s="1057">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7">
        <v>15</v>
      </c>
      <c r="B414" s="1057">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7">
        <v>16</v>
      </c>
      <c r="B415" s="1057">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7">
        <v>17</v>
      </c>
      <c r="B416" s="1057">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7">
        <v>18</v>
      </c>
      <c r="B417" s="1057">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7">
        <v>19</v>
      </c>
      <c r="B418" s="1057">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7">
        <v>20</v>
      </c>
      <c r="B419" s="1057">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7">
        <v>21</v>
      </c>
      <c r="B420" s="1057">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7">
        <v>22</v>
      </c>
      <c r="B421" s="1057">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7">
        <v>23</v>
      </c>
      <c r="B422" s="1057">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7">
        <v>24</v>
      </c>
      <c r="B423" s="1057">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7">
        <v>25</v>
      </c>
      <c r="B424" s="1057">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7">
        <v>26</v>
      </c>
      <c r="B425" s="1057">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7">
        <v>27</v>
      </c>
      <c r="B426" s="1057">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7">
        <v>28</v>
      </c>
      <c r="B427" s="1057">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7">
        <v>29</v>
      </c>
      <c r="B428" s="1057">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7">
        <v>30</v>
      </c>
      <c r="B429" s="1057">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7">
        <v>2</v>
      </c>
      <c r="B434" s="1057">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7">
        <v>3</v>
      </c>
      <c r="B435" s="1057">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7">
        <v>4</v>
      </c>
      <c r="B436" s="1057">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7">
        <v>5</v>
      </c>
      <c r="B437" s="1057">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7">
        <v>6</v>
      </c>
      <c r="B438" s="1057">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7">
        <v>7</v>
      </c>
      <c r="B439" s="1057">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7">
        <v>8</v>
      </c>
      <c r="B440" s="1057">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7">
        <v>9</v>
      </c>
      <c r="B441" s="1057">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7">
        <v>10</v>
      </c>
      <c r="B442" s="1057">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7">
        <v>11</v>
      </c>
      <c r="B443" s="1057">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7">
        <v>12</v>
      </c>
      <c r="B444" s="1057">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7">
        <v>13</v>
      </c>
      <c r="B445" s="1057">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7">
        <v>14</v>
      </c>
      <c r="B446" s="1057">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7">
        <v>15</v>
      </c>
      <c r="B447" s="1057">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7">
        <v>16</v>
      </c>
      <c r="B448" s="1057">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7">
        <v>17</v>
      </c>
      <c r="B449" s="1057">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7">
        <v>18</v>
      </c>
      <c r="B450" s="1057">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7">
        <v>19</v>
      </c>
      <c r="B451" s="1057">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7">
        <v>20</v>
      </c>
      <c r="B452" s="1057">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7">
        <v>21</v>
      </c>
      <c r="B453" s="1057">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7">
        <v>22</v>
      </c>
      <c r="B454" s="1057">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7">
        <v>23</v>
      </c>
      <c r="B455" s="1057">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7">
        <v>24</v>
      </c>
      <c r="B456" s="1057">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7">
        <v>25</v>
      </c>
      <c r="B457" s="1057">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7">
        <v>26</v>
      </c>
      <c r="B458" s="1057">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7">
        <v>27</v>
      </c>
      <c r="B459" s="1057">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7">
        <v>28</v>
      </c>
      <c r="B460" s="1057">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7">
        <v>29</v>
      </c>
      <c r="B461" s="1057">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7">
        <v>30</v>
      </c>
      <c r="B462" s="1057">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7">
        <v>2</v>
      </c>
      <c r="B467" s="1057">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7">
        <v>3</v>
      </c>
      <c r="B468" s="1057">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7">
        <v>4</v>
      </c>
      <c r="B469" s="1057">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7">
        <v>5</v>
      </c>
      <c r="B470" s="1057">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7">
        <v>6</v>
      </c>
      <c r="B471" s="1057">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7">
        <v>7</v>
      </c>
      <c r="B472" s="1057">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7">
        <v>8</v>
      </c>
      <c r="B473" s="1057">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7">
        <v>9</v>
      </c>
      <c r="B474" s="1057">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7">
        <v>10</v>
      </c>
      <c r="B475" s="1057">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7">
        <v>11</v>
      </c>
      <c r="B476" s="1057">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7">
        <v>12</v>
      </c>
      <c r="B477" s="1057">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7">
        <v>13</v>
      </c>
      <c r="B478" s="1057">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7">
        <v>14</v>
      </c>
      <c r="B479" s="1057">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7">
        <v>15</v>
      </c>
      <c r="B480" s="1057">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7">
        <v>16</v>
      </c>
      <c r="B481" s="1057">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7">
        <v>17</v>
      </c>
      <c r="B482" s="1057">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7">
        <v>18</v>
      </c>
      <c r="B483" s="1057">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7">
        <v>19</v>
      </c>
      <c r="B484" s="1057">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7">
        <v>20</v>
      </c>
      <c r="B485" s="1057">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7">
        <v>21</v>
      </c>
      <c r="B486" s="1057">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7">
        <v>22</v>
      </c>
      <c r="B487" s="1057">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7">
        <v>23</v>
      </c>
      <c r="B488" s="1057">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7">
        <v>24</v>
      </c>
      <c r="B489" s="1057">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7">
        <v>25</v>
      </c>
      <c r="B490" s="1057">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7">
        <v>26</v>
      </c>
      <c r="B491" s="1057">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7">
        <v>27</v>
      </c>
      <c r="B492" s="1057">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7">
        <v>28</v>
      </c>
      <c r="B493" s="1057">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7">
        <v>29</v>
      </c>
      <c r="B494" s="1057">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7">
        <v>30</v>
      </c>
      <c r="B495" s="1057">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7">
        <v>2</v>
      </c>
      <c r="B500" s="1057">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7">
        <v>3</v>
      </c>
      <c r="B501" s="1057">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7">
        <v>4</v>
      </c>
      <c r="B502" s="1057">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7">
        <v>5</v>
      </c>
      <c r="B503" s="1057">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7">
        <v>6</v>
      </c>
      <c r="B504" s="1057">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7">
        <v>7</v>
      </c>
      <c r="B505" s="1057">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7">
        <v>8</v>
      </c>
      <c r="B506" s="1057">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7">
        <v>9</v>
      </c>
      <c r="B507" s="1057">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7">
        <v>10</v>
      </c>
      <c r="B508" s="1057">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7">
        <v>11</v>
      </c>
      <c r="B509" s="1057">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7">
        <v>12</v>
      </c>
      <c r="B510" s="1057">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7">
        <v>13</v>
      </c>
      <c r="B511" s="1057">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7">
        <v>14</v>
      </c>
      <c r="B512" s="1057">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7">
        <v>15</v>
      </c>
      <c r="B513" s="1057">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7">
        <v>16</v>
      </c>
      <c r="B514" s="1057">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7">
        <v>17</v>
      </c>
      <c r="B515" s="1057">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7">
        <v>18</v>
      </c>
      <c r="B516" s="1057">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7">
        <v>19</v>
      </c>
      <c r="B517" s="1057">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7">
        <v>20</v>
      </c>
      <c r="B518" s="1057">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7">
        <v>21</v>
      </c>
      <c r="B519" s="1057">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7">
        <v>22</v>
      </c>
      <c r="B520" s="1057">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7">
        <v>23</v>
      </c>
      <c r="B521" s="1057">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7">
        <v>24</v>
      </c>
      <c r="B522" s="1057">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7">
        <v>25</v>
      </c>
      <c r="B523" s="1057">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7">
        <v>26</v>
      </c>
      <c r="B524" s="1057">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7">
        <v>27</v>
      </c>
      <c r="B525" s="1057">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7">
        <v>28</v>
      </c>
      <c r="B526" s="1057">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7">
        <v>29</v>
      </c>
      <c r="B527" s="1057">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7">
        <v>30</v>
      </c>
      <c r="B528" s="1057">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7">
        <v>2</v>
      </c>
      <c r="B533" s="1057">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7">
        <v>3</v>
      </c>
      <c r="B534" s="1057">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7">
        <v>4</v>
      </c>
      <c r="B535" s="1057">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7">
        <v>5</v>
      </c>
      <c r="B536" s="1057">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7">
        <v>6</v>
      </c>
      <c r="B537" s="1057">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7">
        <v>7</v>
      </c>
      <c r="B538" s="1057">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7">
        <v>8</v>
      </c>
      <c r="B539" s="1057">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7">
        <v>9</v>
      </c>
      <c r="B540" s="1057">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7">
        <v>10</v>
      </c>
      <c r="B541" s="1057">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7">
        <v>11</v>
      </c>
      <c r="B542" s="1057">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7">
        <v>12</v>
      </c>
      <c r="B543" s="1057">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7">
        <v>13</v>
      </c>
      <c r="B544" s="1057">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7">
        <v>14</v>
      </c>
      <c r="B545" s="1057">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7">
        <v>15</v>
      </c>
      <c r="B546" s="1057">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7">
        <v>16</v>
      </c>
      <c r="B547" s="1057">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7">
        <v>17</v>
      </c>
      <c r="B548" s="1057">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7">
        <v>18</v>
      </c>
      <c r="B549" s="1057">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7">
        <v>19</v>
      </c>
      <c r="B550" s="1057">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7">
        <v>20</v>
      </c>
      <c r="B551" s="1057">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7">
        <v>21</v>
      </c>
      <c r="B552" s="1057">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7">
        <v>22</v>
      </c>
      <c r="B553" s="1057">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7">
        <v>23</v>
      </c>
      <c r="B554" s="1057">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7">
        <v>24</v>
      </c>
      <c r="B555" s="1057">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7">
        <v>25</v>
      </c>
      <c r="B556" s="1057">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7">
        <v>26</v>
      </c>
      <c r="B557" s="1057">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7">
        <v>27</v>
      </c>
      <c r="B558" s="1057">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7">
        <v>28</v>
      </c>
      <c r="B559" s="1057">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7">
        <v>29</v>
      </c>
      <c r="B560" s="1057">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7">
        <v>30</v>
      </c>
      <c r="B561" s="1057">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7">
        <v>2</v>
      </c>
      <c r="B566" s="1057">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7">
        <v>3</v>
      </c>
      <c r="B567" s="1057">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7">
        <v>4</v>
      </c>
      <c r="B568" s="1057">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7">
        <v>5</v>
      </c>
      <c r="B569" s="1057">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7">
        <v>6</v>
      </c>
      <c r="B570" s="1057">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7">
        <v>7</v>
      </c>
      <c r="B571" s="1057">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7">
        <v>8</v>
      </c>
      <c r="B572" s="1057">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7">
        <v>9</v>
      </c>
      <c r="B573" s="1057">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7">
        <v>10</v>
      </c>
      <c r="B574" s="1057">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7">
        <v>11</v>
      </c>
      <c r="B575" s="1057">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7">
        <v>12</v>
      </c>
      <c r="B576" s="1057">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7">
        <v>13</v>
      </c>
      <c r="B577" s="1057">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7">
        <v>14</v>
      </c>
      <c r="B578" s="1057">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7">
        <v>15</v>
      </c>
      <c r="B579" s="1057">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7">
        <v>16</v>
      </c>
      <c r="B580" s="1057">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7">
        <v>17</v>
      </c>
      <c r="B581" s="1057">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7">
        <v>18</v>
      </c>
      <c r="B582" s="1057">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7">
        <v>19</v>
      </c>
      <c r="B583" s="1057">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7">
        <v>20</v>
      </c>
      <c r="B584" s="1057">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7">
        <v>21</v>
      </c>
      <c r="B585" s="1057">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7">
        <v>22</v>
      </c>
      <c r="B586" s="1057">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7">
        <v>23</v>
      </c>
      <c r="B587" s="1057">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7">
        <v>24</v>
      </c>
      <c r="B588" s="1057">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7">
        <v>25</v>
      </c>
      <c r="B589" s="1057">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7">
        <v>26</v>
      </c>
      <c r="B590" s="1057">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7">
        <v>27</v>
      </c>
      <c r="B591" s="1057">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7">
        <v>28</v>
      </c>
      <c r="B592" s="1057">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7">
        <v>29</v>
      </c>
      <c r="B593" s="1057">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7">
        <v>30</v>
      </c>
      <c r="B594" s="1057">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7">
        <v>2</v>
      </c>
      <c r="B599" s="1057">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7">
        <v>3</v>
      </c>
      <c r="B600" s="1057">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7">
        <v>4</v>
      </c>
      <c r="B601" s="1057">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7">
        <v>5</v>
      </c>
      <c r="B602" s="1057">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7">
        <v>6</v>
      </c>
      <c r="B603" s="1057">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7">
        <v>7</v>
      </c>
      <c r="B604" s="1057">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7">
        <v>8</v>
      </c>
      <c r="B605" s="1057">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7">
        <v>9</v>
      </c>
      <c r="B606" s="1057">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7">
        <v>10</v>
      </c>
      <c r="B607" s="1057">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7">
        <v>11</v>
      </c>
      <c r="B608" s="1057">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7">
        <v>12</v>
      </c>
      <c r="B609" s="1057">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7">
        <v>13</v>
      </c>
      <c r="B610" s="1057">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7">
        <v>14</v>
      </c>
      <c r="B611" s="1057">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7">
        <v>15</v>
      </c>
      <c r="B612" s="1057">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7">
        <v>16</v>
      </c>
      <c r="B613" s="1057">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7">
        <v>17</v>
      </c>
      <c r="B614" s="1057">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7">
        <v>18</v>
      </c>
      <c r="B615" s="1057">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7">
        <v>19</v>
      </c>
      <c r="B616" s="1057">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7">
        <v>20</v>
      </c>
      <c r="B617" s="1057">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7">
        <v>21</v>
      </c>
      <c r="B618" s="1057">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7">
        <v>22</v>
      </c>
      <c r="B619" s="1057">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7">
        <v>23</v>
      </c>
      <c r="B620" s="1057">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7">
        <v>24</v>
      </c>
      <c r="B621" s="1057">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7">
        <v>25</v>
      </c>
      <c r="B622" s="1057">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7">
        <v>26</v>
      </c>
      <c r="B623" s="1057">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7">
        <v>27</v>
      </c>
      <c r="B624" s="1057">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7">
        <v>28</v>
      </c>
      <c r="B625" s="1057">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7">
        <v>29</v>
      </c>
      <c r="B626" s="1057">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7">
        <v>30</v>
      </c>
      <c r="B627" s="1057">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7">
        <v>2</v>
      </c>
      <c r="B632" s="1057">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7">
        <v>3</v>
      </c>
      <c r="B633" s="1057">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7">
        <v>4</v>
      </c>
      <c r="B634" s="1057">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7">
        <v>5</v>
      </c>
      <c r="B635" s="1057">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7">
        <v>6</v>
      </c>
      <c r="B636" s="1057">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7">
        <v>7</v>
      </c>
      <c r="B637" s="1057">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7">
        <v>8</v>
      </c>
      <c r="B638" s="1057">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7">
        <v>9</v>
      </c>
      <c r="B639" s="1057">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7">
        <v>10</v>
      </c>
      <c r="B640" s="1057">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7">
        <v>11</v>
      </c>
      <c r="B641" s="1057">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7">
        <v>12</v>
      </c>
      <c r="B642" s="1057">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7">
        <v>13</v>
      </c>
      <c r="B643" s="1057">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7">
        <v>14</v>
      </c>
      <c r="B644" s="1057">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7">
        <v>15</v>
      </c>
      <c r="B645" s="1057">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7">
        <v>16</v>
      </c>
      <c r="B646" s="1057">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7">
        <v>17</v>
      </c>
      <c r="B647" s="1057">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7">
        <v>18</v>
      </c>
      <c r="B648" s="1057">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7">
        <v>19</v>
      </c>
      <c r="B649" s="1057">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7">
        <v>20</v>
      </c>
      <c r="B650" s="1057">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7">
        <v>21</v>
      </c>
      <c r="B651" s="1057">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7">
        <v>22</v>
      </c>
      <c r="B652" s="1057">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7">
        <v>23</v>
      </c>
      <c r="B653" s="1057">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7">
        <v>24</v>
      </c>
      <c r="B654" s="1057">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7">
        <v>25</v>
      </c>
      <c r="B655" s="1057">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7">
        <v>26</v>
      </c>
      <c r="B656" s="1057">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7">
        <v>27</v>
      </c>
      <c r="B657" s="1057">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7">
        <v>28</v>
      </c>
      <c r="B658" s="1057">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7">
        <v>29</v>
      </c>
      <c r="B659" s="1057">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7">
        <v>30</v>
      </c>
      <c r="B660" s="1057">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7">
        <v>2</v>
      </c>
      <c r="B665" s="1057">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7">
        <v>3</v>
      </c>
      <c r="B666" s="1057">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7">
        <v>4</v>
      </c>
      <c r="B667" s="1057">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7">
        <v>5</v>
      </c>
      <c r="B668" s="1057">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7">
        <v>6</v>
      </c>
      <c r="B669" s="1057">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7">
        <v>7</v>
      </c>
      <c r="B670" s="1057">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7">
        <v>8</v>
      </c>
      <c r="B671" s="1057">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7">
        <v>9</v>
      </c>
      <c r="B672" s="1057">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7">
        <v>10</v>
      </c>
      <c r="B673" s="1057">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7">
        <v>11</v>
      </c>
      <c r="B674" s="1057">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7">
        <v>12</v>
      </c>
      <c r="B675" s="1057">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7">
        <v>13</v>
      </c>
      <c r="B676" s="1057">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7">
        <v>14</v>
      </c>
      <c r="B677" s="1057">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7">
        <v>15</v>
      </c>
      <c r="B678" s="1057">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7">
        <v>16</v>
      </c>
      <c r="B679" s="1057">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7">
        <v>17</v>
      </c>
      <c r="B680" s="1057">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7">
        <v>18</v>
      </c>
      <c r="B681" s="1057">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7">
        <v>19</v>
      </c>
      <c r="B682" s="1057">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7">
        <v>20</v>
      </c>
      <c r="B683" s="1057">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7">
        <v>21</v>
      </c>
      <c r="B684" s="1057">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7">
        <v>22</v>
      </c>
      <c r="B685" s="1057">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7">
        <v>23</v>
      </c>
      <c r="B686" s="1057">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7">
        <v>24</v>
      </c>
      <c r="B687" s="1057">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7">
        <v>25</v>
      </c>
      <c r="B688" s="1057">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7">
        <v>26</v>
      </c>
      <c r="B689" s="1057">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7">
        <v>27</v>
      </c>
      <c r="B690" s="1057">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7">
        <v>28</v>
      </c>
      <c r="B691" s="1057">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7">
        <v>29</v>
      </c>
      <c r="B692" s="1057">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7">
        <v>30</v>
      </c>
      <c r="B693" s="1057">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7">
        <v>2</v>
      </c>
      <c r="B698" s="1057">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7">
        <v>3</v>
      </c>
      <c r="B699" s="1057">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7">
        <v>4</v>
      </c>
      <c r="B700" s="1057">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7">
        <v>5</v>
      </c>
      <c r="B701" s="1057">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7">
        <v>6</v>
      </c>
      <c r="B702" s="1057">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7">
        <v>7</v>
      </c>
      <c r="B703" s="1057">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7">
        <v>8</v>
      </c>
      <c r="B704" s="1057">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7">
        <v>9</v>
      </c>
      <c r="B705" s="1057">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7">
        <v>10</v>
      </c>
      <c r="B706" s="1057">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7">
        <v>11</v>
      </c>
      <c r="B707" s="1057">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7">
        <v>12</v>
      </c>
      <c r="B708" s="1057">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7">
        <v>13</v>
      </c>
      <c r="B709" s="1057">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7">
        <v>14</v>
      </c>
      <c r="B710" s="1057">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7">
        <v>15</v>
      </c>
      <c r="B711" s="1057">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7">
        <v>16</v>
      </c>
      <c r="B712" s="1057">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7">
        <v>17</v>
      </c>
      <c r="B713" s="1057">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7">
        <v>18</v>
      </c>
      <c r="B714" s="1057">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7">
        <v>19</v>
      </c>
      <c r="B715" s="1057">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7">
        <v>20</v>
      </c>
      <c r="B716" s="1057">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7">
        <v>21</v>
      </c>
      <c r="B717" s="1057">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7">
        <v>22</v>
      </c>
      <c r="B718" s="1057">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7">
        <v>23</v>
      </c>
      <c r="B719" s="1057">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7">
        <v>24</v>
      </c>
      <c r="B720" s="1057">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7">
        <v>25</v>
      </c>
      <c r="B721" s="1057">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7">
        <v>26</v>
      </c>
      <c r="B722" s="1057">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7">
        <v>27</v>
      </c>
      <c r="B723" s="1057">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7">
        <v>28</v>
      </c>
      <c r="B724" s="1057">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7">
        <v>29</v>
      </c>
      <c r="B725" s="1057">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7">
        <v>30</v>
      </c>
      <c r="B726" s="1057">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7">
        <v>2</v>
      </c>
      <c r="B731" s="1057">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7">
        <v>3</v>
      </c>
      <c r="B732" s="1057">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7">
        <v>4</v>
      </c>
      <c r="B733" s="1057">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7">
        <v>5</v>
      </c>
      <c r="B734" s="1057">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7">
        <v>6</v>
      </c>
      <c r="B735" s="1057">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7">
        <v>7</v>
      </c>
      <c r="B736" s="1057">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7">
        <v>8</v>
      </c>
      <c r="B737" s="1057">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7">
        <v>9</v>
      </c>
      <c r="B738" s="1057">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7">
        <v>10</v>
      </c>
      <c r="B739" s="1057">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7">
        <v>11</v>
      </c>
      <c r="B740" s="1057">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7">
        <v>12</v>
      </c>
      <c r="B741" s="1057">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7">
        <v>13</v>
      </c>
      <c r="B742" s="1057">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7">
        <v>14</v>
      </c>
      <c r="B743" s="1057">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7">
        <v>15</v>
      </c>
      <c r="B744" s="1057">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7">
        <v>16</v>
      </c>
      <c r="B745" s="1057">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7">
        <v>17</v>
      </c>
      <c r="B746" s="1057">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7">
        <v>18</v>
      </c>
      <c r="B747" s="1057">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7">
        <v>19</v>
      </c>
      <c r="B748" s="1057">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7">
        <v>20</v>
      </c>
      <c r="B749" s="1057">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7">
        <v>21</v>
      </c>
      <c r="B750" s="1057">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7">
        <v>22</v>
      </c>
      <c r="B751" s="1057">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7">
        <v>23</v>
      </c>
      <c r="B752" s="1057">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7">
        <v>24</v>
      </c>
      <c r="B753" s="1057">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7">
        <v>25</v>
      </c>
      <c r="B754" s="1057">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7">
        <v>26</v>
      </c>
      <c r="B755" s="1057">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7">
        <v>27</v>
      </c>
      <c r="B756" s="1057">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7">
        <v>28</v>
      </c>
      <c r="B757" s="1057">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7">
        <v>29</v>
      </c>
      <c r="B758" s="1057">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7">
        <v>30</v>
      </c>
      <c r="B759" s="1057">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7">
        <v>2</v>
      </c>
      <c r="B764" s="1057">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7">
        <v>3</v>
      </c>
      <c r="B765" s="1057">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7">
        <v>4</v>
      </c>
      <c r="B766" s="1057">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7">
        <v>5</v>
      </c>
      <c r="B767" s="1057">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7">
        <v>6</v>
      </c>
      <c r="B768" s="1057">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7">
        <v>7</v>
      </c>
      <c r="B769" s="1057">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7">
        <v>8</v>
      </c>
      <c r="B770" s="1057">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7">
        <v>9</v>
      </c>
      <c r="B771" s="1057">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7">
        <v>10</v>
      </c>
      <c r="B772" s="1057">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7">
        <v>11</v>
      </c>
      <c r="B773" s="1057">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7">
        <v>12</v>
      </c>
      <c r="B774" s="1057">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7">
        <v>13</v>
      </c>
      <c r="B775" s="1057">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7">
        <v>14</v>
      </c>
      <c r="B776" s="1057">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7">
        <v>15</v>
      </c>
      <c r="B777" s="1057">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7">
        <v>16</v>
      </c>
      <c r="B778" s="1057">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7">
        <v>17</v>
      </c>
      <c r="B779" s="1057">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7">
        <v>18</v>
      </c>
      <c r="B780" s="1057">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7">
        <v>19</v>
      </c>
      <c r="B781" s="1057">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7">
        <v>20</v>
      </c>
      <c r="B782" s="1057">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7">
        <v>21</v>
      </c>
      <c r="B783" s="1057">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7">
        <v>22</v>
      </c>
      <c r="B784" s="1057">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7">
        <v>23</v>
      </c>
      <c r="B785" s="1057">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7">
        <v>24</v>
      </c>
      <c r="B786" s="1057">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7">
        <v>25</v>
      </c>
      <c r="B787" s="1057">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7">
        <v>26</v>
      </c>
      <c r="B788" s="1057">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7">
        <v>27</v>
      </c>
      <c r="B789" s="1057">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7">
        <v>28</v>
      </c>
      <c r="B790" s="1057">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7">
        <v>29</v>
      </c>
      <c r="B791" s="1057">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7">
        <v>30</v>
      </c>
      <c r="B792" s="1057">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7">
        <v>2</v>
      </c>
      <c r="B797" s="1057">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7">
        <v>3</v>
      </c>
      <c r="B798" s="1057">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7">
        <v>4</v>
      </c>
      <c r="B799" s="1057">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7">
        <v>5</v>
      </c>
      <c r="B800" s="1057">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7">
        <v>6</v>
      </c>
      <c r="B801" s="1057">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7">
        <v>7</v>
      </c>
      <c r="B802" s="1057">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7">
        <v>8</v>
      </c>
      <c r="B803" s="1057">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7">
        <v>9</v>
      </c>
      <c r="B804" s="1057">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7">
        <v>10</v>
      </c>
      <c r="B805" s="1057">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7">
        <v>11</v>
      </c>
      <c r="B806" s="1057">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7">
        <v>12</v>
      </c>
      <c r="B807" s="1057">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7">
        <v>13</v>
      </c>
      <c r="B808" s="1057">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7">
        <v>14</v>
      </c>
      <c r="B809" s="1057">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7">
        <v>15</v>
      </c>
      <c r="B810" s="1057">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7">
        <v>16</v>
      </c>
      <c r="B811" s="1057">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7">
        <v>17</v>
      </c>
      <c r="B812" s="1057">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7">
        <v>18</v>
      </c>
      <c r="B813" s="1057">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7">
        <v>19</v>
      </c>
      <c r="B814" s="1057">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7">
        <v>20</v>
      </c>
      <c r="B815" s="1057">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7">
        <v>21</v>
      </c>
      <c r="B816" s="1057">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7">
        <v>22</v>
      </c>
      <c r="B817" s="1057">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7">
        <v>23</v>
      </c>
      <c r="B818" s="1057">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7">
        <v>24</v>
      </c>
      <c r="B819" s="1057">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7">
        <v>25</v>
      </c>
      <c r="B820" s="1057">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7">
        <v>26</v>
      </c>
      <c r="B821" s="1057">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7">
        <v>27</v>
      </c>
      <c r="B822" s="1057">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7">
        <v>28</v>
      </c>
      <c r="B823" s="1057">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7">
        <v>29</v>
      </c>
      <c r="B824" s="1057">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7">
        <v>30</v>
      </c>
      <c r="B825" s="1057">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7">
        <v>2</v>
      </c>
      <c r="B830" s="1057">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7">
        <v>3</v>
      </c>
      <c r="B831" s="1057">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7">
        <v>4</v>
      </c>
      <c r="B832" s="1057">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7">
        <v>5</v>
      </c>
      <c r="B833" s="1057">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7">
        <v>6</v>
      </c>
      <c r="B834" s="1057">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7">
        <v>7</v>
      </c>
      <c r="B835" s="1057">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7">
        <v>8</v>
      </c>
      <c r="B836" s="1057">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7">
        <v>9</v>
      </c>
      <c r="B837" s="1057">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7">
        <v>10</v>
      </c>
      <c r="B838" s="1057">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7">
        <v>11</v>
      </c>
      <c r="B839" s="1057">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7">
        <v>12</v>
      </c>
      <c r="B840" s="1057">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7">
        <v>13</v>
      </c>
      <c r="B841" s="1057">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7">
        <v>14</v>
      </c>
      <c r="B842" s="1057">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7">
        <v>15</v>
      </c>
      <c r="B843" s="1057">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7">
        <v>16</v>
      </c>
      <c r="B844" s="1057">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7">
        <v>17</v>
      </c>
      <c r="B845" s="1057">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7">
        <v>18</v>
      </c>
      <c r="B846" s="1057">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7">
        <v>19</v>
      </c>
      <c r="B847" s="1057">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7">
        <v>20</v>
      </c>
      <c r="B848" s="1057">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7">
        <v>21</v>
      </c>
      <c r="B849" s="1057">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7">
        <v>22</v>
      </c>
      <c r="B850" s="1057">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7">
        <v>23</v>
      </c>
      <c r="B851" s="1057">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7">
        <v>24</v>
      </c>
      <c r="B852" s="1057">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7">
        <v>25</v>
      </c>
      <c r="B853" s="1057">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7">
        <v>26</v>
      </c>
      <c r="B854" s="1057">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7">
        <v>27</v>
      </c>
      <c r="B855" s="1057">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7">
        <v>28</v>
      </c>
      <c r="B856" s="1057">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7">
        <v>29</v>
      </c>
      <c r="B857" s="1057">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7">
        <v>30</v>
      </c>
      <c r="B858" s="1057">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7">
        <v>2</v>
      </c>
      <c r="B863" s="1057">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7">
        <v>3</v>
      </c>
      <c r="B864" s="1057">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7">
        <v>4</v>
      </c>
      <c r="B865" s="1057">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7">
        <v>5</v>
      </c>
      <c r="B866" s="1057">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7">
        <v>6</v>
      </c>
      <c r="B867" s="1057">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7">
        <v>7</v>
      </c>
      <c r="B868" s="1057">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7">
        <v>8</v>
      </c>
      <c r="B869" s="1057">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7">
        <v>9</v>
      </c>
      <c r="B870" s="1057">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7">
        <v>10</v>
      </c>
      <c r="B871" s="1057">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7">
        <v>11</v>
      </c>
      <c r="B872" s="1057">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7">
        <v>12</v>
      </c>
      <c r="B873" s="1057">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7">
        <v>13</v>
      </c>
      <c r="B874" s="1057">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7">
        <v>14</v>
      </c>
      <c r="B875" s="1057">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7">
        <v>15</v>
      </c>
      <c r="B876" s="1057">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7">
        <v>16</v>
      </c>
      <c r="B877" s="1057">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7">
        <v>17</v>
      </c>
      <c r="B878" s="1057">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7">
        <v>18</v>
      </c>
      <c r="B879" s="1057">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7">
        <v>19</v>
      </c>
      <c r="B880" s="1057">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7">
        <v>20</v>
      </c>
      <c r="B881" s="1057">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7">
        <v>21</v>
      </c>
      <c r="B882" s="1057">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7">
        <v>22</v>
      </c>
      <c r="B883" s="1057">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7">
        <v>23</v>
      </c>
      <c r="B884" s="1057">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7">
        <v>24</v>
      </c>
      <c r="B885" s="1057">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7">
        <v>25</v>
      </c>
      <c r="B886" s="1057">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7">
        <v>26</v>
      </c>
      <c r="B887" s="1057">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7">
        <v>27</v>
      </c>
      <c r="B888" s="1057">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7">
        <v>28</v>
      </c>
      <c r="B889" s="1057">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7">
        <v>29</v>
      </c>
      <c r="B890" s="1057">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7">
        <v>30</v>
      </c>
      <c r="B891" s="1057">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7">
        <v>2</v>
      </c>
      <c r="B896" s="1057">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7">
        <v>3</v>
      </c>
      <c r="B897" s="1057">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7">
        <v>4</v>
      </c>
      <c r="B898" s="1057">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7">
        <v>5</v>
      </c>
      <c r="B899" s="1057">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7">
        <v>6</v>
      </c>
      <c r="B900" s="1057">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7">
        <v>7</v>
      </c>
      <c r="B901" s="1057">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7">
        <v>8</v>
      </c>
      <c r="B902" s="1057">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7">
        <v>9</v>
      </c>
      <c r="B903" s="1057">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7">
        <v>10</v>
      </c>
      <c r="B904" s="1057">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7">
        <v>11</v>
      </c>
      <c r="B905" s="1057">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7">
        <v>12</v>
      </c>
      <c r="B906" s="1057">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7">
        <v>13</v>
      </c>
      <c r="B907" s="1057">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7">
        <v>14</v>
      </c>
      <c r="B908" s="1057">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7">
        <v>15</v>
      </c>
      <c r="B909" s="1057">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7">
        <v>16</v>
      </c>
      <c r="B910" s="1057">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7">
        <v>17</v>
      </c>
      <c r="B911" s="1057">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7">
        <v>18</v>
      </c>
      <c r="B912" s="1057">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7">
        <v>19</v>
      </c>
      <c r="B913" s="1057">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7">
        <v>20</v>
      </c>
      <c r="B914" s="1057">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7">
        <v>21</v>
      </c>
      <c r="B915" s="1057">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7">
        <v>22</v>
      </c>
      <c r="B916" s="1057">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7">
        <v>23</v>
      </c>
      <c r="B917" s="1057">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7">
        <v>24</v>
      </c>
      <c r="B918" s="1057">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7">
        <v>25</v>
      </c>
      <c r="B919" s="1057">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7">
        <v>26</v>
      </c>
      <c r="B920" s="1057">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7">
        <v>27</v>
      </c>
      <c r="B921" s="1057">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7">
        <v>28</v>
      </c>
      <c r="B922" s="1057">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7">
        <v>29</v>
      </c>
      <c r="B923" s="1057">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7">
        <v>30</v>
      </c>
      <c r="B924" s="1057">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7">
        <v>2</v>
      </c>
      <c r="B929" s="1057">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7">
        <v>3</v>
      </c>
      <c r="B930" s="1057">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7">
        <v>4</v>
      </c>
      <c r="B931" s="1057">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7">
        <v>5</v>
      </c>
      <c r="B932" s="1057">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7">
        <v>6</v>
      </c>
      <c r="B933" s="1057">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7">
        <v>7</v>
      </c>
      <c r="B934" s="1057">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7">
        <v>8</v>
      </c>
      <c r="B935" s="1057">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7">
        <v>9</v>
      </c>
      <c r="B936" s="1057">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7">
        <v>10</v>
      </c>
      <c r="B937" s="1057">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7">
        <v>11</v>
      </c>
      <c r="B938" s="1057">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7">
        <v>12</v>
      </c>
      <c r="B939" s="1057">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7">
        <v>13</v>
      </c>
      <c r="B940" s="1057">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7">
        <v>14</v>
      </c>
      <c r="B941" s="1057">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7">
        <v>15</v>
      </c>
      <c r="B942" s="1057">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7">
        <v>16</v>
      </c>
      <c r="B943" s="1057">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7">
        <v>17</v>
      </c>
      <c r="B944" s="1057">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7">
        <v>18</v>
      </c>
      <c r="B945" s="1057">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7">
        <v>19</v>
      </c>
      <c r="B946" s="1057">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7">
        <v>20</v>
      </c>
      <c r="B947" s="1057">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7">
        <v>21</v>
      </c>
      <c r="B948" s="1057">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7">
        <v>22</v>
      </c>
      <c r="B949" s="1057">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7">
        <v>23</v>
      </c>
      <c r="B950" s="1057">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7">
        <v>24</v>
      </c>
      <c r="B951" s="1057">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7">
        <v>25</v>
      </c>
      <c r="B952" s="1057">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7">
        <v>26</v>
      </c>
      <c r="B953" s="1057">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7">
        <v>27</v>
      </c>
      <c r="B954" s="1057">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7">
        <v>28</v>
      </c>
      <c r="B955" s="1057">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7">
        <v>29</v>
      </c>
      <c r="B956" s="1057">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7">
        <v>30</v>
      </c>
      <c r="B957" s="1057">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7">
        <v>2</v>
      </c>
      <c r="B962" s="1057">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7">
        <v>3</v>
      </c>
      <c r="B963" s="1057">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7">
        <v>4</v>
      </c>
      <c r="B964" s="1057">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7">
        <v>5</v>
      </c>
      <c r="B965" s="1057">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7">
        <v>6</v>
      </c>
      <c r="B966" s="1057">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7">
        <v>7</v>
      </c>
      <c r="B967" s="1057">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7">
        <v>8</v>
      </c>
      <c r="B968" s="1057">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7">
        <v>9</v>
      </c>
      <c r="B969" s="1057">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7">
        <v>10</v>
      </c>
      <c r="B970" s="1057">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7">
        <v>11</v>
      </c>
      <c r="B971" s="1057">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7">
        <v>12</v>
      </c>
      <c r="B972" s="1057">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7">
        <v>13</v>
      </c>
      <c r="B973" s="1057">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7">
        <v>14</v>
      </c>
      <c r="B974" s="1057">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7">
        <v>15</v>
      </c>
      <c r="B975" s="1057">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7">
        <v>16</v>
      </c>
      <c r="B976" s="1057">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7">
        <v>17</v>
      </c>
      <c r="B977" s="1057">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7">
        <v>18</v>
      </c>
      <c r="B978" s="1057">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7">
        <v>19</v>
      </c>
      <c r="B979" s="1057">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7">
        <v>20</v>
      </c>
      <c r="B980" s="1057">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7">
        <v>21</v>
      </c>
      <c r="B981" s="1057">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7">
        <v>22</v>
      </c>
      <c r="B982" s="1057">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7">
        <v>23</v>
      </c>
      <c r="B983" s="1057">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7">
        <v>24</v>
      </c>
      <c r="B984" s="1057">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7">
        <v>25</v>
      </c>
      <c r="B985" s="1057">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7">
        <v>26</v>
      </c>
      <c r="B986" s="1057">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7">
        <v>27</v>
      </c>
      <c r="B987" s="1057">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7">
        <v>28</v>
      </c>
      <c r="B988" s="1057">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7">
        <v>29</v>
      </c>
      <c r="B989" s="1057">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7">
        <v>30</v>
      </c>
      <c r="B990" s="1057">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7">
        <v>2</v>
      </c>
      <c r="B995" s="1057">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7">
        <v>3</v>
      </c>
      <c r="B996" s="1057">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7">
        <v>4</v>
      </c>
      <c r="B997" s="1057">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7">
        <v>5</v>
      </c>
      <c r="B998" s="1057">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7">
        <v>6</v>
      </c>
      <c r="B999" s="1057">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7">
        <v>7</v>
      </c>
      <c r="B1000" s="1057">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7">
        <v>8</v>
      </c>
      <c r="B1001" s="1057">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7">
        <v>9</v>
      </c>
      <c r="B1002" s="1057">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7">
        <v>10</v>
      </c>
      <c r="B1003" s="1057">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7">
        <v>11</v>
      </c>
      <c r="B1004" s="1057">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7">
        <v>12</v>
      </c>
      <c r="B1005" s="1057">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7">
        <v>13</v>
      </c>
      <c r="B1006" s="1057">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7">
        <v>14</v>
      </c>
      <c r="B1007" s="1057">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7">
        <v>15</v>
      </c>
      <c r="B1008" s="1057">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7">
        <v>16</v>
      </c>
      <c r="B1009" s="1057">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7">
        <v>17</v>
      </c>
      <c r="B1010" s="1057">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7">
        <v>18</v>
      </c>
      <c r="B1011" s="1057">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7">
        <v>19</v>
      </c>
      <c r="B1012" s="1057">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7">
        <v>20</v>
      </c>
      <c r="B1013" s="1057">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7">
        <v>21</v>
      </c>
      <c r="B1014" s="1057">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7">
        <v>22</v>
      </c>
      <c r="B1015" s="1057">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7">
        <v>23</v>
      </c>
      <c r="B1016" s="1057">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7">
        <v>24</v>
      </c>
      <c r="B1017" s="1057">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7">
        <v>25</v>
      </c>
      <c r="B1018" s="1057">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7">
        <v>26</v>
      </c>
      <c r="B1019" s="1057">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7">
        <v>27</v>
      </c>
      <c r="B1020" s="1057">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7">
        <v>28</v>
      </c>
      <c r="B1021" s="1057">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7">
        <v>29</v>
      </c>
      <c r="B1022" s="1057">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7">
        <v>30</v>
      </c>
      <c r="B1023" s="1057">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7">
        <v>2</v>
      </c>
      <c r="B1028" s="1057">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7">
        <v>3</v>
      </c>
      <c r="B1029" s="1057">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7">
        <v>4</v>
      </c>
      <c r="B1030" s="1057">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7">
        <v>5</v>
      </c>
      <c r="B1031" s="1057">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7">
        <v>6</v>
      </c>
      <c r="B1032" s="1057">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7">
        <v>7</v>
      </c>
      <c r="B1033" s="1057">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7">
        <v>8</v>
      </c>
      <c r="B1034" s="1057">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7">
        <v>9</v>
      </c>
      <c r="B1035" s="1057">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7">
        <v>10</v>
      </c>
      <c r="B1036" s="1057">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7">
        <v>11</v>
      </c>
      <c r="B1037" s="1057">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7">
        <v>12</v>
      </c>
      <c r="B1038" s="1057">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7">
        <v>13</v>
      </c>
      <c r="B1039" s="1057">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7">
        <v>14</v>
      </c>
      <c r="B1040" s="1057">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7">
        <v>15</v>
      </c>
      <c r="B1041" s="1057">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7">
        <v>16</v>
      </c>
      <c r="B1042" s="1057">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7">
        <v>17</v>
      </c>
      <c r="B1043" s="1057">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7">
        <v>18</v>
      </c>
      <c r="B1044" s="1057">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7">
        <v>19</v>
      </c>
      <c r="B1045" s="1057">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7">
        <v>20</v>
      </c>
      <c r="B1046" s="1057">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7">
        <v>21</v>
      </c>
      <c r="B1047" s="1057">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7">
        <v>22</v>
      </c>
      <c r="B1048" s="1057">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7">
        <v>23</v>
      </c>
      <c r="B1049" s="1057">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7">
        <v>24</v>
      </c>
      <c r="B1050" s="1057">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7">
        <v>25</v>
      </c>
      <c r="B1051" s="1057">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7">
        <v>26</v>
      </c>
      <c r="B1052" s="1057">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7">
        <v>27</v>
      </c>
      <c r="B1053" s="1057">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7">
        <v>28</v>
      </c>
      <c r="B1054" s="1057">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7">
        <v>29</v>
      </c>
      <c r="B1055" s="1057">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7">
        <v>30</v>
      </c>
      <c r="B1056" s="1057">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7">
        <v>2</v>
      </c>
      <c r="B1061" s="1057">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7">
        <v>3</v>
      </c>
      <c r="B1062" s="1057">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7">
        <v>4</v>
      </c>
      <c r="B1063" s="1057">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7">
        <v>5</v>
      </c>
      <c r="B1064" s="1057">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7">
        <v>6</v>
      </c>
      <c r="B1065" s="1057">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7">
        <v>7</v>
      </c>
      <c r="B1066" s="1057">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7">
        <v>8</v>
      </c>
      <c r="B1067" s="1057">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7">
        <v>9</v>
      </c>
      <c r="B1068" s="1057">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7">
        <v>10</v>
      </c>
      <c r="B1069" s="1057">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7">
        <v>11</v>
      </c>
      <c r="B1070" s="1057">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7">
        <v>12</v>
      </c>
      <c r="B1071" s="1057">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7">
        <v>13</v>
      </c>
      <c r="B1072" s="1057">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7">
        <v>14</v>
      </c>
      <c r="B1073" s="1057">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7">
        <v>15</v>
      </c>
      <c r="B1074" s="1057">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7">
        <v>16</v>
      </c>
      <c r="B1075" s="1057">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7">
        <v>17</v>
      </c>
      <c r="B1076" s="1057">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7">
        <v>18</v>
      </c>
      <c r="B1077" s="1057">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7">
        <v>19</v>
      </c>
      <c r="B1078" s="1057">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7">
        <v>20</v>
      </c>
      <c r="B1079" s="1057">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7">
        <v>21</v>
      </c>
      <c r="B1080" s="1057">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7">
        <v>22</v>
      </c>
      <c r="B1081" s="1057">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7">
        <v>23</v>
      </c>
      <c r="B1082" s="1057">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7">
        <v>24</v>
      </c>
      <c r="B1083" s="1057">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7">
        <v>25</v>
      </c>
      <c r="B1084" s="1057">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7">
        <v>26</v>
      </c>
      <c r="B1085" s="1057">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7">
        <v>27</v>
      </c>
      <c r="B1086" s="1057">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7">
        <v>28</v>
      </c>
      <c r="B1087" s="1057">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7">
        <v>29</v>
      </c>
      <c r="B1088" s="1057">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7">
        <v>30</v>
      </c>
      <c r="B1089" s="1057">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7">
        <v>2</v>
      </c>
      <c r="B1094" s="1057">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7">
        <v>3</v>
      </c>
      <c r="B1095" s="1057">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7">
        <v>4</v>
      </c>
      <c r="B1096" s="1057">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7">
        <v>5</v>
      </c>
      <c r="B1097" s="1057">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7">
        <v>6</v>
      </c>
      <c r="B1098" s="1057">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7">
        <v>7</v>
      </c>
      <c r="B1099" s="1057">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7">
        <v>8</v>
      </c>
      <c r="B1100" s="1057">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7">
        <v>9</v>
      </c>
      <c r="B1101" s="1057">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7">
        <v>10</v>
      </c>
      <c r="B1102" s="1057">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7">
        <v>11</v>
      </c>
      <c r="B1103" s="1057">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7">
        <v>12</v>
      </c>
      <c r="B1104" s="1057">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7">
        <v>13</v>
      </c>
      <c r="B1105" s="1057">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7">
        <v>14</v>
      </c>
      <c r="B1106" s="1057">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7">
        <v>15</v>
      </c>
      <c r="B1107" s="1057">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7">
        <v>16</v>
      </c>
      <c r="B1108" s="1057">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7">
        <v>17</v>
      </c>
      <c r="B1109" s="1057">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7">
        <v>18</v>
      </c>
      <c r="B1110" s="1057">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7">
        <v>19</v>
      </c>
      <c r="B1111" s="1057">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7">
        <v>20</v>
      </c>
      <c r="B1112" s="1057">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7">
        <v>21</v>
      </c>
      <c r="B1113" s="1057">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7">
        <v>22</v>
      </c>
      <c r="B1114" s="1057">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7">
        <v>23</v>
      </c>
      <c r="B1115" s="1057">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7">
        <v>24</v>
      </c>
      <c r="B1116" s="1057">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7">
        <v>25</v>
      </c>
      <c r="B1117" s="1057">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7">
        <v>26</v>
      </c>
      <c r="B1118" s="1057">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7">
        <v>27</v>
      </c>
      <c r="B1119" s="1057">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7">
        <v>28</v>
      </c>
      <c r="B1120" s="1057">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7">
        <v>29</v>
      </c>
      <c r="B1121" s="1057">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7">
        <v>30</v>
      </c>
      <c r="B1122" s="1057">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7">
        <v>2</v>
      </c>
      <c r="B1127" s="1057">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7">
        <v>3</v>
      </c>
      <c r="B1128" s="1057">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7">
        <v>4</v>
      </c>
      <c r="B1129" s="1057">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7">
        <v>5</v>
      </c>
      <c r="B1130" s="1057">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7">
        <v>6</v>
      </c>
      <c r="B1131" s="1057">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7">
        <v>7</v>
      </c>
      <c r="B1132" s="1057">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7">
        <v>8</v>
      </c>
      <c r="B1133" s="1057">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7">
        <v>9</v>
      </c>
      <c r="B1134" s="1057">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7">
        <v>10</v>
      </c>
      <c r="B1135" s="1057">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7">
        <v>11</v>
      </c>
      <c r="B1136" s="1057">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7">
        <v>12</v>
      </c>
      <c r="B1137" s="1057">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7">
        <v>13</v>
      </c>
      <c r="B1138" s="1057">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7">
        <v>14</v>
      </c>
      <c r="B1139" s="1057">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7">
        <v>15</v>
      </c>
      <c r="B1140" s="1057">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7">
        <v>16</v>
      </c>
      <c r="B1141" s="1057">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7">
        <v>17</v>
      </c>
      <c r="B1142" s="1057">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7">
        <v>18</v>
      </c>
      <c r="B1143" s="1057">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7">
        <v>19</v>
      </c>
      <c r="B1144" s="1057">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7">
        <v>20</v>
      </c>
      <c r="B1145" s="1057">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7">
        <v>21</v>
      </c>
      <c r="B1146" s="1057">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7">
        <v>22</v>
      </c>
      <c r="B1147" s="1057">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7">
        <v>23</v>
      </c>
      <c r="B1148" s="1057">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7">
        <v>24</v>
      </c>
      <c r="B1149" s="1057">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7">
        <v>25</v>
      </c>
      <c r="B1150" s="1057">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7">
        <v>26</v>
      </c>
      <c r="B1151" s="1057">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7">
        <v>27</v>
      </c>
      <c r="B1152" s="1057">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7">
        <v>28</v>
      </c>
      <c r="B1153" s="1057">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7">
        <v>29</v>
      </c>
      <c r="B1154" s="1057">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7">
        <v>30</v>
      </c>
      <c r="B1155" s="1057">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7">
        <v>2</v>
      </c>
      <c r="B1160" s="1057">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7">
        <v>3</v>
      </c>
      <c r="B1161" s="1057">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7">
        <v>4</v>
      </c>
      <c r="B1162" s="1057">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7">
        <v>5</v>
      </c>
      <c r="B1163" s="1057">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7">
        <v>6</v>
      </c>
      <c r="B1164" s="1057">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7">
        <v>7</v>
      </c>
      <c r="B1165" s="1057">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7">
        <v>8</v>
      </c>
      <c r="B1166" s="1057">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7">
        <v>9</v>
      </c>
      <c r="B1167" s="1057">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7">
        <v>10</v>
      </c>
      <c r="B1168" s="1057">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7">
        <v>11</v>
      </c>
      <c r="B1169" s="1057">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7">
        <v>12</v>
      </c>
      <c r="B1170" s="1057">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7">
        <v>13</v>
      </c>
      <c r="B1171" s="1057">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7">
        <v>14</v>
      </c>
      <c r="B1172" s="1057">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7">
        <v>15</v>
      </c>
      <c r="B1173" s="1057">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7">
        <v>16</v>
      </c>
      <c r="B1174" s="1057">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7">
        <v>17</v>
      </c>
      <c r="B1175" s="1057">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7">
        <v>18</v>
      </c>
      <c r="B1176" s="1057">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7">
        <v>19</v>
      </c>
      <c r="B1177" s="1057">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7">
        <v>20</v>
      </c>
      <c r="B1178" s="1057">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7">
        <v>21</v>
      </c>
      <c r="B1179" s="1057">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7">
        <v>22</v>
      </c>
      <c r="B1180" s="1057">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7">
        <v>23</v>
      </c>
      <c r="B1181" s="1057">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7">
        <v>24</v>
      </c>
      <c r="B1182" s="1057">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7">
        <v>25</v>
      </c>
      <c r="B1183" s="1057">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7">
        <v>26</v>
      </c>
      <c r="B1184" s="1057">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7">
        <v>27</v>
      </c>
      <c r="B1185" s="1057">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7">
        <v>28</v>
      </c>
      <c r="B1186" s="1057">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7">
        <v>29</v>
      </c>
      <c r="B1187" s="1057">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7">
        <v>30</v>
      </c>
      <c r="B1188" s="1057">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7">
        <v>2</v>
      </c>
      <c r="B1193" s="1057">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7">
        <v>3</v>
      </c>
      <c r="B1194" s="1057">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7">
        <v>4</v>
      </c>
      <c r="B1195" s="1057">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7">
        <v>5</v>
      </c>
      <c r="B1196" s="1057">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7">
        <v>6</v>
      </c>
      <c r="B1197" s="1057">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7">
        <v>7</v>
      </c>
      <c r="B1198" s="1057">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7">
        <v>8</v>
      </c>
      <c r="B1199" s="1057">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7">
        <v>9</v>
      </c>
      <c r="B1200" s="1057">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7">
        <v>10</v>
      </c>
      <c r="B1201" s="1057">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7">
        <v>11</v>
      </c>
      <c r="B1202" s="1057">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7">
        <v>12</v>
      </c>
      <c r="B1203" s="1057">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7">
        <v>13</v>
      </c>
      <c r="B1204" s="1057">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7">
        <v>14</v>
      </c>
      <c r="B1205" s="1057">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7">
        <v>15</v>
      </c>
      <c r="B1206" s="1057">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7">
        <v>16</v>
      </c>
      <c r="B1207" s="1057">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7">
        <v>17</v>
      </c>
      <c r="B1208" s="1057">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7">
        <v>18</v>
      </c>
      <c r="B1209" s="1057">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7">
        <v>19</v>
      </c>
      <c r="B1210" s="1057">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7">
        <v>20</v>
      </c>
      <c r="B1211" s="1057">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7">
        <v>21</v>
      </c>
      <c r="B1212" s="1057">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7">
        <v>22</v>
      </c>
      <c r="B1213" s="1057">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7">
        <v>23</v>
      </c>
      <c r="B1214" s="1057">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7">
        <v>24</v>
      </c>
      <c r="B1215" s="1057">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7">
        <v>25</v>
      </c>
      <c r="B1216" s="1057">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7">
        <v>26</v>
      </c>
      <c r="B1217" s="1057">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7">
        <v>27</v>
      </c>
      <c r="B1218" s="1057">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7">
        <v>28</v>
      </c>
      <c r="B1219" s="1057">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7">
        <v>29</v>
      </c>
      <c r="B1220" s="1057">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7">
        <v>30</v>
      </c>
      <c r="B1221" s="1057">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7">
        <v>2</v>
      </c>
      <c r="B1226" s="1057">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7">
        <v>3</v>
      </c>
      <c r="B1227" s="1057">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7">
        <v>4</v>
      </c>
      <c r="B1228" s="1057">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7">
        <v>5</v>
      </c>
      <c r="B1229" s="1057">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7">
        <v>6</v>
      </c>
      <c r="B1230" s="1057">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7">
        <v>7</v>
      </c>
      <c r="B1231" s="1057">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7">
        <v>8</v>
      </c>
      <c r="B1232" s="1057">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7">
        <v>9</v>
      </c>
      <c r="B1233" s="1057">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7">
        <v>10</v>
      </c>
      <c r="B1234" s="1057">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7">
        <v>11</v>
      </c>
      <c r="B1235" s="1057">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7">
        <v>12</v>
      </c>
      <c r="B1236" s="1057">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7">
        <v>13</v>
      </c>
      <c r="B1237" s="1057">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7">
        <v>14</v>
      </c>
      <c r="B1238" s="1057">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7">
        <v>15</v>
      </c>
      <c r="B1239" s="1057">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7">
        <v>16</v>
      </c>
      <c r="B1240" s="1057">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7">
        <v>17</v>
      </c>
      <c r="B1241" s="1057">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7">
        <v>18</v>
      </c>
      <c r="B1242" s="1057">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7">
        <v>19</v>
      </c>
      <c r="B1243" s="1057">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7">
        <v>20</v>
      </c>
      <c r="B1244" s="1057">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7">
        <v>21</v>
      </c>
      <c r="B1245" s="1057">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7">
        <v>22</v>
      </c>
      <c r="B1246" s="1057">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7">
        <v>23</v>
      </c>
      <c r="B1247" s="1057">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7">
        <v>24</v>
      </c>
      <c r="B1248" s="1057">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7">
        <v>25</v>
      </c>
      <c r="B1249" s="1057">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7">
        <v>26</v>
      </c>
      <c r="B1250" s="1057">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7">
        <v>27</v>
      </c>
      <c r="B1251" s="1057">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7">
        <v>28</v>
      </c>
      <c r="B1252" s="1057">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7">
        <v>29</v>
      </c>
      <c r="B1253" s="1057">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7">
        <v>30</v>
      </c>
      <c r="B1254" s="1057">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7">
        <v>2</v>
      </c>
      <c r="B1259" s="1057">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7">
        <v>3</v>
      </c>
      <c r="B1260" s="1057">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7">
        <v>4</v>
      </c>
      <c r="B1261" s="1057">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7">
        <v>5</v>
      </c>
      <c r="B1262" s="1057">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7">
        <v>6</v>
      </c>
      <c r="B1263" s="1057">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7">
        <v>7</v>
      </c>
      <c r="B1264" s="1057">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7">
        <v>8</v>
      </c>
      <c r="B1265" s="1057">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7">
        <v>9</v>
      </c>
      <c r="B1266" s="1057">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7">
        <v>10</v>
      </c>
      <c r="B1267" s="1057">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7">
        <v>11</v>
      </c>
      <c r="B1268" s="1057">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7">
        <v>12</v>
      </c>
      <c r="B1269" s="1057">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7">
        <v>13</v>
      </c>
      <c r="B1270" s="1057">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7">
        <v>14</v>
      </c>
      <c r="B1271" s="1057">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7">
        <v>15</v>
      </c>
      <c r="B1272" s="1057">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7">
        <v>16</v>
      </c>
      <c r="B1273" s="1057">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7">
        <v>17</v>
      </c>
      <c r="B1274" s="1057">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7">
        <v>18</v>
      </c>
      <c r="B1275" s="1057">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7">
        <v>19</v>
      </c>
      <c r="B1276" s="1057">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7">
        <v>20</v>
      </c>
      <c r="B1277" s="1057">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7">
        <v>21</v>
      </c>
      <c r="B1278" s="1057">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7">
        <v>22</v>
      </c>
      <c r="B1279" s="1057">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7">
        <v>23</v>
      </c>
      <c r="B1280" s="1057">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7">
        <v>24</v>
      </c>
      <c r="B1281" s="1057">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7">
        <v>25</v>
      </c>
      <c r="B1282" s="1057">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7">
        <v>26</v>
      </c>
      <c r="B1283" s="1057">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7">
        <v>27</v>
      </c>
      <c r="B1284" s="1057">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7">
        <v>28</v>
      </c>
      <c r="B1285" s="1057">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7">
        <v>29</v>
      </c>
      <c r="B1286" s="1057">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7">
        <v>30</v>
      </c>
      <c r="B1287" s="1057">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7">
        <v>2</v>
      </c>
      <c r="B1292" s="1057">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7">
        <v>3</v>
      </c>
      <c r="B1293" s="1057">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7">
        <v>4</v>
      </c>
      <c r="B1294" s="1057">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7">
        <v>5</v>
      </c>
      <c r="B1295" s="1057">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7">
        <v>6</v>
      </c>
      <c r="B1296" s="1057">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7">
        <v>7</v>
      </c>
      <c r="B1297" s="1057">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7">
        <v>8</v>
      </c>
      <c r="B1298" s="1057">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7">
        <v>9</v>
      </c>
      <c r="B1299" s="1057">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7">
        <v>10</v>
      </c>
      <c r="B1300" s="1057">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7">
        <v>11</v>
      </c>
      <c r="B1301" s="1057">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7">
        <v>12</v>
      </c>
      <c r="B1302" s="1057">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7">
        <v>13</v>
      </c>
      <c r="B1303" s="1057">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7">
        <v>14</v>
      </c>
      <c r="B1304" s="1057">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7">
        <v>15</v>
      </c>
      <c r="B1305" s="1057">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7">
        <v>16</v>
      </c>
      <c r="B1306" s="1057">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7">
        <v>17</v>
      </c>
      <c r="B1307" s="1057">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7">
        <v>18</v>
      </c>
      <c r="B1308" s="1057">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7">
        <v>19</v>
      </c>
      <c r="B1309" s="1057">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7">
        <v>20</v>
      </c>
      <c r="B1310" s="1057">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7">
        <v>21</v>
      </c>
      <c r="B1311" s="1057">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7">
        <v>22</v>
      </c>
      <c r="B1312" s="1057">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7">
        <v>23</v>
      </c>
      <c r="B1313" s="1057">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7">
        <v>24</v>
      </c>
      <c r="B1314" s="1057">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7">
        <v>25</v>
      </c>
      <c r="B1315" s="1057">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7">
        <v>26</v>
      </c>
      <c r="B1316" s="1057">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7">
        <v>27</v>
      </c>
      <c r="B1317" s="1057">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7">
        <v>28</v>
      </c>
      <c r="B1318" s="1057">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7">
        <v>29</v>
      </c>
      <c r="B1319" s="1057">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7">
        <v>30</v>
      </c>
      <c r="B1320" s="1057">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新國 祐一朗(niikuni-yuuichirou)</cp:lastModifiedBy>
  <cp:lastPrinted>2021-03-08T07:58:12Z</cp:lastPrinted>
  <dcterms:created xsi:type="dcterms:W3CDTF">2012-03-13T00:50:25Z</dcterms:created>
  <dcterms:modified xsi:type="dcterms:W3CDTF">2021-08-20T05:25:30Z</dcterms:modified>
</cp:coreProperties>
</file>