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社会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<sst xmlns="http://schemas.openxmlformats.org/spreadsheetml/2006/main" count="3249" uniqueCount="827">
  <si>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</si>
  <si>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</si>
  <si>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</si>
  <si>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</si>
  <si>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</si>
  <si>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</si>
  <si>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</si>
  <si>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</si>
  <si>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</si>
  <si>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</si>
  <si>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</si>
  <si>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</si>
  <si>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</si>
  <si>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</si>
  <si>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</si>
  <si>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</si>
  <si>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</si>
  <si>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</si>
  <si>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</si>
  <si>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</si>
  <si>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</si>
  <si>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</si>
  <si>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</si>
  <si>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</si>
  <si>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</si>
  <si>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</si>
  <si>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</si>
  <si>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</si>
  <si>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</si>
  <si>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</si>
  <si>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</si>
  <si>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</si>
  <si>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</si>
  <si>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</si>
  <si>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</si>
  <si>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</si>
  <si>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</si>
  <si>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</si>
  <si>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</si>
  <si>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</si>
  <si>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</si>
  <si>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</si>
  <si>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</si>
  <si>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</si>
  <si>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</si>
  <si>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</si>
  <si>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</si>
  <si>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</si>
  <si>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</si>
  <si>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</si>
  <si>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</si>
  <si>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</si>
  <si>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</si>
  <si>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</si>
  <si>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</si>
  <si>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</si>
  <si>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</si>
  <si>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</si>
  <si>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</si>
  <si>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</si>
  <si>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</si>
  <si>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</si>
  <si>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</si>
  <si>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</si>
  <si>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</si>
  <si>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</si>
  <si>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</si>
  <si>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</si>
  <si>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</si>
  <si>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</si>
  <si>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</si>
  <si>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</si>
  <si>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</si>
  <si>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</si>
  <si>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</si>
  <si>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</si>
  <si>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</si>
  <si>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</si>
  <si>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</si>
  <si>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</si>
  <si>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</si>
  <si>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</si>
  <si>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</si>
  <si>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</si>
  <si>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</si>
  <si>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</si>
  <si>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</si>
  <si>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</si>
  <si>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</si>
  <si>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</si>
  <si>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</si>
  <si>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</si>
  <si>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</si>
  <si>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</si>
  <si>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</si>
  <si>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</si>
  <si>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</si>
  <si>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</si>
  <si>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</si>
  <si>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</si>
  <si>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</si>
  <si>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</si>
  <si>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</si>
  <si>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</si>
  <si>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</si>
  <si>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</si>
  <si>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</si>
  <si>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</si>
  <si>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</si>
  <si>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</si>
  <si>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</si>
  <si>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</si>
  <si>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</si>
  <si>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</si>
  <si>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</si>
  <si>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</si>
  <si>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</si>
  <si>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</si>
  <si>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</si>
  <si>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</si>
  <si>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</si>
  <si>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</si>
  <si>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</si>
  <si>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</si>
  <si>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</si>
  <si>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</si>
  <si>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</si>
  <si>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</si>
  <si>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</si>
  <si>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</si>
  <si>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</si>
  <si>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</si>
  <si>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</si>
  <si>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</si>
  <si>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</si>
  <si>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</si>
  <si>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</si>
  <si>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</si>
  <si>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</si>
  <si>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</si>
  <si>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</si>
  <si>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</si>
  <si>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</si>
  <si>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</si>
  <si>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</si>
  <si>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</si>
  <si>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</si>
  <si>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</si>
  <si>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</si>
  <si>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</si>
  <si>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</si>
  <si>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</si>
  <si>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</si>
  <si>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</si>
  <si>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</si>
  <si>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</si>
  <si>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</si>
  <si>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</si>
  <si>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</si>
  <si>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</si>
  <si>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</si>
  <si>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</si>
  <si>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</si>
  <si>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</si>
  <si>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</si>
  <si>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</si>
  <si>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</si>
  <si>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</si>
  <si>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</si>
  <si>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</si>
  <si>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</si>
  <si>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</si>
  <si>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</si>
  <si>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</si>
  <si>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</si>
  <si>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</si>
  <si>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</si>
  <si>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</si>
  <si>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</si>
  <si>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</si>
  <si>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</si>
  <si>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</si>
  <si>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</si>
  <si>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</si>
  <si>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</si>
  <si>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</si>
  <si>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</si>
  <si>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</si>
  <si>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</si>
  <si>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</si>
  <si>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</si>
  <si>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</si>
  <si>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</si>
  <si>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</si>
  <si>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</si>
  <si>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</si>
  <si>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</si>
  <si>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</si>
  <si>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</si>
  <si>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</si>
  <si>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</si>
  <si>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</si>
  <si>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</si>
  <si>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</si>
  <si>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</si>
  <si>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</si>
  <si>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</si>
  <si>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</si>
  <si>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</si>
  <si>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</si>
  <si>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</si>
  <si>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</si>
  <si>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</si>
  <si>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</si>
  <si>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</si>
  <si>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</si>
  <si>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</si>
  <si>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</si>
  <si>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</si>
  <si>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</si>
  <si>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</si>
  <si>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</si>
  <si>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</si>
  <si>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</si>
  <si>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</si>
  <si>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</si>
  <si>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</si>
  <si>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</si>
  <si>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</si>
  <si>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</si>
  <si>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</si>
  <si>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</si>
  <si>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</si>
  <si>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</si>
  <si>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</si>
  <si>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</si>
  <si>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</si>
  <si>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</si>
  <si>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</si>
  <si>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</si>
  <si>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</si>
  <si>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</si>
  <si>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</si>
  <si>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</si>
  <si>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</si>
  <si>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</si>
  <si>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</si>
  <si>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</si>
  <si>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</si>
  <si>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</si>
  <si>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</si>
  <si>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</si>
  <si>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</si>
  <si>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</si>
  <si>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</si>
  <si>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</si>
  <si>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</si>
  <si>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</si>
  <si>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</si>
  <si>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</si>
  <si>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</si>
  <si>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</si>
  <si>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</si>
  <si>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</si>
  <si>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</si>
  <si>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</si>
  <si>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</si>
  <si>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</si>
  <si>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</si>
  <si>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</si>
  <si>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</si>
  <si>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</si>
  <si>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</si>
  <si>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</si>
  <si>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</si>
  <si>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</si>
  <si>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</si>
  <si>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</si>
  <si>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</si>
  <si>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</si>
  <si>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</si>
  <si>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</si>
  <si>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</si>
  <si>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</si>
  <si>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</si>
  <si>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</si>
  <si>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</si>
  <si>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</si>
  <si>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</si>
  <si>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</si>
  <si>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</si>
  <si>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</si>
  <si>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</si>
  <si>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</si>
  <si>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</si>
  <si>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</si>
  <si>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</si>
  <si>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</si>
  <si>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</si>
  <si>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</si>
  <si>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</si>
  <si>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</si>
  <si>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</si>
  <si>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</si>
  <si>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</si>
  <si>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</si>
  <si>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</si>
  <si>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</si>
  <si>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</si>
  <si>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</si>
  <si>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</si>
  <si>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</si>
  <si>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</si>
  <si>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</si>
  <si>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</si>
  <si>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</si>
  <si>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</si>
  <si>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</si>
  <si>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</si>
  <si>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</si>
  <si>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</si>
  <si>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</si>
  <si>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</si>
  <si>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</si>
  <si>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</si>
  <si>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</si>
  <si>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</si>
  <si>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</si>
  <si>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</si>
  <si>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</si>
  <si>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</si>
  <si>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</si>
  <si>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</si>
  <si>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</si>
  <si>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</si>
  <si>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</si>
  <si>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</si>
  <si>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</si>
  <si>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</si>
  <si>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</si>
  <si>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</si>
  <si>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</si>
  <si>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</si>
  <si>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</si>
  <si>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</si>
  <si>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</si>
  <si>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</si>
  <si>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</si>
  <si>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</si>
  <si>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</si>
  <si>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</si>
  <si>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</si>
  <si>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</si>
  <si>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</si>
  <si>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</si>
  <si>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</si>
  <si>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</si>
  <si>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</si>
  <si>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</si>
  <si>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</si>
  <si>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</si>
  <si>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</si>
  <si>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</si>
  <si>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</si>
  <si>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</si>
  <si>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</si>
  <si>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</si>
  <si>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</si>
  <si>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</si>
  <si>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</si>
  <si>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</si>
  <si>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</si>
  <si>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</si>
  <si>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</si>
  <si>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</si>
  <si>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</si>
  <si>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</si>
  <si>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</si>
  <si>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</si>
  <si>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</si>
  <si>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</si>
  <si>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</si>
  <si>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</si>
  <si>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</si>
  <si>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</si>
  <si>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</si>
  <si>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</si>
  <si>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</si>
  <si>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</si>
  <si>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</si>
  <si>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</si>
  <si>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</si>
  <si>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</si>
  <si>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</si>
  <si>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</si>
  <si>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</si>
  <si>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</si>
  <si>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</si>
  <si>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</si>
  <si>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</si>
  <si>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</si>
  <si>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</si>
  <si>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</si>
  <si>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</si>
  <si>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</si>
  <si>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</si>
  <si>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</si>
  <si>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</si>
  <si>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</si>
  <si>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</si>
  <si>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</si>
  <si>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</si>
  <si>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</si>
  <si>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</si>
  <si>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</si>
  <si>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</si>
  <si>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</si>
  <si>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</si>
  <si>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</si>
  <si>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</si>
  <si>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</si>
  <si>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</si>
  <si>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</si>
  <si>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</si>
  <si>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</si>
  <si>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</si>
  <si>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</si>
  <si>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</si>
  <si>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</si>
  <si>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</si>
  <si>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</si>
  <si>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</si>
  <si>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</si>
  <si>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</si>
  <si>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</si>
  <si>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</si>
  <si>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</si>
  <si>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</si>
  <si>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</si>
  <si>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</si>
  <si>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</si>
  <si>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</si>
  <si>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</si>
  <si>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</si>
  <si>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</si>
  <si>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</si>
  <si>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</si>
  <si>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</si>
  <si>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</si>
  <si>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</si>
  <si>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</si>
  <si>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</si>
  <si>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</si>
  <si>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</si>
  <si>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</si>
  <si>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</si>
  <si>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</si>
  <si>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</si>
  <si>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</si>
  <si>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</si>
  <si>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</si>
  <si>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</si>
  <si>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</si>
  <si>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</si>
  <si>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</si>
  <si>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</si>
  <si>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</si>
  <si>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</si>
  <si>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</si>
  <si>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</si>
  <si>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</si>
  <si>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</si>
  <si>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</si>
  <si>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</si>
  <si>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</si>
  <si>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</si>
  <si>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</si>
  <si>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</si>
  <si>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</si>
  <si>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</si>
  <si>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</si>
  <si>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</si>
  <si>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</si>
  <si>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</si>
  <si>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</si>
  <si>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</si>
  <si>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</si>
  <si>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</si>
  <si>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</si>
  <si>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</si>
  <si>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</si>
  <si>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</si>
  <si>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</si>
  <si>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</si>
  <si>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</si>
  <si>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</si>
  <si>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</si>
  <si>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</si>
  <si>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</si>
  <si>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</si>
  <si>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</si>
  <si>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</si>
  <si>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</si>
  <si>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</si>
  <si>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</si>
  <si>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</si>
  <si>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</si>
  <si>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</si>
  <si>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</si>
  <si>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</si>
  <si>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</si>
  <si>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</si>
  <si>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</si>
  <si>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</si>
  <si>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</si>
  <si>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</si>
  <si>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</si>
  <si>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</si>
  <si>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</si>
  <si>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</si>
  <si>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</si>
  <si>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</si>
  <si>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</si>
  <si>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</si>
  <si>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</si>
  <si>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</si>
  <si>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</si>
  <si>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</si>
  <si>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</si>
  <si>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</si>
  <si>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</si>
  <si>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</si>
  <si>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</si>
  <si>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</si>
  <si>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</si>
  <si>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</si>
  <si>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</si>
  <si>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</si>
  <si>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</si>
  <si>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</si>
  <si>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</si>
  <si>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</si>
  <si>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</si>
  <si>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</si>
  <si>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</si>
  <si>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</si>
  <si>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</si>
  <si>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</si>
  <si>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</si>
  <si>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</si>
  <si>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</si>
  <si>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</si>
  <si>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</si>
  <si>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</si>
  <si>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</si>
  <si>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</si>
  <si>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</si>
  <si>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</si>
  <si>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</si>
  <si>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</si>
  <si>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</si>
  <si>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</si>
  <si>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</si>
  <si>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</si>
  <si>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</si>
  <si>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</si>
  <si>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</si>
  <si>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</si>
  <si>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</si>
  <si>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</si>
  <si>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</si>
  <si>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</si>
  <si>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</si>
  <si>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</si>
  <si>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</si>
  <si>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</si>
  <si>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</si>
  <si>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</si>
  <si>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</si>
  <si>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</si>
  <si>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</si>
  <si>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</si>
  <si>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</si>
  <si>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</si>
  <si>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</si>
  <si>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</si>
  <si>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</si>
  <si>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</si>
  <si>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</si>
  <si>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</si>
  <si>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</si>
  <si>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</si>
  <si>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</si>
  <si>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</si>
  <si>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</si>
  <si>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</si>
  <si>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</si>
  <si>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</si>
  <si>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</si>
  <si>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</si>
  <si>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</si>
  <si>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</si>
  <si>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</si>
  <si>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</si>
  <si>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</si>
  <si>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</si>
  <si>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</si>
  <si>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</si>
  <si>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</si>
  <si>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</si>
  <si>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</si>
  <si>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</si>
  <si>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</si>
  <si>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</si>
  <si>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</si>
  <si>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</si>
  <si>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</si>
  <si>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</si>
  <si>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</si>
  <si>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</si>
  <si>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</si>
  <si>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</si>
  <si>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</si>
  <si>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</si>
  <si>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</si>
  <si>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</si>
  <si>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</si>
  <si>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</si>
  <si>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</si>
  <si>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</si>
  <si>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</si>
  <si>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</si>
  <si>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</si>
  <si>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</si>
  <si>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</si>
  <si>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</si>
  <si>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</si>
  <si>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</si>
  <si>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</si>
  <si>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</si>
  <si>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</si>
  <si>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</si>
  <si>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</si>
  <si>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</si>
  <si>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</si>
  <si>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</si>
  <si>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</si>
  <si>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</si>
  <si>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</si>
  <si>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</si>
  <si>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</si>
  <si>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</si>
  <si>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</si>
  <si>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</si>
  <si>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</si>
  <si>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</si>
  <si>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</si>
  <si>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</si>
  <si>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</si>
  <si>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</si>
  <si>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</si>
  <si>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</si>
  <si>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</si>
  <si>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</si>
  <si>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</si>
  <si>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</si>
  <si>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</si>
  <si>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</si>
  <si>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</si>
  <si>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</si>
  <si>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</si>
  <si>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</si>
  <si>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</si>
  <si>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</si>
  <si>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</si>
  <si>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</si>
  <si>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</si>
  <si>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</si>
  <si>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</si>
  <si>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</si>
  <si>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</si>
  <si>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</si>
  <si>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</si>
  <si>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</si>
  <si>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</si>
  <si>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</si>
  <si>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</si>
  <si>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</si>
  <si>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</si>
  <si>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</si>
  <si>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</si>
  <si>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</si>
  <si>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</si>
  <si>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</si>
  <si>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</si>
  <si>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</si>
  <si>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</si>
  <si>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</si>
  <si>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</si>
  <si>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</si>
  <si>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</si>
  <si>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</si>
  <si>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</si>
  <si>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</si>
  <si>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</si>
  <si>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</si>
  <si>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</si>
  <si>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</si>
  <si>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</si>
  <si>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</si>
  <si>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</si>
  <si>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</si>
  <si>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地方改善事業</t>
    <rPh sb="0" eb="2">
      <t>チホウ</t>
    </rPh>
    <rPh sb="2" eb="4">
      <t>カイゼン</t>
    </rPh>
    <rPh sb="4" eb="6">
      <t>ジギョウ</t>
    </rPh>
    <phoneticPr fontId="5"/>
  </si>
  <si>
    <t>地域福祉課</t>
    <rPh sb="0" eb="5">
      <t>チイキフクシカ</t>
    </rPh>
    <phoneticPr fontId="5"/>
  </si>
  <si>
    <t>田仲　教泰</t>
    <rPh sb="0" eb="2">
      <t>タナカ</t>
    </rPh>
    <rPh sb="3" eb="5">
      <t>ノリヤス</t>
    </rPh>
    <phoneticPr fontId="5"/>
  </si>
  <si>
    <t>○</t>
  </si>
  <si>
    <t>－</t>
    <phoneticPr fontId="5"/>
  </si>
  <si>
    <t>地方改善事業費（隣保館運営費等）の国庫補助について（平10.12.11厚生省発社援第292号）、隣保館の設置及び運営について（平14.8.29厚生労働省発社援第0829002号）</t>
    <phoneticPr fontId="5"/>
  </si>
  <si>
    <t>生活環境等の安定向上を図る必要がある地域及びその周辺地域の住民の社会的、経済的、文化的改善向上を図るとともに、生活上の課題や様々な人種課題の速やかな解決に資することを目的とする。
また、アイヌの電話相談員が北海道内に限らず存在するアイヌの人々からの電話相談を受け付ける事業を実施し、生活に関する悩みをはじめとした多様な相談に対応することで、孤独感の解消等を図ることを目的とする。</t>
    <rPh sb="97" eb="99">
      <t>デンワ</t>
    </rPh>
    <rPh sb="99" eb="102">
      <t>ソウダンイン</t>
    </rPh>
    <rPh sb="103" eb="106">
      <t>ホッカイドウ</t>
    </rPh>
    <rPh sb="106" eb="107">
      <t>ナイ</t>
    </rPh>
    <rPh sb="108" eb="109">
      <t>カギ</t>
    </rPh>
    <rPh sb="111" eb="113">
      <t>ソンザイ</t>
    </rPh>
    <rPh sb="119" eb="121">
      <t>ヒトビト</t>
    </rPh>
    <rPh sb="124" eb="126">
      <t>デンワ</t>
    </rPh>
    <rPh sb="126" eb="128">
      <t>ソウダン</t>
    </rPh>
    <rPh sb="129" eb="130">
      <t>ウ</t>
    </rPh>
    <rPh sb="131" eb="132">
      <t>ツ</t>
    </rPh>
    <rPh sb="134" eb="136">
      <t>ジギョウ</t>
    </rPh>
    <rPh sb="137" eb="139">
      <t>ジッシ</t>
    </rPh>
    <rPh sb="141" eb="143">
      <t>セイカツ</t>
    </rPh>
    <rPh sb="144" eb="145">
      <t>カン</t>
    </rPh>
    <rPh sb="147" eb="148">
      <t>ナヤ</t>
    </rPh>
    <rPh sb="156" eb="158">
      <t>タヨウ</t>
    </rPh>
    <rPh sb="159" eb="161">
      <t>ソウダン</t>
    </rPh>
    <rPh sb="162" eb="164">
      <t>タイオウ</t>
    </rPh>
    <rPh sb="170" eb="173">
      <t>コドクカン</t>
    </rPh>
    <rPh sb="174" eb="176">
      <t>カイショウ</t>
    </rPh>
    <rPh sb="176" eb="177">
      <t>トウ</t>
    </rPh>
    <rPh sb="178" eb="179">
      <t>ハカ</t>
    </rPh>
    <rPh sb="183" eb="185">
      <t>モクテキ</t>
    </rPh>
    <phoneticPr fontId="5"/>
  </si>
  <si>
    <t>市町村が設置する隣保館において実施する基本事業（社会調査及び研究事業、相談事業、啓発・広報活動事業、地域交流事業、周辺地域巡回事業、地域福祉事業）や、地域の実情に応じて実施する特別事業（隣保館デイサービス事業、地域交流促進事業、相談機能強化事業）に対し補助を行う。
また、電話により、アイヌの人々からの生活上の悩みなどの相談に対応する生活相談業務や、本事業の円滑な実施のため、ポスター等の作成を行う周知・広報業務を委託する。(補助率：1／2）</t>
    <rPh sb="213" eb="216">
      <t>ホジョリツ</t>
    </rPh>
    <phoneticPr fontId="5"/>
  </si>
  <si>
    <t>-</t>
  </si>
  <si>
    <t>-</t>
    <phoneticPr fontId="5"/>
  </si>
  <si>
    <t>地方改善事業費補助金</t>
    <rPh sb="0" eb="10">
      <t>チホウカイゼンジギョウヒホジョキン</t>
    </rPh>
    <phoneticPr fontId="5"/>
  </si>
  <si>
    <t>地方改善委託費</t>
    <rPh sb="0" eb="4">
      <t>チホウカイゼン</t>
    </rPh>
    <rPh sb="4" eb="7">
      <t>イタクヒ</t>
    </rPh>
    <phoneticPr fontId="5"/>
  </si>
  <si>
    <t>本事業の目的である対象地域の住民の社会的、経済的、文化的改善向上を図るとともに、生活上の課題や様々な人権課題の速やかな解決に関する直接的な成果を示す定量的な指標を設定することは困難である。</t>
    <phoneticPr fontId="5"/>
  </si>
  <si>
    <t>法務省の人権擁護機関における同和問題に関する人権侵犯事件数の減小</t>
    <rPh sb="0" eb="3">
      <t>ホウムショウ</t>
    </rPh>
    <rPh sb="4" eb="6">
      <t>ジンケン</t>
    </rPh>
    <rPh sb="6" eb="8">
      <t>ヨウゴ</t>
    </rPh>
    <rPh sb="8" eb="10">
      <t>キカン</t>
    </rPh>
    <rPh sb="31" eb="32">
      <t>ショウ</t>
    </rPh>
    <phoneticPr fontId="5"/>
  </si>
  <si>
    <t>同和問題に関する人権侵犯事件の新規救済手続処理件数</t>
    <rPh sb="21" eb="23">
      <t>ショリ</t>
    </rPh>
    <phoneticPr fontId="5"/>
  </si>
  <si>
    <t>件</t>
    <rPh sb="0" eb="1">
      <t>ケン</t>
    </rPh>
    <phoneticPr fontId="5"/>
  </si>
  <si>
    <t>隣保館及び生活館数</t>
  </si>
  <si>
    <t>アイヌの人々を対象とした電話相談件数</t>
  </si>
  <si>
    <t>「地方改善事業費補助金（円）」／「地方隣保館及び生活館数（館）」　※補助率は１／２　　　　　　　　　　　　　　　　　　　　　　　　　　　</t>
    <rPh sb="1" eb="3">
      <t>チホウ</t>
    </rPh>
    <rPh sb="3" eb="5">
      <t>カイゼン</t>
    </rPh>
    <rPh sb="5" eb="8">
      <t>ジギョウヒ</t>
    </rPh>
    <rPh sb="8" eb="11">
      <t>ホジョキン</t>
    </rPh>
    <rPh sb="12" eb="13">
      <t>エン</t>
    </rPh>
    <rPh sb="17" eb="19">
      <t>チホウ</t>
    </rPh>
    <rPh sb="19" eb="21">
      <t>リンポ</t>
    </rPh>
    <rPh sb="21" eb="22">
      <t>カン</t>
    </rPh>
    <rPh sb="22" eb="23">
      <t>オヨ</t>
    </rPh>
    <rPh sb="24" eb="27">
      <t>セイカツカン</t>
    </rPh>
    <rPh sb="27" eb="28">
      <t>スウ</t>
    </rPh>
    <rPh sb="29" eb="30">
      <t>カン</t>
    </rPh>
    <rPh sb="34" eb="37">
      <t>ホジョリツ</t>
    </rPh>
    <phoneticPr fontId="5"/>
  </si>
  <si>
    <t>「地方改善事業委託費（円）」／「相談件数（件）」　</t>
    <rPh sb="1" eb="3">
      <t>チホウ</t>
    </rPh>
    <rPh sb="3" eb="5">
      <t>カイゼン</t>
    </rPh>
    <rPh sb="5" eb="7">
      <t>ジギョウ</t>
    </rPh>
    <rPh sb="7" eb="9">
      <t>イタク</t>
    </rPh>
    <rPh sb="9" eb="10">
      <t>ヒ</t>
    </rPh>
    <rPh sb="11" eb="12">
      <t>エン</t>
    </rPh>
    <rPh sb="16" eb="18">
      <t>ソウダン</t>
    </rPh>
    <rPh sb="18" eb="20">
      <t>ケンスウ</t>
    </rPh>
    <rPh sb="21" eb="22">
      <t>ケン</t>
    </rPh>
    <phoneticPr fontId="5"/>
  </si>
  <si>
    <t>館</t>
    <rPh sb="0" eb="1">
      <t>カン</t>
    </rPh>
    <phoneticPr fontId="5"/>
  </si>
  <si>
    <t>件</t>
    <rPh sb="0" eb="1">
      <t>ケン</t>
    </rPh>
    <phoneticPr fontId="5"/>
  </si>
  <si>
    <t>円</t>
    <rPh sb="0" eb="1">
      <t>エン</t>
    </rPh>
    <phoneticPr fontId="5"/>
  </si>
  <si>
    <t>　　/</t>
  </si>
  <si>
    <t>3,589,510,000/927</t>
    <phoneticPr fontId="5"/>
  </si>
  <si>
    <t>3,581,778,000/920</t>
    <phoneticPr fontId="5"/>
  </si>
  <si>
    <t>3,610,388,000/918</t>
    <phoneticPr fontId="5"/>
  </si>
  <si>
    <t>3,618,211,000/939</t>
    <phoneticPr fontId="5"/>
  </si>
  <si>
    <t>4,143,000/963</t>
    <phoneticPr fontId="5"/>
  </si>
  <si>
    <t>5,810,000/826</t>
    <phoneticPr fontId="5"/>
  </si>
  <si>
    <t>5,785,000/733</t>
    <phoneticPr fontId="5"/>
  </si>
  <si>
    <t>5,792,000/733</t>
    <phoneticPr fontId="5"/>
  </si>
  <si>
    <t>　福祉・介護人材の養成確保を推進すること等により、福祉サービスの質の向上を図ること（施策大目標2）</t>
    <rPh sb="1" eb="3">
      <t>フクシ</t>
    </rPh>
    <rPh sb="4" eb="6">
      <t>カイゴ</t>
    </rPh>
    <rPh sb="6" eb="8">
      <t>ジンザイ</t>
    </rPh>
    <rPh sb="9" eb="11">
      <t>ヨウセイ</t>
    </rPh>
    <rPh sb="11" eb="13">
      <t>カクホ</t>
    </rPh>
    <rPh sb="14" eb="16">
      <t>スイシン</t>
    </rPh>
    <rPh sb="20" eb="21">
      <t>トウ</t>
    </rPh>
    <rPh sb="25" eb="27">
      <t>フクシ</t>
    </rPh>
    <rPh sb="32" eb="33">
      <t>シツ</t>
    </rPh>
    <rPh sb="34" eb="36">
      <t>コウジョウ</t>
    </rPh>
    <rPh sb="37" eb="38">
      <t>ハカ</t>
    </rPh>
    <rPh sb="42" eb="44">
      <t>セサク</t>
    </rPh>
    <rPh sb="44" eb="47">
      <t>ダイモクヒョウ</t>
    </rPh>
    <phoneticPr fontId="5"/>
  </si>
  <si>
    <t xml:space="preserve">   福祉・介護人材の養成確保を推進すること等により、福祉サービスの質の向上を図ること（施策目標Ⅷ-2-1)</t>
    <rPh sb="3" eb="5">
      <t>フクシ</t>
    </rPh>
    <rPh sb="6" eb="8">
      <t>カイゴ</t>
    </rPh>
    <rPh sb="8" eb="10">
      <t>ジンザイ</t>
    </rPh>
    <rPh sb="11" eb="13">
      <t>ヨウセイ</t>
    </rPh>
    <rPh sb="13" eb="15">
      <t>カクホ</t>
    </rPh>
    <rPh sb="16" eb="18">
      <t>スイシン</t>
    </rPh>
    <rPh sb="22" eb="23">
      <t>トウ</t>
    </rPh>
    <rPh sb="27" eb="29">
      <t>フクシ</t>
    </rPh>
    <rPh sb="34" eb="35">
      <t>シツ</t>
    </rPh>
    <rPh sb="36" eb="38">
      <t>コウジョウ</t>
    </rPh>
    <rPh sb="39" eb="40">
      <t>ハカ</t>
    </rPh>
    <rPh sb="44" eb="46">
      <t>セサク</t>
    </rPh>
    <rPh sb="46" eb="48">
      <t>モクヒョウ</t>
    </rPh>
    <phoneticPr fontId="5"/>
  </si>
  <si>
    <t>定性的な成果目標である法務省の人権擁護機関における同和問題に関する人権侵犯事件処理件数については、10年前と比べると約半減しており、社会福祉に関する事業に従事する人材の養成確保を推進すること等に、一定程度寄与していることから、より質の高い福祉サービスの提供をより一層促進することができる。</t>
    <rPh sb="11" eb="14">
      <t>ホウムショウ</t>
    </rPh>
    <rPh sb="15" eb="17">
      <t>ジンケン</t>
    </rPh>
    <rPh sb="17" eb="19">
      <t>ヨウゴ</t>
    </rPh>
    <rPh sb="19" eb="21">
      <t>キカン</t>
    </rPh>
    <rPh sb="39" eb="43">
      <t>ショリケンスウ</t>
    </rPh>
    <rPh sb="51" eb="53">
      <t>ネンマエ</t>
    </rPh>
    <rPh sb="54" eb="55">
      <t>クラ</t>
    </rPh>
    <rPh sb="58" eb="59">
      <t>ヤク</t>
    </rPh>
    <rPh sb="59" eb="61">
      <t>ハンゲン</t>
    </rPh>
    <rPh sb="84" eb="86">
      <t>ヨウセイ</t>
    </rPh>
    <phoneticPr fontId="5"/>
  </si>
  <si>
    <t>地域住民の社会的、経済的、文化的改善向上を図るとともに、生活上の課題や様々な人権課題の速やかな解決に資することを目的とする事業であり、国民のニーズはあるといえる。地方偏在性の強い事業であるために、特定の自治体の過度の負担を強いないためにも国費を投入する必要がある。</t>
    <phoneticPr fontId="5"/>
  </si>
  <si>
    <t>地域的偏在性が強い事業であることから、特定の自治体のみに過度の負担を負わせるのではなく、国も関与し、責任の一端を担う必要がある。</t>
    <phoneticPr fontId="5"/>
  </si>
  <si>
    <t>地域住民等の社会的、経済的、文化的改善向上を図るとともに、生活上の課題や様々な人権課題の速やかな解決に資することを目的とする事業であり、優先度が高いといえる。</t>
    <rPh sb="0" eb="2">
      <t>チイキ</t>
    </rPh>
    <rPh sb="2" eb="4">
      <t>ジュウミン</t>
    </rPh>
    <rPh sb="4" eb="5">
      <t>トウ</t>
    </rPh>
    <rPh sb="6" eb="9">
      <t>シャカイテキ</t>
    </rPh>
    <rPh sb="10" eb="13">
      <t>ケイザイテキ</t>
    </rPh>
    <rPh sb="14" eb="17">
      <t>ブンカテキ</t>
    </rPh>
    <rPh sb="17" eb="19">
      <t>カイゼン</t>
    </rPh>
    <rPh sb="19" eb="21">
      <t>コウジョウ</t>
    </rPh>
    <rPh sb="22" eb="23">
      <t>ハカ</t>
    </rPh>
    <rPh sb="29" eb="32">
      <t>セイカツジョウ</t>
    </rPh>
    <rPh sb="33" eb="35">
      <t>カダイ</t>
    </rPh>
    <rPh sb="36" eb="38">
      <t>サマザマ</t>
    </rPh>
    <rPh sb="39" eb="41">
      <t>ジンケン</t>
    </rPh>
    <rPh sb="41" eb="43">
      <t>カダイ</t>
    </rPh>
    <rPh sb="44" eb="45">
      <t>スミ</t>
    </rPh>
    <rPh sb="48" eb="50">
      <t>カイケツ</t>
    </rPh>
    <rPh sb="51" eb="52">
      <t>シ</t>
    </rPh>
    <rPh sb="57" eb="59">
      <t>モクテキ</t>
    </rPh>
    <rPh sb="62" eb="64">
      <t>ジギョウ</t>
    </rPh>
    <rPh sb="68" eb="71">
      <t>ユウセンド</t>
    </rPh>
    <rPh sb="72" eb="73">
      <t>タカ</t>
    </rPh>
    <phoneticPr fontId="5"/>
  </si>
  <si>
    <t>過去に入札説明会に参加した業者への呼びかけや公告期間を長く設定する等により、複数応札の実施を図る。</t>
    <rPh sb="0" eb="2">
      <t>カコ</t>
    </rPh>
    <rPh sb="3" eb="5">
      <t>ニュウサツ</t>
    </rPh>
    <rPh sb="5" eb="8">
      <t>セツメイカイ</t>
    </rPh>
    <rPh sb="9" eb="11">
      <t>サンカ</t>
    </rPh>
    <rPh sb="13" eb="15">
      <t>ギョウシャ</t>
    </rPh>
    <rPh sb="17" eb="18">
      <t>ヨ</t>
    </rPh>
    <rPh sb="22" eb="24">
      <t>コウコク</t>
    </rPh>
    <rPh sb="24" eb="26">
      <t>キカン</t>
    </rPh>
    <rPh sb="27" eb="28">
      <t>ナガ</t>
    </rPh>
    <rPh sb="29" eb="31">
      <t>セッテイ</t>
    </rPh>
    <rPh sb="33" eb="34">
      <t>トウ</t>
    </rPh>
    <rPh sb="38" eb="40">
      <t>フクスウ</t>
    </rPh>
    <rPh sb="40" eb="42">
      <t>オウサツ</t>
    </rPh>
    <rPh sb="43" eb="45">
      <t>ジッシ</t>
    </rPh>
    <rPh sb="46" eb="47">
      <t>ハカ</t>
    </rPh>
    <phoneticPr fontId="5"/>
  </si>
  <si>
    <t>都道府県、政令市、中核市、その他市町村にて負担割合を定めており妥当である。</t>
    <phoneticPr fontId="5"/>
  </si>
  <si>
    <t>地域における実情を考慮し精査を行うことにより、必要金額の把握を行っている。</t>
    <phoneticPr fontId="5"/>
  </si>
  <si>
    <t>都道府県の事業報告書により、市町村への支出が合理的なものとなっていることを確認している。</t>
    <rPh sb="0" eb="4">
      <t>トドウフケン</t>
    </rPh>
    <rPh sb="5" eb="7">
      <t>ジギョウ</t>
    </rPh>
    <rPh sb="7" eb="10">
      <t>ホウコクショ</t>
    </rPh>
    <rPh sb="14" eb="17">
      <t>シチョウソン</t>
    </rPh>
    <rPh sb="19" eb="21">
      <t>シシュツ</t>
    </rPh>
    <rPh sb="22" eb="25">
      <t>ゴウリテキ</t>
    </rPh>
    <rPh sb="37" eb="39">
      <t>カクニン</t>
    </rPh>
    <phoneticPr fontId="5"/>
  </si>
  <si>
    <t>指導職員に係る経費など、真に必要なものに限定されている。</t>
    <phoneticPr fontId="5"/>
  </si>
  <si>
    <t>有</t>
  </si>
  <si>
    <t>無</t>
  </si>
  <si>
    <t>‐</t>
  </si>
  <si>
    <t>相談事業など、活動実績はおおむね見込みに見合ったものとなっている。</t>
    <phoneticPr fontId="5"/>
  </si>
  <si>
    <t>地域における相談事業や地域交流事業などを通じて、地域住民等の社会的、経済的、文化的改善向上や生活上の課題、様々な人権課題の速やかな解決等に活用されている。</t>
    <phoneticPr fontId="5"/>
  </si>
  <si>
    <t>地方改善事業費（隣保館運営費等）は、隣保館等の運営に要する費用に対する事業であるのに対し、地方改善施設整備費補助金は、隣保館及び共同作業場等の施設整備に要する費用に対する事業である。</t>
    <rPh sb="0" eb="2">
      <t>チホウ</t>
    </rPh>
    <rPh sb="6" eb="7">
      <t>ヒ</t>
    </rPh>
    <rPh sb="8" eb="11">
      <t>リンポカン</t>
    </rPh>
    <rPh sb="11" eb="13">
      <t>ウンエイ</t>
    </rPh>
    <rPh sb="13" eb="14">
      <t>ヒ</t>
    </rPh>
    <rPh sb="14" eb="15">
      <t>トウ</t>
    </rPh>
    <rPh sb="26" eb="27">
      <t>ヨウ</t>
    </rPh>
    <rPh sb="29" eb="31">
      <t>ヒヨウ</t>
    </rPh>
    <rPh sb="32" eb="33">
      <t>タイ</t>
    </rPh>
    <rPh sb="35" eb="37">
      <t>ジギョウ</t>
    </rPh>
    <rPh sb="42" eb="43">
      <t>タイ</t>
    </rPh>
    <rPh sb="79" eb="81">
      <t>ヒヨウ</t>
    </rPh>
    <rPh sb="82" eb="83">
      <t>タイ</t>
    </rPh>
    <rPh sb="85" eb="87">
      <t>ジギョウ</t>
    </rPh>
    <phoneticPr fontId="5"/>
  </si>
  <si>
    <t>地方改善施設整備費補助金</t>
    <rPh sb="0" eb="2">
      <t>チホウ</t>
    </rPh>
    <rPh sb="2" eb="4">
      <t>カイゼン</t>
    </rPh>
    <rPh sb="4" eb="6">
      <t>シセツ</t>
    </rPh>
    <rPh sb="6" eb="9">
      <t>セイビヒ</t>
    </rPh>
    <rPh sb="9" eb="12">
      <t>ホジョキン</t>
    </rPh>
    <phoneticPr fontId="5"/>
  </si>
  <si>
    <t>活動実績については、地方改善事業費（隣保館運営費等）補助金交付要綱に基づき、翌年度に提出される事業実績報告により確認しており、適正な執行に努めている。
隣保館数は年々減少傾向にあるが、令和元年度における予算額に対する交付決定額は99％となっている。</t>
    <rPh sb="92" eb="94">
      <t>レイワ</t>
    </rPh>
    <rPh sb="94" eb="95">
      <t>モト</t>
    </rPh>
    <phoneticPr fontId="5"/>
  </si>
  <si>
    <t>隣保館については、地域住民の身近な第一線の機関として、地域において重要な役割を果たすとともに、最近の様々な福祉課題に鑑み、広く国民のニーズにかなうものとなっている。今後も自治体と連携し、隣保館が引き続き地域社会全体の中で、福祉の向上と人権啓発の住民交流の拠点となる開かれたコミュニティセンターとして、地域住民の生活の改善や人権意識の向上を目指して、効率的な執行に努める。</t>
    <phoneticPr fontId="5"/>
  </si>
  <si>
    <t>福岡県</t>
    <rPh sb="0" eb="3">
      <t>フクオカケン</t>
    </rPh>
    <phoneticPr fontId="5"/>
  </si>
  <si>
    <t>徳島県</t>
    <rPh sb="0" eb="3">
      <t>トクシマケン</t>
    </rPh>
    <phoneticPr fontId="5"/>
  </si>
  <si>
    <t>兵庫県</t>
    <rPh sb="0" eb="3">
      <t>ヒョウゴケン</t>
    </rPh>
    <phoneticPr fontId="5"/>
  </si>
  <si>
    <t>京都府</t>
    <rPh sb="0" eb="3">
      <t>キョウトフ</t>
    </rPh>
    <phoneticPr fontId="5"/>
  </si>
  <si>
    <t>三重県</t>
    <rPh sb="0" eb="3">
      <t>ミエケン</t>
    </rPh>
    <phoneticPr fontId="5"/>
  </si>
  <si>
    <t>和歌山県</t>
    <rPh sb="0" eb="4">
      <t>ワカヤマケン</t>
    </rPh>
    <phoneticPr fontId="5"/>
  </si>
  <si>
    <t>高知県</t>
    <rPh sb="0" eb="3">
      <t>コウチケン</t>
    </rPh>
    <phoneticPr fontId="5"/>
  </si>
  <si>
    <t>奈良県</t>
    <rPh sb="0" eb="3">
      <t>ナラケン</t>
    </rPh>
    <phoneticPr fontId="5"/>
  </si>
  <si>
    <t>愛媛県</t>
    <rPh sb="0" eb="3">
      <t>エヒメケン</t>
    </rPh>
    <phoneticPr fontId="5"/>
  </si>
  <si>
    <t>鳥取県</t>
    <rPh sb="0" eb="3">
      <t>トットリケン</t>
    </rPh>
    <phoneticPr fontId="5"/>
  </si>
  <si>
    <t>福岡市</t>
    <rPh sb="0" eb="3">
      <t>フクオカシ</t>
    </rPh>
    <phoneticPr fontId="5"/>
  </si>
  <si>
    <t>和歌山市</t>
    <rPh sb="0" eb="4">
      <t>ワカヤマシ</t>
    </rPh>
    <phoneticPr fontId="5"/>
  </si>
  <si>
    <t>高知市</t>
    <rPh sb="0" eb="3">
      <t>コウチシ</t>
    </rPh>
    <phoneticPr fontId="5"/>
  </si>
  <si>
    <t>北九州市</t>
    <rPh sb="0" eb="4">
      <t>キタキュウシュウシ</t>
    </rPh>
    <phoneticPr fontId="5"/>
  </si>
  <si>
    <t>岡山市</t>
    <rPh sb="0" eb="3">
      <t>オカヤマシ</t>
    </rPh>
    <phoneticPr fontId="5"/>
  </si>
  <si>
    <t>鳥取市</t>
    <rPh sb="0" eb="3">
      <t>トットリシ</t>
    </rPh>
    <phoneticPr fontId="5"/>
  </si>
  <si>
    <t>姫路市</t>
    <rPh sb="0" eb="3">
      <t>ヒメジシ</t>
    </rPh>
    <phoneticPr fontId="5"/>
  </si>
  <si>
    <t>福山市</t>
    <rPh sb="0" eb="3">
      <t>フクヤマシ</t>
    </rPh>
    <phoneticPr fontId="5"/>
  </si>
  <si>
    <t>呉市</t>
    <rPh sb="0" eb="2">
      <t>クレシ</t>
    </rPh>
    <phoneticPr fontId="5"/>
  </si>
  <si>
    <t>高松市</t>
    <rPh sb="0" eb="3">
      <t>タカマツシ</t>
    </rPh>
    <phoneticPr fontId="5"/>
  </si>
  <si>
    <t>隣保館運営事業</t>
    <rPh sb="0" eb="2">
      <t>リンポ</t>
    </rPh>
    <rPh sb="2" eb="3">
      <t>カン</t>
    </rPh>
    <rPh sb="3" eb="5">
      <t>ウンエイ</t>
    </rPh>
    <rPh sb="5" eb="7">
      <t>ジギョウ</t>
    </rPh>
    <phoneticPr fontId="5"/>
  </si>
  <si>
    <t>補助金等交付</t>
  </si>
  <si>
    <t>公益財団法人人権教育啓発推進センター</t>
    <rPh sb="0" eb="2">
      <t>コウエキ</t>
    </rPh>
    <rPh sb="2" eb="6">
      <t>ザイダンホウジン</t>
    </rPh>
    <rPh sb="6" eb="8">
      <t>ジンケン</t>
    </rPh>
    <rPh sb="8" eb="10">
      <t>キョウイク</t>
    </rPh>
    <rPh sb="10" eb="12">
      <t>ケイハツ</t>
    </rPh>
    <rPh sb="12" eb="14">
      <t>スイシン</t>
    </rPh>
    <phoneticPr fontId="5"/>
  </si>
  <si>
    <t>生活相談充実事業</t>
    <rPh sb="0" eb="2">
      <t>セイカツ</t>
    </rPh>
    <rPh sb="2" eb="4">
      <t>ソウダン</t>
    </rPh>
    <rPh sb="4" eb="6">
      <t>ジュウジツ</t>
    </rPh>
    <rPh sb="6" eb="8">
      <t>ジギョウ</t>
    </rPh>
    <phoneticPr fontId="5"/>
  </si>
  <si>
    <t>賃金</t>
    <rPh sb="0" eb="2">
      <t>チンギン</t>
    </rPh>
    <phoneticPr fontId="5"/>
  </si>
  <si>
    <t>相談員賃金</t>
    <rPh sb="0" eb="3">
      <t>ソウダンイン</t>
    </rPh>
    <rPh sb="3" eb="5">
      <t>チンギン</t>
    </rPh>
    <phoneticPr fontId="5"/>
  </si>
  <si>
    <t>職員賃金</t>
    <rPh sb="0" eb="2">
      <t>ショクイン</t>
    </rPh>
    <rPh sb="2" eb="4">
      <t>チンギン</t>
    </rPh>
    <phoneticPr fontId="5"/>
  </si>
  <si>
    <t>事務局職員賃金</t>
    <rPh sb="0" eb="3">
      <t>ジムキョク</t>
    </rPh>
    <rPh sb="3" eb="5">
      <t>ショクイン</t>
    </rPh>
    <rPh sb="5" eb="7">
      <t>チンギン</t>
    </rPh>
    <phoneticPr fontId="5"/>
  </si>
  <si>
    <t>通信運搬費</t>
    <rPh sb="0" eb="2">
      <t>ツウシン</t>
    </rPh>
    <rPh sb="2" eb="4">
      <t>ウンパン</t>
    </rPh>
    <rPh sb="4" eb="5">
      <t>ヒ</t>
    </rPh>
    <phoneticPr fontId="5"/>
  </si>
  <si>
    <t>一般管理費</t>
    <rPh sb="0" eb="2">
      <t>イッパン</t>
    </rPh>
    <rPh sb="2" eb="5">
      <t>カンリヒ</t>
    </rPh>
    <phoneticPr fontId="5"/>
  </si>
  <si>
    <t>通信費等</t>
    <rPh sb="0" eb="3">
      <t>ツウシンヒ</t>
    </rPh>
    <rPh sb="3" eb="4">
      <t>トウ</t>
    </rPh>
    <phoneticPr fontId="5"/>
  </si>
  <si>
    <t>消費税</t>
    <rPh sb="0" eb="3">
      <t>ショウヒゼイ</t>
    </rPh>
    <phoneticPr fontId="5"/>
  </si>
  <si>
    <t>一般管理費</t>
    <rPh sb="0" eb="5">
      <t>イッパンカンリヒ</t>
    </rPh>
    <phoneticPr fontId="5"/>
  </si>
  <si>
    <t>印刷製本費</t>
    <rPh sb="0" eb="2">
      <t>インサツ</t>
    </rPh>
    <rPh sb="2" eb="4">
      <t>セイホン</t>
    </rPh>
    <rPh sb="4" eb="5">
      <t>ヒ</t>
    </rPh>
    <phoneticPr fontId="5"/>
  </si>
  <si>
    <t>印刷費等</t>
    <rPh sb="0" eb="2">
      <t>インサツ</t>
    </rPh>
    <rPh sb="2" eb="3">
      <t>ヒ</t>
    </rPh>
    <rPh sb="3" eb="4">
      <t>トウ</t>
    </rPh>
    <phoneticPr fontId="5"/>
  </si>
  <si>
    <t>隣保館運営費等事業費用</t>
  </si>
  <si>
    <t>指導監督等事業費</t>
  </si>
  <si>
    <t>隣保館運営費</t>
    <rPh sb="0" eb="2">
      <t>リンポ</t>
    </rPh>
    <rPh sb="2" eb="3">
      <t>カン</t>
    </rPh>
    <rPh sb="3" eb="6">
      <t>ウンエイヒ</t>
    </rPh>
    <phoneticPr fontId="5"/>
  </si>
  <si>
    <t>隣保館デイサービス事業費</t>
    <rPh sb="0" eb="2">
      <t>リンポ</t>
    </rPh>
    <rPh sb="2" eb="3">
      <t>カン</t>
    </rPh>
    <rPh sb="9" eb="11">
      <t>ジギョウ</t>
    </rPh>
    <rPh sb="11" eb="12">
      <t>ヒ</t>
    </rPh>
    <phoneticPr fontId="5"/>
  </si>
  <si>
    <t>地域交流促進事業費</t>
    <rPh sb="0" eb="2">
      <t>チイキ</t>
    </rPh>
    <rPh sb="2" eb="4">
      <t>コウリュウ</t>
    </rPh>
    <rPh sb="4" eb="6">
      <t>ソクシン</t>
    </rPh>
    <rPh sb="6" eb="9">
      <t>ジギョウヒ</t>
    </rPh>
    <phoneticPr fontId="5"/>
  </si>
  <si>
    <t>相談機能強化事業費</t>
  </si>
  <si>
    <t>指導監督事業費</t>
    <rPh sb="0" eb="2">
      <t>シドウ</t>
    </rPh>
    <rPh sb="2" eb="4">
      <t>カントク</t>
    </rPh>
    <rPh sb="4" eb="7">
      <t>ジギョウヒ</t>
    </rPh>
    <phoneticPr fontId="5"/>
  </si>
  <si>
    <t>広域隣保活動事業費</t>
    <rPh sb="0" eb="2">
      <t>コウイキ</t>
    </rPh>
    <rPh sb="2" eb="4">
      <t>リンポ</t>
    </rPh>
    <rPh sb="4" eb="6">
      <t>カツドウ</t>
    </rPh>
    <rPh sb="6" eb="9">
      <t>ジギョウヒ</t>
    </rPh>
    <phoneticPr fontId="5"/>
  </si>
  <si>
    <t>地域交流促進事業費</t>
    <rPh sb="0" eb="2">
      <t>チイキ</t>
    </rPh>
    <rPh sb="2" eb="4">
      <t>コウリュウ</t>
    </rPh>
    <rPh sb="4" eb="6">
      <t>ソクシン</t>
    </rPh>
    <rPh sb="6" eb="9">
      <t>ジギョウヒ</t>
    </rPh>
    <phoneticPr fontId="5"/>
  </si>
  <si>
    <t>隣保館運営費</t>
  </si>
  <si>
    <t>隣保館デイサービス事業費</t>
  </si>
  <si>
    <t>広域隣保活動事業費</t>
    <rPh sb="0" eb="6">
      <t>コウイキリンポカツドウ</t>
    </rPh>
    <rPh sb="6" eb="9">
      <t>ジギョウヒ</t>
    </rPh>
    <phoneticPr fontId="5"/>
  </si>
  <si>
    <t>A.福岡県</t>
    <rPh sb="2" eb="5">
      <t>フクオカケン</t>
    </rPh>
    <phoneticPr fontId="5"/>
  </si>
  <si>
    <t>B.福岡市</t>
    <rPh sb="2" eb="5">
      <t>フクオカシ</t>
    </rPh>
    <phoneticPr fontId="5"/>
  </si>
  <si>
    <t>D.公益財団法　人権教育啓発推進センター</t>
    <phoneticPr fontId="5"/>
  </si>
  <si>
    <t>厚労</t>
  </si>
  <si>
    <t>-</t>
    <phoneticPr fontId="5"/>
  </si>
  <si>
    <t>400</t>
    <phoneticPr fontId="5"/>
  </si>
  <si>
    <t>706</t>
    <phoneticPr fontId="5"/>
  </si>
  <si>
    <t>348</t>
    <phoneticPr fontId="5"/>
  </si>
  <si>
    <t>722</t>
    <phoneticPr fontId="5"/>
  </si>
  <si>
    <t>690</t>
    <phoneticPr fontId="5"/>
  </si>
  <si>
    <t>692</t>
    <phoneticPr fontId="5"/>
  </si>
  <si>
    <t>引き続き必要な予算額を確保し、適正な執行に努めること。</t>
    <phoneticPr fontId="5"/>
  </si>
  <si>
    <t>点検対象外</t>
    <rPh sb="0" eb="2">
      <t>テンケン</t>
    </rPh>
    <rPh sb="2" eb="5">
      <t>タイショウガイ</t>
    </rPh>
    <phoneticPr fontId="5"/>
  </si>
  <si>
    <t>同和問題に関する人権侵犯事件新規救済手続処理件数は、2018年～2020年の平均は131件であり、10年前の2008年～2010年の平均は167件である。10年間で減少していることから、本事業の目的に一定程度寄与している。</t>
    <rPh sb="0" eb="2">
      <t>ドウワ</t>
    </rPh>
    <rPh sb="2" eb="4">
      <t>モンダイ</t>
    </rPh>
    <rPh sb="5" eb="6">
      <t>カン</t>
    </rPh>
    <rPh sb="8" eb="10">
      <t>ジンケン</t>
    </rPh>
    <rPh sb="10" eb="12">
      <t>シンパン</t>
    </rPh>
    <rPh sb="12" eb="14">
      <t>ジケン</t>
    </rPh>
    <rPh sb="14" eb="16">
      <t>シンキ</t>
    </rPh>
    <rPh sb="16" eb="18">
      <t>キュウサイ</t>
    </rPh>
    <rPh sb="18" eb="20">
      <t>テツヅ</t>
    </rPh>
    <rPh sb="20" eb="22">
      <t>ショリ</t>
    </rPh>
    <rPh sb="22" eb="23">
      <t>ケン</t>
    </rPh>
    <rPh sb="23" eb="24">
      <t>スウ</t>
    </rPh>
    <rPh sb="30" eb="31">
      <t>ネン</t>
    </rPh>
    <rPh sb="36" eb="37">
      <t>ネン</t>
    </rPh>
    <rPh sb="38" eb="40">
      <t>ヘイキン</t>
    </rPh>
    <rPh sb="44" eb="45">
      <t>ケン</t>
    </rPh>
    <rPh sb="51" eb="53">
      <t>ネンマエ</t>
    </rPh>
    <rPh sb="58" eb="59">
      <t>ネン</t>
    </rPh>
    <rPh sb="64" eb="65">
      <t>ネン</t>
    </rPh>
    <rPh sb="72" eb="73">
      <t>ケン</t>
    </rPh>
    <rPh sb="79" eb="81">
      <t>ネンカン</t>
    </rPh>
    <rPh sb="82" eb="84">
      <t>ゲンショウ</t>
    </rPh>
    <rPh sb="93" eb="94">
      <t>ホン</t>
    </rPh>
    <rPh sb="94" eb="96">
      <t>ジギョウ</t>
    </rPh>
    <rPh sb="97" eb="99">
      <t>モクテキ</t>
    </rPh>
    <rPh sb="100" eb="102">
      <t>イッテイ</t>
    </rPh>
    <rPh sb="102" eb="104">
      <t>テイド</t>
    </rPh>
    <rPh sb="104" eb="106">
      <t>キヨ</t>
    </rPh>
    <phoneticPr fontId="5"/>
  </si>
  <si>
    <t>-</t>
    <phoneticPr fontId="5"/>
  </si>
  <si>
    <t>社会・援護局（社会）</t>
    <rPh sb="0" eb="2">
      <t>シャカイ</t>
    </rPh>
    <rPh sb="3" eb="5">
      <t>エンゴ</t>
    </rPh>
    <rPh sb="5" eb="6">
      <t>キョク</t>
    </rPh>
    <rPh sb="7" eb="9">
      <t>シャカイ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</si>
</sst>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137583</xdr:colOff>
      <xdr:row>748</xdr:row>
      <xdr:rowOff>63500</xdr:rowOff>
    </xdr:from>
    <xdr:to>
      <xdr:col>32</xdr:col>
      <xdr:colOff>19843</xdr:colOff>
      <xdr:row>749</xdr:row>
      <xdr:rowOff>84138</xdr:rowOff>
    </xdr:to>
    <xdr:sp macro="" textlink="">
      <xdr:nvSpPr>
        <xdr:cNvPr id="3" name="テキスト ボックス 2"/>
        <xdr:cNvSpPr txBox="1"/>
      </xdr:nvSpPr>
      <xdr:spPr>
        <a:xfrm>
          <a:off x="4561416" y="48683333"/>
          <a:ext cx="1893094" cy="3698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厚生労働省　</a:t>
          </a:r>
          <a:r>
            <a:rPr kumimoji="1" lang="en-US" altLang="ja-JP" sz="1100"/>
            <a:t>3,520</a:t>
          </a:r>
          <a:r>
            <a:rPr kumimoji="1" lang="en-US" altLang="ja-JP" sz="1100" baseline="0"/>
            <a:t> </a:t>
          </a:r>
          <a:r>
            <a:rPr kumimoji="1" lang="ja-JP" altLang="en-US" sz="1100"/>
            <a:t>百万円</a:t>
          </a:r>
          <a:endParaRPr kumimoji="1" lang="en-US" altLang="ja-JP" sz="1100"/>
        </a:p>
        <a:p>
          <a:endParaRPr kumimoji="1" lang="ja-JP" altLang="en-US" sz="1100"/>
        </a:p>
      </xdr:txBody>
    </xdr:sp>
    <xdr:clientData/>
  </xdr:twoCellAnchor>
  <xdr:twoCellAnchor>
    <xdr:from>
      <xdr:col>26</xdr:col>
      <xdr:colOff>190500</xdr:colOff>
      <xdr:row>749</xdr:row>
      <xdr:rowOff>85725</xdr:rowOff>
    </xdr:from>
    <xdr:to>
      <xdr:col>26</xdr:col>
      <xdr:colOff>196850</xdr:colOff>
      <xdr:row>750</xdr:row>
      <xdr:rowOff>73025</xdr:rowOff>
    </xdr:to>
    <xdr:cxnSp macro="">
      <xdr:nvCxnSpPr>
        <xdr:cNvPr id="4" name="直線コネクタ 3"/>
        <xdr:cNvCxnSpPr/>
      </xdr:nvCxnSpPr>
      <xdr:spPr>
        <a:xfrm>
          <a:off x="5391150" y="48853725"/>
          <a:ext cx="6350" cy="339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190500</xdr:colOff>
      <xdr:row>750</xdr:row>
      <xdr:rowOff>66675</xdr:rowOff>
    </xdr:from>
    <xdr:to>
      <xdr:col>40</xdr:col>
      <xdr:colOff>95250</xdr:colOff>
      <xdr:row>750</xdr:row>
      <xdr:rowOff>66675</xdr:rowOff>
    </xdr:to>
    <xdr:cxnSp macro="">
      <xdr:nvCxnSpPr>
        <xdr:cNvPr id="5" name="直線コネクタ 4"/>
        <xdr:cNvCxnSpPr/>
      </xdr:nvCxnSpPr>
      <xdr:spPr>
        <a:xfrm>
          <a:off x="2590800" y="49187100"/>
          <a:ext cx="550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190500</xdr:colOff>
      <xdr:row>750</xdr:row>
      <xdr:rowOff>57150</xdr:rowOff>
    </xdr:from>
    <xdr:to>
      <xdr:col>12</xdr:col>
      <xdr:colOff>190500</xdr:colOff>
      <xdr:row>752</xdr:row>
      <xdr:rowOff>34925</xdr:rowOff>
    </xdr:to>
    <xdr:cxnSp macro="">
      <xdr:nvCxnSpPr>
        <xdr:cNvPr id="7" name="直線矢印コネクタ 6"/>
        <xdr:cNvCxnSpPr/>
      </xdr:nvCxnSpPr>
      <xdr:spPr>
        <a:xfrm>
          <a:off x="2590800" y="49177575"/>
          <a:ext cx="0" cy="682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750</xdr:row>
      <xdr:rowOff>76200</xdr:rowOff>
    </xdr:from>
    <xdr:to>
      <xdr:col>27</xdr:col>
      <xdr:colOff>0</xdr:colOff>
      <xdr:row>752</xdr:row>
      <xdr:rowOff>53975</xdr:rowOff>
    </xdr:to>
    <xdr:cxnSp macro="">
      <xdr:nvCxnSpPr>
        <xdr:cNvPr id="9" name="直線矢印コネクタ 8"/>
        <xdr:cNvCxnSpPr/>
      </xdr:nvCxnSpPr>
      <xdr:spPr>
        <a:xfrm>
          <a:off x="5400675" y="49196625"/>
          <a:ext cx="0" cy="682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95250</xdr:colOff>
      <xdr:row>750</xdr:row>
      <xdr:rowOff>66675</xdr:rowOff>
    </xdr:from>
    <xdr:to>
      <xdr:col>40</xdr:col>
      <xdr:colOff>95250</xdr:colOff>
      <xdr:row>752</xdr:row>
      <xdr:rowOff>44450</xdr:rowOff>
    </xdr:to>
    <xdr:cxnSp macro="">
      <xdr:nvCxnSpPr>
        <xdr:cNvPr id="11" name="直線矢印コネクタ 10"/>
        <xdr:cNvCxnSpPr/>
      </xdr:nvCxnSpPr>
      <xdr:spPr>
        <a:xfrm>
          <a:off x="8096250" y="49187100"/>
          <a:ext cx="0" cy="682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104775</xdr:colOff>
      <xdr:row>751</xdr:row>
      <xdr:rowOff>28575</xdr:rowOff>
    </xdr:from>
    <xdr:ext cx="1206500" cy="265902"/>
    <xdr:sp macro="" textlink="">
      <xdr:nvSpPr>
        <xdr:cNvPr id="12" name="テキスト ボックス 11"/>
        <xdr:cNvSpPr txBox="1"/>
      </xdr:nvSpPr>
      <xdr:spPr>
        <a:xfrm>
          <a:off x="2705100" y="49501425"/>
          <a:ext cx="1206500" cy="265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27</xdr:col>
      <xdr:colOff>133350</xdr:colOff>
      <xdr:row>751</xdr:row>
      <xdr:rowOff>0</xdr:rowOff>
    </xdr:from>
    <xdr:ext cx="1206500" cy="265902"/>
    <xdr:sp macro="" textlink="">
      <xdr:nvSpPr>
        <xdr:cNvPr id="13" name="テキスト ボックス 12"/>
        <xdr:cNvSpPr txBox="1"/>
      </xdr:nvSpPr>
      <xdr:spPr>
        <a:xfrm>
          <a:off x="5534025" y="49472850"/>
          <a:ext cx="1206500" cy="265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41</xdr:col>
      <xdr:colOff>57149</xdr:colOff>
      <xdr:row>751</xdr:row>
      <xdr:rowOff>4907</xdr:rowOff>
    </xdr:from>
    <xdr:ext cx="1781175" cy="256087"/>
    <xdr:sp macro="" textlink="">
      <xdr:nvSpPr>
        <xdr:cNvPr id="14" name="テキスト ボックス 13"/>
        <xdr:cNvSpPr txBox="1"/>
      </xdr:nvSpPr>
      <xdr:spPr>
        <a:xfrm>
          <a:off x="8258174" y="49477757"/>
          <a:ext cx="1781175"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13</xdr:col>
      <xdr:colOff>95250</xdr:colOff>
      <xdr:row>754</xdr:row>
      <xdr:rowOff>171450</xdr:rowOff>
    </xdr:from>
    <xdr:ext cx="1206500" cy="265902"/>
    <xdr:sp macro="" textlink="">
      <xdr:nvSpPr>
        <xdr:cNvPr id="15" name="テキスト ボックス 14"/>
        <xdr:cNvSpPr txBox="1"/>
      </xdr:nvSpPr>
      <xdr:spPr>
        <a:xfrm>
          <a:off x="2695575" y="50701575"/>
          <a:ext cx="1206500" cy="265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10</xdr:col>
      <xdr:colOff>152400</xdr:colOff>
      <xdr:row>752</xdr:row>
      <xdr:rowOff>114300</xdr:rowOff>
    </xdr:from>
    <xdr:ext cx="1993900" cy="256087"/>
    <xdr:sp macro="" textlink="">
      <xdr:nvSpPr>
        <xdr:cNvPr id="16" name="テキスト ボックス 15"/>
        <xdr:cNvSpPr txBox="1"/>
      </xdr:nvSpPr>
      <xdr:spPr>
        <a:xfrm>
          <a:off x="2152650" y="49939575"/>
          <a:ext cx="1993900" cy="2560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0">
          <a:spAutoFit/>
        </a:bodyPr>
        <a:lstStyle/>
        <a:p>
          <a:r>
            <a:rPr kumimoji="1" lang="en-US" altLang="ja-JP" sz="1100"/>
            <a:t>A</a:t>
          </a:r>
          <a:r>
            <a:rPr kumimoji="1" lang="ja-JP" altLang="en-US" sz="1100"/>
            <a:t>　都道府県（</a:t>
          </a:r>
          <a:r>
            <a:rPr kumimoji="1" lang="en-US" altLang="ja-JP" sz="1100"/>
            <a:t>36</a:t>
          </a:r>
          <a:r>
            <a:rPr kumimoji="1" lang="ja-JP" altLang="en-US" sz="1100"/>
            <a:t>）　</a:t>
          </a:r>
          <a:r>
            <a:rPr kumimoji="1" lang="en-US" altLang="ja-JP" sz="1100"/>
            <a:t>2,690</a:t>
          </a:r>
          <a:r>
            <a:rPr kumimoji="1" lang="en-US" altLang="ja-JP" sz="1100" baseline="0"/>
            <a:t> </a:t>
          </a:r>
          <a:r>
            <a:rPr kumimoji="1" lang="ja-JP" altLang="en-US" sz="1100"/>
            <a:t>百万円</a:t>
          </a:r>
          <a:endParaRPr kumimoji="1" lang="en-US" altLang="ja-JP" sz="1100"/>
        </a:p>
      </xdr:txBody>
    </xdr:sp>
    <xdr:clientData/>
  </xdr:oneCellAnchor>
  <xdr:oneCellAnchor>
    <xdr:from>
      <xdr:col>23</xdr:col>
      <xdr:colOff>85725</xdr:colOff>
      <xdr:row>752</xdr:row>
      <xdr:rowOff>104775</xdr:rowOff>
    </xdr:from>
    <xdr:ext cx="2489200" cy="256087"/>
    <xdr:sp macro="" textlink="">
      <xdr:nvSpPr>
        <xdr:cNvPr id="17" name="テキスト ボックス 16"/>
        <xdr:cNvSpPr txBox="1"/>
      </xdr:nvSpPr>
      <xdr:spPr>
        <a:xfrm>
          <a:off x="4686300" y="49930050"/>
          <a:ext cx="2489200" cy="2560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0">
          <a:spAutoFit/>
        </a:bodyPr>
        <a:lstStyle/>
        <a:p>
          <a:r>
            <a:rPr kumimoji="1" lang="en-US" altLang="ja-JP" sz="1100"/>
            <a:t>B</a:t>
          </a:r>
          <a:r>
            <a:rPr kumimoji="1" lang="ja-JP" altLang="en-US" sz="1100"/>
            <a:t>　指定都市、中核市（</a:t>
          </a:r>
          <a:r>
            <a:rPr kumimoji="1" lang="en-US" altLang="ja-JP" sz="1100"/>
            <a:t>35</a:t>
          </a:r>
          <a:r>
            <a:rPr kumimoji="1" lang="ja-JP" altLang="en-US" sz="1100"/>
            <a:t>） </a:t>
          </a:r>
          <a:r>
            <a:rPr kumimoji="1" lang="en-US" altLang="ja-JP" sz="1100"/>
            <a:t>825</a:t>
          </a:r>
          <a:r>
            <a:rPr kumimoji="1" lang="ja-JP" altLang="en-US" sz="1100"/>
            <a:t>百万円</a:t>
          </a:r>
        </a:p>
      </xdr:txBody>
    </xdr:sp>
    <xdr:clientData/>
  </xdr:oneCellAnchor>
  <xdr:oneCellAnchor>
    <xdr:from>
      <xdr:col>39</xdr:col>
      <xdr:colOff>152400</xdr:colOff>
      <xdr:row>752</xdr:row>
      <xdr:rowOff>76200</xdr:rowOff>
    </xdr:from>
    <xdr:ext cx="1943100" cy="622854"/>
    <xdr:sp macro="" textlink="">
      <xdr:nvSpPr>
        <xdr:cNvPr id="19" name="テキスト ボックス 18"/>
        <xdr:cNvSpPr txBox="1"/>
      </xdr:nvSpPr>
      <xdr:spPr>
        <a:xfrm>
          <a:off x="7953375" y="49901475"/>
          <a:ext cx="1943100" cy="62285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0">
          <a:spAutoFit/>
        </a:bodyPr>
        <a:lstStyle/>
        <a:p>
          <a:r>
            <a:rPr kumimoji="1" lang="en-US" altLang="ja-JP" sz="1100"/>
            <a:t>D</a:t>
          </a:r>
          <a:r>
            <a:rPr kumimoji="1" lang="ja-JP" altLang="en-US" sz="1100"/>
            <a:t>　公益財団法人</a:t>
          </a:r>
          <a:endParaRPr kumimoji="1" lang="en-US" altLang="ja-JP" sz="1100"/>
        </a:p>
        <a:p>
          <a:r>
            <a:rPr kumimoji="1" lang="ja-JP" altLang="en-US" sz="1100"/>
            <a:t>　人権教育啓発推進センター</a:t>
          </a:r>
          <a:endParaRPr kumimoji="1" lang="en-US" altLang="ja-JP" sz="1100"/>
        </a:p>
        <a:p>
          <a:r>
            <a:rPr kumimoji="1" lang="ja-JP" altLang="en-US" sz="1100"/>
            <a:t>　</a:t>
          </a:r>
          <a:r>
            <a:rPr kumimoji="1" lang="en-US" altLang="ja-JP" sz="1100"/>
            <a:t>6</a:t>
          </a:r>
          <a:r>
            <a:rPr kumimoji="1" lang="ja-JP" altLang="en-US" sz="1100"/>
            <a:t>百万円</a:t>
          </a:r>
        </a:p>
      </xdr:txBody>
    </xdr:sp>
    <xdr:clientData/>
  </xdr:oneCellAnchor>
  <xdr:oneCellAnchor>
    <xdr:from>
      <xdr:col>6</xdr:col>
      <xdr:colOff>76200</xdr:colOff>
      <xdr:row>753</xdr:row>
      <xdr:rowOff>52532</xdr:rowOff>
    </xdr:from>
    <xdr:ext cx="3746500" cy="256087"/>
    <xdr:sp macro="" textlink="">
      <xdr:nvSpPr>
        <xdr:cNvPr id="23" name="テキスト ボックス 22"/>
        <xdr:cNvSpPr txBox="1"/>
      </xdr:nvSpPr>
      <xdr:spPr>
        <a:xfrm>
          <a:off x="1276350" y="50230232"/>
          <a:ext cx="3746500"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r>
            <a:rPr kumimoji="1" lang="ja-JP" altLang="en-US" sz="1100"/>
            <a:t>（隣保館等運営に必要な事務費の交付及び指導監督事務）</a:t>
          </a:r>
        </a:p>
      </xdr:txBody>
    </xdr:sp>
    <xdr:clientData/>
  </xdr:oneCellAnchor>
  <xdr:twoCellAnchor>
    <xdr:from>
      <xdr:col>13</xdr:col>
      <xdr:colOff>0</xdr:colOff>
      <xdr:row>754</xdr:row>
      <xdr:rowOff>0</xdr:rowOff>
    </xdr:from>
    <xdr:to>
      <xdr:col>13</xdr:col>
      <xdr:colOff>0</xdr:colOff>
      <xdr:row>755</xdr:row>
      <xdr:rowOff>238125</xdr:rowOff>
    </xdr:to>
    <xdr:cxnSp macro="">
      <xdr:nvCxnSpPr>
        <xdr:cNvPr id="25" name="直線矢印コネクタ 24"/>
        <xdr:cNvCxnSpPr/>
      </xdr:nvCxnSpPr>
      <xdr:spPr>
        <a:xfrm>
          <a:off x="2600325" y="50530125"/>
          <a:ext cx="0" cy="5905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0</xdr:colOff>
      <xdr:row>755</xdr:row>
      <xdr:rowOff>314325</xdr:rowOff>
    </xdr:from>
    <xdr:ext cx="1943100" cy="256087"/>
    <xdr:sp macro="" textlink="">
      <xdr:nvSpPr>
        <xdr:cNvPr id="28" name="テキスト ボックス 27"/>
        <xdr:cNvSpPr txBox="1"/>
      </xdr:nvSpPr>
      <xdr:spPr>
        <a:xfrm>
          <a:off x="2200275" y="51196875"/>
          <a:ext cx="1943100" cy="2560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0">
          <a:spAutoFit/>
        </a:bodyPr>
        <a:lstStyle/>
        <a:p>
          <a:r>
            <a:rPr kumimoji="1" lang="en-US" altLang="ja-JP" sz="1100"/>
            <a:t>C</a:t>
          </a:r>
          <a:r>
            <a:rPr kumimoji="1" lang="ja-JP" altLang="en-US" sz="1100"/>
            <a:t>　市町村（</a:t>
          </a:r>
          <a:r>
            <a:rPr kumimoji="1" lang="en-US" altLang="ja-JP" sz="1100"/>
            <a:t>400</a:t>
          </a:r>
          <a:r>
            <a:rPr kumimoji="1" lang="ja-JP" altLang="en-US" sz="1100"/>
            <a:t>）</a:t>
          </a:r>
          <a:r>
            <a:rPr kumimoji="1" lang="ja-JP" altLang="en-US" sz="1100" baseline="0"/>
            <a:t> 　</a:t>
          </a:r>
          <a:r>
            <a:rPr kumimoji="1" lang="en-US" altLang="ja-JP" sz="1100" baseline="0"/>
            <a:t>2,657</a:t>
          </a:r>
          <a:r>
            <a:rPr kumimoji="1" lang="ja-JP" altLang="en-US" sz="1100" baseline="0"/>
            <a:t>百万円</a:t>
          </a:r>
          <a:endParaRPr kumimoji="1" lang="ja-JP" altLang="en-US" sz="1100"/>
        </a:p>
      </xdr:txBody>
    </xdr:sp>
    <xdr:clientData/>
  </xdr:oneCellAnchor>
  <xdr:oneCellAnchor>
    <xdr:from>
      <xdr:col>25</xdr:col>
      <xdr:colOff>142875</xdr:colOff>
      <xdr:row>753</xdr:row>
      <xdr:rowOff>47626</xdr:rowOff>
    </xdr:from>
    <xdr:ext cx="1460500" cy="342900"/>
    <xdr:sp macro="" textlink="">
      <xdr:nvSpPr>
        <xdr:cNvPr id="30" name="テキスト ボックス 29"/>
        <xdr:cNvSpPr txBox="1"/>
      </xdr:nvSpPr>
      <xdr:spPr>
        <a:xfrm>
          <a:off x="5143500" y="50225326"/>
          <a:ext cx="1460500" cy="342900"/>
        </a:xfrm>
        <a:prstGeom prst="rect">
          <a:avLst/>
        </a:prstGeom>
        <a:solidFill>
          <a:sysClr val="window" lastClr="FFFFFF"/>
        </a:solidFill>
        <a:ln w="9525" cmpd="sng">
          <a:noFill/>
        </a:ln>
        <a:effectLst/>
      </xdr:spPr>
      <xdr:txBody>
        <a:bodyPr vertOverflow="clip" horzOverflow="clip" wrap="square" lIns="36000" tIns="36000" rIns="36000" bIns="3600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（隣保館等運営事務）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11</xdr:col>
      <xdr:colOff>0</xdr:colOff>
      <xdr:row>757</xdr:row>
      <xdr:rowOff>0</xdr:rowOff>
    </xdr:from>
    <xdr:ext cx="1460500" cy="357187"/>
    <xdr:sp macro="" textlink="">
      <xdr:nvSpPr>
        <xdr:cNvPr id="31" name="テキスト ボックス 30"/>
        <xdr:cNvSpPr txBox="1"/>
      </xdr:nvSpPr>
      <xdr:spPr>
        <a:xfrm>
          <a:off x="2200275" y="51587400"/>
          <a:ext cx="1460500" cy="357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noAutofit/>
        </a:bodyPr>
        <a:lstStyle/>
        <a:p>
          <a:r>
            <a:rPr kumimoji="1" lang="ja-JP" altLang="en-US" sz="1100"/>
            <a:t>（隣保館等運営事務）</a:t>
          </a:r>
          <a:endParaRPr kumimoji="1" lang="en-US" altLang="ja-JP" sz="1100"/>
        </a:p>
        <a:p>
          <a:endParaRPr kumimoji="1" lang="ja-JP" altLang="en-US" sz="1100"/>
        </a:p>
      </xdr:txBody>
    </xdr:sp>
    <xdr:clientData/>
  </xdr:oneCellAnchor>
  <xdr:twoCellAnchor>
    <xdr:from>
      <xdr:col>2</xdr:col>
      <xdr:colOff>180975</xdr:colOff>
      <xdr:row>912</xdr:row>
      <xdr:rowOff>171450</xdr:rowOff>
    </xdr:from>
    <xdr:to>
      <xdr:col>49</xdr:col>
      <xdr:colOff>219075</xdr:colOff>
      <xdr:row>916</xdr:row>
      <xdr:rowOff>76200</xdr:rowOff>
    </xdr:to>
    <xdr:sp macro="" textlink="">
      <xdr:nvSpPr>
        <xdr:cNvPr id="32" name="正方形/長方形 31"/>
        <xdr:cNvSpPr/>
      </xdr:nvSpPr>
      <xdr:spPr>
        <a:xfrm>
          <a:off x="581025" y="73790175"/>
          <a:ext cx="9439275" cy="14287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800">
              <a:solidFill>
                <a:schemeClr val="tx1"/>
              </a:solidFill>
            </a:rPr>
            <a:t>精査中</a:t>
          </a:r>
        </a:p>
      </xdr:txBody>
    </xdr:sp>
    <xdr:clientData/>
  </xdr:twoCellAnchor>
  <xdr:twoCellAnchor>
    <xdr:from>
      <xdr:col>6</xdr:col>
      <xdr:colOff>85725</xdr:colOff>
      <xdr:row>802</xdr:row>
      <xdr:rowOff>104776</xdr:rowOff>
    </xdr:from>
    <xdr:to>
      <xdr:col>27</xdr:col>
      <xdr:colOff>57150</xdr:colOff>
      <xdr:row>805</xdr:row>
      <xdr:rowOff>19051</xdr:rowOff>
    </xdr:to>
    <xdr:sp macro="" textlink="">
      <xdr:nvSpPr>
        <xdr:cNvPr id="36" name="正方形/長方形 35"/>
        <xdr:cNvSpPr/>
      </xdr:nvSpPr>
      <xdr:spPr>
        <a:xfrm>
          <a:off x="1285875" y="56168926"/>
          <a:ext cx="4171950" cy="8572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48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405</v>
      </c>
      <c r="AJ2" s="942" t="s">
        <v>814</v>
      </c>
      <c r="AK2" s="942"/>
      <c r="AL2" s="942"/>
      <c r="AM2" s="942"/>
      <c r="AN2" s="98" t="s">
        <v>405</v>
      </c>
      <c r="AO2" s="942">
        <v>20</v>
      </c>
      <c r="AP2" s="942"/>
      <c r="AQ2" s="942"/>
      <c r="AR2" s="99" t="s">
        <v>710</v>
      </c>
      <c r="AS2" s="948">
        <v>794</v>
      </c>
      <c r="AT2" s="948"/>
      <c r="AU2" s="948"/>
      <c r="AV2" s="98" t="str">
        <f>IF(AW2="","","-")</f>
        <v/>
      </c>
      <c r="AW2" s="908"/>
      <c r="AX2" s="908"/>
    </row>
    <row r="3" spans="1:50" ht="21" customHeight="1" thickBot="1" x14ac:dyDescent="0.2">
      <c r="A3" s="864" t="s">
        <v>703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711</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826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450</v>
      </c>
      <c r="H5" s="837"/>
      <c r="I5" s="837"/>
      <c r="J5" s="837"/>
      <c r="K5" s="837"/>
      <c r="L5" s="837"/>
      <c r="M5" s="838" t="s">
        <v>66</v>
      </c>
      <c r="N5" s="839"/>
      <c r="O5" s="839"/>
      <c r="P5" s="839"/>
      <c r="Q5" s="839"/>
      <c r="R5" s="840"/>
      <c r="S5" s="841" t="s">
        <v>70</v>
      </c>
      <c r="T5" s="837"/>
      <c r="U5" s="837"/>
      <c r="V5" s="837"/>
      <c r="W5" s="837"/>
      <c r="X5" s="842"/>
      <c r="Y5" s="698" t="s">
        <v>3</v>
      </c>
      <c r="Z5" s="544"/>
      <c r="AA5" s="544"/>
      <c r="AB5" s="544"/>
      <c r="AC5" s="544"/>
      <c r="AD5" s="545"/>
      <c r="AE5" s="699" t="s">
        <v>713</v>
      </c>
      <c r="AF5" s="699"/>
      <c r="AG5" s="699"/>
      <c r="AH5" s="699"/>
      <c r="AI5" s="699"/>
      <c r="AJ5" s="699"/>
      <c r="AK5" s="699"/>
      <c r="AL5" s="699"/>
      <c r="AM5" s="699"/>
      <c r="AN5" s="699"/>
      <c r="AO5" s="699"/>
      <c r="AP5" s="700"/>
      <c r="AQ5" s="701" t="s">
        <v>714</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716</v>
      </c>
      <c r="H7" s="500"/>
      <c r="I7" s="500"/>
      <c r="J7" s="500"/>
      <c r="K7" s="500"/>
      <c r="L7" s="500"/>
      <c r="M7" s="500"/>
      <c r="N7" s="500"/>
      <c r="O7" s="500"/>
      <c r="P7" s="500"/>
      <c r="Q7" s="500"/>
      <c r="R7" s="500"/>
      <c r="S7" s="500"/>
      <c r="T7" s="500"/>
      <c r="U7" s="500"/>
      <c r="V7" s="500"/>
      <c r="W7" s="500"/>
      <c r="X7" s="501"/>
      <c r="Y7" s="920" t="s">
        <v>388</v>
      </c>
      <c r="Z7" s="441"/>
      <c r="AA7" s="441"/>
      <c r="AB7" s="441"/>
      <c r="AC7" s="441"/>
      <c r="AD7" s="921"/>
      <c r="AE7" s="909" t="s">
        <v>717</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6" t="s">
        <v>256</v>
      </c>
      <c r="B8" s="497"/>
      <c r="C8" s="497"/>
      <c r="D8" s="497"/>
      <c r="E8" s="497"/>
      <c r="F8" s="498"/>
      <c r="G8" s="943" t="str">
        <f>入力規則等!A27</f>
        <v>-</v>
      </c>
      <c r="H8" s="720"/>
      <c r="I8" s="720"/>
      <c r="J8" s="720"/>
      <c r="K8" s="720"/>
      <c r="L8" s="720"/>
      <c r="M8" s="720"/>
      <c r="N8" s="720"/>
      <c r="O8" s="720"/>
      <c r="P8" s="720"/>
      <c r="Q8" s="720"/>
      <c r="R8" s="720"/>
      <c r="S8" s="720"/>
      <c r="T8" s="720"/>
      <c r="U8" s="720"/>
      <c r="V8" s="720"/>
      <c r="W8" s="720"/>
      <c r="X8" s="944"/>
      <c r="Y8" s="843" t="s">
        <v>257</v>
      </c>
      <c r="Z8" s="844"/>
      <c r="AA8" s="844"/>
      <c r="AB8" s="844"/>
      <c r="AC8" s="844"/>
      <c r="AD8" s="845"/>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718</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719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0"/>
      <c r="H12" s="761"/>
      <c r="I12" s="761"/>
      <c r="J12" s="761"/>
      <c r="K12" s="761"/>
      <c r="L12" s="761"/>
      <c r="M12" s="761"/>
      <c r="N12" s="761"/>
      <c r="O12" s="761"/>
      <c r="P12" s="448" t="s">
        <v>389</v>
      </c>
      <c r="Q12" s="443"/>
      <c r="R12" s="443"/>
      <c r="S12" s="443"/>
      <c r="T12" s="443"/>
      <c r="U12" s="443"/>
      <c r="V12" s="444"/>
      <c r="W12" s="448" t="s">
        <v>411</v>
      </c>
      <c r="X12" s="443"/>
      <c r="Y12" s="443"/>
      <c r="Z12" s="443"/>
      <c r="AA12" s="443"/>
      <c r="AB12" s="443"/>
      <c r="AC12" s="444"/>
      <c r="AD12" s="448" t="s">
        <v>700</v>
      </c>
      <c r="AE12" s="443"/>
      <c r="AF12" s="443"/>
      <c r="AG12" s="443"/>
      <c r="AH12" s="443"/>
      <c r="AI12" s="443"/>
      <c r="AJ12" s="444"/>
      <c r="AK12" s="448" t="s">
        <v>704</v>
      </c>
      <c r="AL12" s="443"/>
      <c r="AM12" s="443"/>
      <c r="AN12" s="443"/>
      <c r="AO12" s="443"/>
      <c r="AP12" s="443"/>
      <c r="AQ12" s="444"/>
      <c r="AR12" s="448" t="s">
        <v>705</v>
      </c>
      <c r="AS12" s="443"/>
      <c r="AT12" s="443"/>
      <c r="AU12" s="443"/>
      <c r="AV12" s="443"/>
      <c r="AW12" s="44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3594</v>
      </c>
      <c r="Q13" s="658"/>
      <c r="R13" s="658"/>
      <c r="S13" s="658"/>
      <c r="T13" s="658"/>
      <c r="U13" s="658"/>
      <c r="V13" s="659"/>
      <c r="W13" s="657">
        <v>3605</v>
      </c>
      <c r="X13" s="658"/>
      <c r="Y13" s="658"/>
      <c r="Z13" s="658"/>
      <c r="AA13" s="658"/>
      <c r="AB13" s="658"/>
      <c r="AC13" s="659"/>
      <c r="AD13" s="657">
        <v>3616</v>
      </c>
      <c r="AE13" s="658"/>
      <c r="AF13" s="658"/>
      <c r="AG13" s="658"/>
      <c r="AH13" s="658"/>
      <c r="AI13" s="658"/>
      <c r="AJ13" s="659"/>
      <c r="AK13" s="657">
        <v>3624</v>
      </c>
      <c r="AL13" s="658"/>
      <c r="AM13" s="658"/>
      <c r="AN13" s="658"/>
      <c r="AO13" s="658"/>
      <c r="AP13" s="658"/>
      <c r="AQ13" s="659"/>
      <c r="AR13" s="917">
        <v>3624</v>
      </c>
      <c r="AS13" s="918"/>
      <c r="AT13" s="918"/>
      <c r="AU13" s="918"/>
      <c r="AV13" s="918"/>
      <c r="AW13" s="918"/>
      <c r="AX13" s="919"/>
    </row>
    <row r="14" spans="1:50" ht="21" customHeight="1" x14ac:dyDescent="0.15">
      <c r="A14" s="614"/>
      <c r="B14" s="615"/>
      <c r="C14" s="615"/>
      <c r="D14" s="615"/>
      <c r="E14" s="615"/>
      <c r="F14" s="616"/>
      <c r="G14" s="725"/>
      <c r="H14" s="726"/>
      <c r="I14" s="711" t="s">
        <v>8</v>
      </c>
      <c r="J14" s="762"/>
      <c r="K14" s="762"/>
      <c r="L14" s="762"/>
      <c r="M14" s="762"/>
      <c r="N14" s="762"/>
      <c r="O14" s="763"/>
      <c r="P14" s="657" t="s">
        <v>721</v>
      </c>
      <c r="Q14" s="658"/>
      <c r="R14" s="658"/>
      <c r="S14" s="658"/>
      <c r="T14" s="658"/>
      <c r="U14" s="658"/>
      <c r="V14" s="659"/>
      <c r="W14" s="657" t="s">
        <v>721</v>
      </c>
      <c r="X14" s="658"/>
      <c r="Y14" s="658"/>
      <c r="Z14" s="658"/>
      <c r="AA14" s="658"/>
      <c r="AB14" s="658"/>
      <c r="AC14" s="659"/>
      <c r="AD14" s="657" t="s">
        <v>721</v>
      </c>
      <c r="AE14" s="658"/>
      <c r="AF14" s="658"/>
      <c r="AG14" s="658"/>
      <c r="AH14" s="658"/>
      <c r="AI14" s="658"/>
      <c r="AJ14" s="659"/>
      <c r="AK14" s="657" t="s">
        <v>721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721</v>
      </c>
      <c r="Q15" s="658"/>
      <c r="R15" s="658"/>
      <c r="S15" s="658"/>
      <c r="T15" s="658"/>
      <c r="U15" s="658"/>
      <c r="V15" s="659"/>
      <c r="W15" s="657" t="s">
        <v>721</v>
      </c>
      <c r="X15" s="658"/>
      <c r="Y15" s="658"/>
      <c r="Z15" s="658"/>
      <c r="AA15" s="658"/>
      <c r="AB15" s="658"/>
      <c r="AC15" s="659"/>
      <c r="AD15" s="657" t="s">
        <v>721</v>
      </c>
      <c r="AE15" s="658"/>
      <c r="AF15" s="658"/>
      <c r="AG15" s="658"/>
      <c r="AH15" s="658"/>
      <c r="AI15" s="658"/>
      <c r="AJ15" s="659"/>
      <c r="AK15" s="657" t="s">
        <v>721</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721</v>
      </c>
      <c r="Q16" s="658"/>
      <c r="R16" s="658"/>
      <c r="S16" s="658"/>
      <c r="T16" s="658"/>
      <c r="U16" s="658"/>
      <c r="V16" s="659"/>
      <c r="W16" s="657" t="s">
        <v>721</v>
      </c>
      <c r="X16" s="658"/>
      <c r="Y16" s="658"/>
      <c r="Z16" s="658"/>
      <c r="AA16" s="658"/>
      <c r="AB16" s="658"/>
      <c r="AC16" s="659"/>
      <c r="AD16" s="657" t="s">
        <v>721</v>
      </c>
      <c r="AE16" s="658"/>
      <c r="AF16" s="658"/>
      <c r="AG16" s="658"/>
      <c r="AH16" s="658"/>
      <c r="AI16" s="658"/>
      <c r="AJ16" s="659"/>
      <c r="AK16" s="657" t="s">
        <v>721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721</v>
      </c>
      <c r="Q17" s="658"/>
      <c r="R17" s="658"/>
      <c r="S17" s="658"/>
      <c r="T17" s="658"/>
      <c r="U17" s="658"/>
      <c r="V17" s="659"/>
      <c r="W17" s="657" t="s">
        <v>721</v>
      </c>
      <c r="X17" s="658"/>
      <c r="Y17" s="658"/>
      <c r="Z17" s="658"/>
      <c r="AA17" s="658"/>
      <c r="AB17" s="658"/>
      <c r="AC17" s="659"/>
      <c r="AD17" s="657" t="s">
        <v>721</v>
      </c>
      <c r="AE17" s="658"/>
      <c r="AF17" s="658"/>
      <c r="AG17" s="658"/>
      <c r="AH17" s="658"/>
      <c r="AI17" s="658"/>
      <c r="AJ17" s="659"/>
      <c r="AK17" s="657" t="s">
        <v>721</v>
      </c>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5">
        <f>SUM(P13:V17)</f>
        <v>3594</v>
      </c>
      <c r="Q18" s="876"/>
      <c r="R18" s="876"/>
      <c r="S18" s="876"/>
      <c r="T18" s="876"/>
      <c r="U18" s="876"/>
      <c r="V18" s="877"/>
      <c r="W18" s="875">
        <f>SUM(W13:AC17)</f>
        <v>3605</v>
      </c>
      <c r="X18" s="876"/>
      <c r="Y18" s="876"/>
      <c r="Z18" s="876"/>
      <c r="AA18" s="876"/>
      <c r="AB18" s="876"/>
      <c r="AC18" s="877"/>
      <c r="AD18" s="875">
        <f>SUM(AD13:AJ17)</f>
        <v>3616</v>
      </c>
      <c r="AE18" s="876"/>
      <c r="AF18" s="876"/>
      <c r="AG18" s="876"/>
      <c r="AH18" s="876"/>
      <c r="AI18" s="876"/>
      <c r="AJ18" s="877"/>
      <c r="AK18" s="875">
        <f>SUM(AK13:AQ17)</f>
        <v>3624</v>
      </c>
      <c r="AL18" s="876"/>
      <c r="AM18" s="876"/>
      <c r="AN18" s="876"/>
      <c r="AO18" s="876"/>
      <c r="AP18" s="876"/>
      <c r="AQ18" s="877"/>
      <c r="AR18" s="875">
        <f>SUM(AR13:AX17)</f>
        <v>3624</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3545</v>
      </c>
      <c r="Q19" s="658"/>
      <c r="R19" s="658"/>
      <c r="S19" s="658"/>
      <c r="T19" s="658"/>
      <c r="U19" s="658"/>
      <c r="V19" s="659"/>
      <c r="W19" s="657">
        <v>3588</v>
      </c>
      <c r="X19" s="658"/>
      <c r="Y19" s="658"/>
      <c r="Z19" s="658"/>
      <c r="AA19" s="658"/>
      <c r="AB19" s="658"/>
      <c r="AC19" s="659"/>
      <c r="AD19" s="657">
        <v>3520</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3" t="s">
        <v>10</v>
      </c>
      <c r="H20" s="874"/>
      <c r="I20" s="874"/>
      <c r="J20" s="874"/>
      <c r="K20" s="874"/>
      <c r="L20" s="874"/>
      <c r="M20" s="874"/>
      <c r="N20" s="874"/>
      <c r="O20" s="874"/>
      <c r="P20" s="316">
        <f>IF(P18=0, "-", SUM(P19)/P18)</f>
        <v>0.98636616583194214</v>
      </c>
      <c r="Q20" s="316"/>
      <c r="R20" s="316"/>
      <c r="S20" s="316"/>
      <c r="T20" s="316"/>
      <c r="U20" s="316"/>
      <c r="V20" s="316"/>
      <c r="W20" s="316">
        <f t="shared" ref="W20" si="0">IF(W18=0, "-", SUM(W19)/W18)</f>
        <v>0.9952843273231623</v>
      </c>
      <c r="X20" s="316"/>
      <c r="Y20" s="316"/>
      <c r="Z20" s="316"/>
      <c r="AA20" s="316"/>
      <c r="AB20" s="316"/>
      <c r="AC20" s="316"/>
      <c r="AD20" s="316">
        <f t="shared" ref="AD20" si="1">IF(AD18=0, "-", SUM(AD19)/AD18)</f>
        <v>0.97345132743362828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4"/>
      <c r="G21" s="314" t="s">
        <v>353</v>
      </c>
      <c r="H21" s="315"/>
      <c r="I21" s="315"/>
      <c r="J21" s="315"/>
      <c r="K21" s="315"/>
      <c r="L21" s="315"/>
      <c r="M21" s="315"/>
      <c r="N21" s="315"/>
      <c r="O21" s="315"/>
      <c r="P21" s="316">
        <f>IF(P19=0, "-", SUM(P19)/SUM(P13,P14))</f>
        <v>0.98636616583194214</v>
      </c>
      <c r="Q21" s="316"/>
      <c r="R21" s="316"/>
      <c r="S21" s="316"/>
      <c r="T21" s="316"/>
      <c r="U21" s="316"/>
      <c r="V21" s="316"/>
      <c r="W21" s="316">
        <f t="shared" ref="W21" si="2">IF(W19=0, "-", SUM(W19)/SUM(W13,W14))</f>
        <v>0.9952843273231623</v>
      </c>
      <c r="X21" s="316"/>
      <c r="Y21" s="316"/>
      <c r="Z21" s="316"/>
      <c r="AA21" s="316"/>
      <c r="AB21" s="316"/>
      <c r="AC21" s="316"/>
      <c r="AD21" s="316">
        <f t="shared" ref="AD21" si="3">IF(AD19=0, "-", SUM(AD19)/SUM(AD13,AD14))</f>
        <v>0.97345132743362828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708</v>
      </c>
      <c r="B22" s="971"/>
      <c r="C22" s="971"/>
      <c r="D22" s="971"/>
      <c r="E22" s="971"/>
      <c r="F22" s="972"/>
      <c r="G22" s="966" t="s">
        <v>332</v>
      </c>
      <c r="H22" s="222"/>
      <c r="I22" s="222"/>
      <c r="J22" s="222"/>
      <c r="K22" s="222"/>
      <c r="L22" s="222"/>
      <c r="M22" s="222"/>
      <c r="N22" s="222"/>
      <c r="O22" s="223"/>
      <c r="P22" s="931" t="s">
        <v>706</v>
      </c>
      <c r="Q22" s="222"/>
      <c r="R22" s="222"/>
      <c r="S22" s="222"/>
      <c r="T22" s="222"/>
      <c r="U22" s="222"/>
      <c r="V22" s="223"/>
      <c r="W22" s="931" t="s">
        <v>707</v>
      </c>
      <c r="X22" s="222"/>
      <c r="Y22" s="222"/>
      <c r="Z22" s="222"/>
      <c r="AA22" s="222"/>
      <c r="AB22" s="222"/>
      <c r="AC22" s="223"/>
      <c r="AD22" s="931" t="s">
        <v>331</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722</v>
      </c>
      <c r="H23" s="968"/>
      <c r="I23" s="968"/>
      <c r="J23" s="968"/>
      <c r="K23" s="968"/>
      <c r="L23" s="968"/>
      <c r="M23" s="968"/>
      <c r="N23" s="968"/>
      <c r="O23" s="969"/>
      <c r="P23" s="917">
        <v>3618</v>
      </c>
      <c r="Q23" s="918"/>
      <c r="R23" s="918"/>
      <c r="S23" s="918"/>
      <c r="T23" s="918"/>
      <c r="U23" s="918"/>
      <c r="V23" s="932"/>
      <c r="W23" s="917">
        <v>3619</v>
      </c>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723</v>
      </c>
      <c r="H24" s="934"/>
      <c r="I24" s="934"/>
      <c r="J24" s="934"/>
      <c r="K24" s="934"/>
      <c r="L24" s="934"/>
      <c r="M24" s="934"/>
      <c r="N24" s="934"/>
      <c r="O24" s="935"/>
      <c r="P24" s="657">
        <v>6</v>
      </c>
      <c r="Q24" s="658"/>
      <c r="R24" s="658"/>
      <c r="S24" s="658"/>
      <c r="T24" s="658"/>
      <c r="U24" s="658"/>
      <c r="V24" s="659"/>
      <c r="W24" s="657">
        <v>6</v>
      </c>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336</v>
      </c>
      <c r="H28" s="937"/>
      <c r="I28" s="937"/>
      <c r="J28" s="937"/>
      <c r="K28" s="937"/>
      <c r="L28" s="937"/>
      <c r="M28" s="937"/>
      <c r="N28" s="937"/>
      <c r="O28" s="938"/>
      <c r="P28" s="875">
        <f>P29-SUM(P23:P27)</f>
        <v>0</v>
      </c>
      <c r="Q28" s="876"/>
      <c r="R28" s="876"/>
      <c r="S28" s="876"/>
      <c r="T28" s="876"/>
      <c r="U28" s="876"/>
      <c r="V28" s="877"/>
      <c r="W28" s="875">
        <f>W29-SUM(W23:W27)</f>
        <v>-1</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333</v>
      </c>
      <c r="H29" s="940"/>
      <c r="I29" s="940"/>
      <c r="J29" s="940"/>
      <c r="K29" s="940"/>
      <c r="L29" s="940"/>
      <c r="M29" s="940"/>
      <c r="N29" s="940"/>
      <c r="O29" s="941"/>
      <c r="P29" s="657">
        <f>AK13</f>
        <v>3624</v>
      </c>
      <c r="Q29" s="658"/>
      <c r="R29" s="658"/>
      <c r="S29" s="658"/>
      <c r="T29" s="658"/>
      <c r="U29" s="658"/>
      <c r="V29" s="659"/>
      <c r="W29" s="949">
        <f>AR13</f>
        <v>3624</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348</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389</v>
      </c>
      <c r="AF30" s="856"/>
      <c r="AG30" s="856"/>
      <c r="AH30" s="857"/>
      <c r="AI30" s="912" t="s">
        <v>411</v>
      </c>
      <c r="AJ30" s="912"/>
      <c r="AK30" s="912"/>
      <c r="AL30" s="855"/>
      <c r="AM30" s="912" t="s">
        <v>508</v>
      </c>
      <c r="AN30" s="912"/>
      <c r="AO30" s="912"/>
      <c r="AP30" s="855"/>
      <c r="AQ30" s="767" t="s">
        <v>232</v>
      </c>
      <c r="AR30" s="768"/>
      <c r="AS30" s="768"/>
      <c r="AT30" s="769"/>
      <c r="AU30" s="774" t="s">
        <v>134</v>
      </c>
      <c r="AV30" s="774"/>
      <c r="AW30" s="774"/>
      <c r="AX30" s="914"/>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3"/>
      <c r="AJ31" s="913"/>
      <c r="AK31" s="913"/>
      <c r="AL31" s="409"/>
      <c r="AM31" s="913"/>
      <c r="AN31" s="913"/>
      <c r="AO31" s="913"/>
      <c r="AP31" s="409"/>
      <c r="AQ31" s="250" t="s">
        <v>721</v>
      </c>
      <c r="AR31" s="201"/>
      <c r="AS31" s="136" t="s">
        <v>233</v>
      </c>
      <c r="AT31" s="137"/>
      <c r="AU31" s="200" t="s">
        <v>721</v>
      </c>
      <c r="AV31" s="200"/>
      <c r="AW31" s="394" t="s">
        <v>179</v>
      </c>
      <c r="AX31" s="395"/>
    </row>
    <row r="32" spans="1:50" ht="23.25" customHeight="1" x14ac:dyDescent="0.15">
      <c r="A32" s="399"/>
      <c r="B32" s="397"/>
      <c r="C32" s="397"/>
      <c r="D32" s="397"/>
      <c r="E32" s="397"/>
      <c r="F32" s="398"/>
      <c r="G32" s="565" t="s">
        <v>716</v>
      </c>
      <c r="H32" s="566"/>
      <c r="I32" s="566"/>
      <c r="J32" s="566"/>
      <c r="K32" s="566"/>
      <c r="L32" s="566"/>
      <c r="M32" s="566"/>
      <c r="N32" s="566"/>
      <c r="O32" s="567"/>
      <c r="P32" s="108" t="s">
        <v>721</v>
      </c>
      <c r="Q32" s="108"/>
      <c r="R32" s="108"/>
      <c r="S32" s="108"/>
      <c r="T32" s="108"/>
      <c r="U32" s="108"/>
      <c r="V32" s="108"/>
      <c r="W32" s="108"/>
      <c r="X32" s="109"/>
      <c r="Y32" s="472" t="s">
        <v>12</v>
      </c>
      <c r="Z32" s="532"/>
      <c r="AA32" s="533"/>
      <c r="AB32" s="462" t="s">
        <v>716</v>
      </c>
      <c r="AC32" s="462"/>
      <c r="AD32" s="462"/>
      <c r="AE32" s="218" t="s">
        <v>721</v>
      </c>
      <c r="AF32" s="219"/>
      <c r="AG32" s="219"/>
      <c r="AH32" s="219"/>
      <c r="AI32" s="218" t="s">
        <v>721</v>
      </c>
      <c r="AJ32" s="219"/>
      <c r="AK32" s="219"/>
      <c r="AL32" s="219"/>
      <c r="AM32" s="218" t="s">
        <v>721</v>
      </c>
      <c r="AN32" s="219"/>
      <c r="AO32" s="219"/>
      <c r="AP32" s="219"/>
      <c r="AQ32" s="336" t="s">
        <v>721</v>
      </c>
      <c r="AR32" s="208"/>
      <c r="AS32" s="208"/>
      <c r="AT32" s="337"/>
      <c r="AU32" s="219" t="s">
        <v>721</v>
      </c>
      <c r="AV32" s="219"/>
      <c r="AW32" s="219"/>
      <c r="AX32" s="221"/>
    </row>
    <row r="33" spans="1:51" ht="23.2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716</v>
      </c>
      <c r="AC33" s="524"/>
      <c r="AD33" s="524"/>
      <c r="AE33" s="218" t="s">
        <v>721</v>
      </c>
      <c r="AF33" s="219"/>
      <c r="AG33" s="219"/>
      <c r="AH33" s="219"/>
      <c r="AI33" s="218" t="s">
        <v>721</v>
      </c>
      <c r="AJ33" s="219"/>
      <c r="AK33" s="219"/>
      <c r="AL33" s="219"/>
      <c r="AM33" s="218" t="s">
        <v>721</v>
      </c>
      <c r="AN33" s="219"/>
      <c r="AO33" s="219"/>
      <c r="AP33" s="219"/>
      <c r="AQ33" s="336" t="s">
        <v>721</v>
      </c>
      <c r="AR33" s="208"/>
      <c r="AS33" s="208"/>
      <c r="AT33" s="337"/>
      <c r="AU33" s="219" t="s">
        <v>721</v>
      </c>
      <c r="AV33" s="219"/>
      <c r="AW33" s="219"/>
      <c r="AX33" s="221"/>
    </row>
    <row r="34" spans="1:51" ht="23.2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t="s">
        <v>721</v>
      </c>
      <c r="AF34" s="219"/>
      <c r="AG34" s="219"/>
      <c r="AH34" s="219"/>
      <c r="AI34" s="218" t="s">
        <v>721</v>
      </c>
      <c r="AJ34" s="219"/>
      <c r="AK34" s="219"/>
      <c r="AL34" s="219"/>
      <c r="AM34" s="218" t="s">
        <v>721</v>
      </c>
      <c r="AN34" s="219"/>
      <c r="AO34" s="219"/>
      <c r="AP34" s="219"/>
      <c r="AQ34" s="336" t="s">
        <v>721</v>
      </c>
      <c r="AR34" s="208"/>
      <c r="AS34" s="208"/>
      <c r="AT34" s="337"/>
      <c r="AU34" s="219" t="s">
        <v>721</v>
      </c>
      <c r="AV34" s="219"/>
      <c r="AW34" s="219"/>
      <c r="AX34" s="221"/>
    </row>
    <row r="35" spans="1:51" ht="23.25" customHeight="1" x14ac:dyDescent="0.15">
      <c r="A35" s="228" t="s">
        <v>379</v>
      </c>
      <c r="B35" s="229"/>
      <c r="C35" s="229"/>
      <c r="D35" s="229"/>
      <c r="E35" s="229"/>
      <c r="F35" s="230"/>
      <c r="G35" s="234" t="s">
        <v>716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348</v>
      </c>
      <c r="B37" s="771"/>
      <c r="C37" s="771"/>
      <c r="D37" s="771"/>
      <c r="E37" s="771"/>
      <c r="F37" s="77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389</v>
      </c>
      <c r="AF37" s="247"/>
      <c r="AG37" s="247"/>
      <c r="AH37" s="247"/>
      <c r="AI37" s="247" t="s">
        <v>411</v>
      </c>
      <c r="AJ37" s="247"/>
      <c r="AK37" s="247"/>
      <c r="AL37" s="247"/>
      <c r="AM37" s="247" t="s">
        <v>508</v>
      </c>
      <c r="AN37" s="247"/>
      <c r="AO37" s="247"/>
      <c r="AP37" s="247"/>
      <c r="AQ37" s="154" t="s">
        <v>232</v>
      </c>
      <c r="AR37" s="155"/>
      <c r="AS37" s="155"/>
      <c r="AT37" s="156"/>
      <c r="AU37" s="413" t="s">
        <v>134</v>
      </c>
      <c r="AV37" s="413"/>
      <c r="AW37" s="413"/>
      <c r="AX37" s="907"/>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c r="AV38" s="200"/>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08"/>
      <c r="Q39" s="108"/>
      <c r="R39" s="108"/>
      <c r="S39" s="108"/>
      <c r="T39" s="108"/>
      <c r="U39" s="108"/>
      <c r="V39" s="108"/>
      <c r="W39" s="108"/>
      <c r="X39" s="109"/>
      <c r="Y39" s="472" t="s">
        <v>12</v>
      </c>
      <c r="Z39" s="532"/>
      <c r="AA39" s="533"/>
      <c r="AB39" s="462"/>
      <c r="AC39" s="462"/>
      <c r="AD39" s="462"/>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c r="AC40" s="524"/>
      <c r="AD40" s="524"/>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348</v>
      </c>
      <c r="B44" s="771"/>
      <c r="C44" s="771"/>
      <c r="D44" s="771"/>
      <c r="E44" s="771"/>
      <c r="F44" s="77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389</v>
      </c>
      <c r="AF44" s="247"/>
      <c r="AG44" s="247"/>
      <c r="AH44" s="247"/>
      <c r="AI44" s="247" t="s">
        <v>411</v>
      </c>
      <c r="AJ44" s="247"/>
      <c r="AK44" s="247"/>
      <c r="AL44" s="247"/>
      <c r="AM44" s="247" t="s">
        <v>508</v>
      </c>
      <c r="AN44" s="247"/>
      <c r="AO44" s="247"/>
      <c r="AP44" s="247"/>
      <c r="AQ44" s="154" t="s">
        <v>232</v>
      </c>
      <c r="AR44" s="155"/>
      <c r="AS44" s="155"/>
      <c r="AT44" s="156"/>
      <c r="AU44" s="413" t="s">
        <v>134</v>
      </c>
      <c r="AV44" s="413"/>
      <c r="AW44" s="413"/>
      <c r="AX44" s="907"/>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348</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389</v>
      </c>
      <c r="AF51" s="247"/>
      <c r="AG51" s="247"/>
      <c r="AH51" s="247"/>
      <c r="AI51" s="247" t="s">
        <v>411</v>
      </c>
      <c r="AJ51" s="247"/>
      <c r="AK51" s="247"/>
      <c r="AL51" s="247"/>
      <c r="AM51" s="247" t="s">
        <v>508</v>
      </c>
      <c r="AN51" s="247"/>
      <c r="AO51" s="247"/>
      <c r="AP51" s="247"/>
      <c r="AQ51" s="154" t="s">
        <v>232</v>
      </c>
      <c r="AR51" s="155"/>
      <c r="AS51" s="155"/>
      <c r="AT51" s="156"/>
      <c r="AU51" s="922" t="s">
        <v>134</v>
      </c>
      <c r="AV51" s="922"/>
      <c r="AW51" s="922"/>
      <c r="AX51" s="923"/>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348</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389</v>
      </c>
      <c r="AF58" s="247"/>
      <c r="AG58" s="247"/>
      <c r="AH58" s="247"/>
      <c r="AI58" s="247" t="s">
        <v>411</v>
      </c>
      <c r="AJ58" s="247"/>
      <c r="AK58" s="247"/>
      <c r="AL58" s="247"/>
      <c r="AM58" s="247" t="s">
        <v>508</v>
      </c>
      <c r="AN58" s="247"/>
      <c r="AO58" s="247"/>
      <c r="AP58" s="247"/>
      <c r="AQ58" s="154" t="s">
        <v>232</v>
      </c>
      <c r="AR58" s="155"/>
      <c r="AS58" s="155"/>
      <c r="AT58" s="156"/>
      <c r="AU58" s="922" t="s">
        <v>134</v>
      </c>
      <c r="AV58" s="922"/>
      <c r="AW58" s="922"/>
      <c r="AX58" s="923"/>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349</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344</v>
      </c>
      <c r="X65" s="489"/>
      <c r="Y65" s="492"/>
      <c r="Z65" s="492"/>
      <c r="AA65" s="493"/>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354</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349</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0"/>
      <c r="B76" s="511"/>
      <c r="C76" s="511"/>
      <c r="D76" s="511"/>
      <c r="E76" s="511"/>
      <c r="F76" s="512"/>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0"/>
      <c r="B77" s="511"/>
      <c r="C77" s="511"/>
      <c r="D77" s="511"/>
      <c r="E77" s="511"/>
      <c r="F77" s="512"/>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8"/>
      <c r="I78" s="589"/>
      <c r="J78" s="589"/>
      <c r="K78" s="589"/>
      <c r="L78" s="589"/>
      <c r="M78" s="589"/>
      <c r="N78" s="589"/>
      <c r="O78" s="590"/>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343</v>
      </c>
      <c r="AP79" s="274"/>
      <c r="AQ79" s="274"/>
      <c r="AR79" s="76"/>
      <c r="AS79" s="273"/>
      <c r="AT79" s="274"/>
      <c r="AU79" s="274"/>
      <c r="AV79" s="274"/>
      <c r="AW79" s="274"/>
      <c r="AX79" s="965"/>
      <c r="AY79">
        <f>COUNTIF($AR$79,"☑")</f>
        <v>0</v>
      </c>
    </row>
    <row r="80" spans="1:51" ht="18.75" customHeight="1" x14ac:dyDescent="0.15">
      <c r="A80" s="861" t="s">
        <v>147</v>
      </c>
      <c r="B80" s="525" t="s">
        <v>340</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701</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1</v>
      </c>
    </row>
    <row r="81" spans="1:60" ht="22.5" customHeight="1" x14ac:dyDescent="0.15">
      <c r="A81" s="862"/>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1</v>
      </c>
    </row>
    <row r="82" spans="1:60" ht="22.5" customHeight="1" x14ac:dyDescent="0.15">
      <c r="A82" s="862"/>
      <c r="B82" s="528"/>
      <c r="C82" s="426"/>
      <c r="D82" s="426"/>
      <c r="E82" s="426"/>
      <c r="F82" s="427"/>
      <c r="G82" s="676" t="s">
        <v>724</v>
      </c>
      <c r="H82" s="676"/>
      <c r="I82" s="676"/>
      <c r="J82" s="676"/>
      <c r="K82" s="676"/>
      <c r="L82" s="676"/>
      <c r="M82" s="676"/>
      <c r="N82" s="676"/>
      <c r="O82" s="676"/>
      <c r="P82" s="676"/>
      <c r="Q82" s="676"/>
      <c r="R82" s="676"/>
      <c r="S82" s="676"/>
      <c r="T82" s="676"/>
      <c r="U82" s="676"/>
      <c r="V82" s="676"/>
      <c r="W82" s="676"/>
      <c r="X82" s="676"/>
      <c r="Y82" s="676"/>
      <c r="Z82" s="676"/>
      <c r="AA82" s="677"/>
      <c r="AB82" s="881" t="s">
        <v>824</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1</v>
      </c>
    </row>
    <row r="83" spans="1:60" ht="22.5" customHeight="1" x14ac:dyDescent="0.15">
      <c r="A83" s="862"/>
      <c r="B83" s="528"/>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1</v>
      </c>
    </row>
    <row r="84" spans="1:60" ht="19.5" customHeight="1" x14ac:dyDescent="0.15">
      <c r="A84" s="862"/>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c r="AY84">
        <f t="shared" si="10"/>
        <v>1</v>
      </c>
    </row>
    <row r="85" spans="1:60" ht="18.75" customHeight="1" x14ac:dyDescent="0.15">
      <c r="A85" s="862"/>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389</v>
      </c>
      <c r="AF85" s="247"/>
      <c r="AG85" s="247"/>
      <c r="AH85" s="247"/>
      <c r="AI85" s="247" t="s">
        <v>411</v>
      </c>
      <c r="AJ85" s="247"/>
      <c r="AK85" s="247"/>
      <c r="AL85" s="247"/>
      <c r="AM85" s="247" t="s">
        <v>508</v>
      </c>
      <c r="AN85" s="247"/>
      <c r="AO85" s="247"/>
      <c r="AP85" s="247"/>
      <c r="AQ85" s="158" t="s">
        <v>232</v>
      </c>
      <c r="AR85" s="133"/>
      <c r="AS85" s="133"/>
      <c r="AT85" s="134"/>
      <c r="AU85" s="534" t="s">
        <v>134</v>
      </c>
      <c r="AV85" s="534"/>
      <c r="AW85" s="534"/>
      <c r="AX85" s="535"/>
      <c r="AY85">
        <f t="shared" si="10"/>
        <v>1</v>
      </c>
      <c r="AZ85" s="10"/>
      <c r="BA85" s="10"/>
      <c r="BB85" s="10"/>
      <c r="BC85" s="10"/>
    </row>
    <row r="86" spans="1:60" ht="18.75" customHeight="1" x14ac:dyDescent="0.15">
      <c r="A86" s="862"/>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t="s">
        <v>721</v>
      </c>
      <c r="AR86" s="200"/>
      <c r="AS86" s="136" t="s">
        <v>233</v>
      </c>
      <c r="AT86" s="137"/>
      <c r="AU86" s="200" t="s">
        <v>721</v>
      </c>
      <c r="AV86" s="200"/>
      <c r="AW86" s="394" t="s">
        <v>179</v>
      </c>
      <c r="AX86" s="395"/>
      <c r="AY86">
        <f t="shared" si="10"/>
        <v>1</v>
      </c>
      <c r="AZ86" s="10"/>
      <c r="BA86" s="10"/>
      <c r="BB86" s="10"/>
      <c r="BC86" s="10"/>
      <c r="BD86" s="10"/>
      <c r="BE86" s="10"/>
      <c r="BF86" s="10"/>
      <c r="BG86" s="10"/>
      <c r="BH86" s="10"/>
    </row>
    <row r="87" spans="1:60" ht="23.25" customHeight="1" x14ac:dyDescent="0.15">
      <c r="A87" s="862"/>
      <c r="B87" s="426"/>
      <c r="C87" s="426"/>
      <c r="D87" s="426"/>
      <c r="E87" s="426"/>
      <c r="F87" s="427"/>
      <c r="G87" s="107" t="s">
        <v>725</v>
      </c>
      <c r="H87" s="108"/>
      <c r="I87" s="108"/>
      <c r="J87" s="108"/>
      <c r="K87" s="108"/>
      <c r="L87" s="108"/>
      <c r="M87" s="108"/>
      <c r="N87" s="108"/>
      <c r="O87" s="109"/>
      <c r="P87" s="108" t="s">
        <v>726</v>
      </c>
      <c r="Q87" s="515"/>
      <c r="R87" s="515"/>
      <c r="S87" s="515"/>
      <c r="T87" s="515"/>
      <c r="U87" s="515"/>
      <c r="V87" s="515"/>
      <c r="W87" s="515"/>
      <c r="X87" s="516"/>
      <c r="Y87" s="562" t="s">
        <v>62</v>
      </c>
      <c r="Z87" s="563"/>
      <c r="AA87" s="564"/>
      <c r="AB87" s="462" t="s">
        <v>727</v>
      </c>
      <c r="AC87" s="462"/>
      <c r="AD87" s="462"/>
      <c r="AE87" s="218">
        <v>59</v>
      </c>
      <c r="AF87" s="219"/>
      <c r="AG87" s="219"/>
      <c r="AH87" s="219"/>
      <c r="AI87" s="218">
        <v>99</v>
      </c>
      <c r="AJ87" s="219"/>
      <c r="AK87" s="219"/>
      <c r="AL87" s="219"/>
      <c r="AM87" s="218">
        <v>236</v>
      </c>
      <c r="AN87" s="219"/>
      <c r="AO87" s="219"/>
      <c r="AP87" s="219"/>
      <c r="AQ87" s="336" t="s">
        <v>721</v>
      </c>
      <c r="AR87" s="208"/>
      <c r="AS87" s="208"/>
      <c r="AT87" s="337"/>
      <c r="AU87" s="219" t="s">
        <v>721</v>
      </c>
      <c r="AV87" s="219"/>
      <c r="AW87" s="219"/>
      <c r="AX87" s="221"/>
      <c r="AY87">
        <f t="shared" si="10"/>
        <v>1</v>
      </c>
    </row>
    <row r="88" spans="1:60" ht="23.25" customHeight="1" x14ac:dyDescent="0.15">
      <c r="A88" s="862"/>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t="s">
        <v>716</v>
      </c>
      <c r="AC88" s="524"/>
      <c r="AD88" s="524"/>
      <c r="AE88" s="218" t="s">
        <v>721</v>
      </c>
      <c r="AF88" s="219"/>
      <c r="AG88" s="219"/>
      <c r="AH88" s="219"/>
      <c r="AI88" s="218" t="s">
        <v>721</v>
      </c>
      <c r="AJ88" s="219"/>
      <c r="AK88" s="219"/>
      <c r="AL88" s="219"/>
      <c r="AM88" s="218" t="s">
        <v>721</v>
      </c>
      <c r="AN88" s="219"/>
      <c r="AO88" s="219"/>
      <c r="AP88" s="219"/>
      <c r="AQ88" s="336" t="s">
        <v>721</v>
      </c>
      <c r="AR88" s="208"/>
      <c r="AS88" s="208"/>
      <c r="AT88" s="337"/>
      <c r="AU88" s="219" t="s">
        <v>721</v>
      </c>
      <c r="AV88" s="219"/>
      <c r="AW88" s="219"/>
      <c r="AX88" s="221"/>
      <c r="AY88">
        <f t="shared" si="10"/>
        <v>1</v>
      </c>
      <c r="AZ88" s="10"/>
      <c r="BA88" s="10"/>
      <c r="BB88" s="10"/>
      <c r="BC88" s="10"/>
    </row>
    <row r="89" spans="1:60" ht="23.25" customHeight="1" thickBot="1" x14ac:dyDescent="0.2">
      <c r="A89" s="862"/>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t="s">
        <v>721</v>
      </c>
      <c r="AF89" s="226"/>
      <c r="AG89" s="226"/>
      <c r="AH89" s="226"/>
      <c r="AI89" s="225" t="s">
        <v>721</v>
      </c>
      <c r="AJ89" s="226"/>
      <c r="AK89" s="226"/>
      <c r="AL89" s="226"/>
      <c r="AM89" s="225" t="s">
        <v>721</v>
      </c>
      <c r="AN89" s="226"/>
      <c r="AO89" s="226"/>
      <c r="AP89" s="226"/>
      <c r="AQ89" s="336" t="s">
        <v>721</v>
      </c>
      <c r="AR89" s="208"/>
      <c r="AS89" s="208"/>
      <c r="AT89" s="337"/>
      <c r="AU89" s="219" t="s">
        <v>721</v>
      </c>
      <c r="AV89" s="219"/>
      <c r="AW89" s="219"/>
      <c r="AX89" s="221"/>
      <c r="AY89">
        <f t="shared" si="10"/>
        <v>1</v>
      </c>
      <c r="AZ89" s="10"/>
      <c r="BA89" s="10"/>
      <c r="BB89" s="10"/>
      <c r="BC89" s="10"/>
      <c r="BD89" s="10"/>
      <c r="BE89" s="10"/>
      <c r="BF89" s="10"/>
      <c r="BG89" s="10"/>
      <c r="BH89" s="10"/>
    </row>
    <row r="90" spans="1:60" ht="18.75" hidden="1" customHeight="1" x14ac:dyDescent="0.15">
      <c r="A90" s="862"/>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389</v>
      </c>
      <c r="AF90" s="247"/>
      <c r="AG90" s="247"/>
      <c r="AH90" s="247"/>
      <c r="AI90" s="247" t="s">
        <v>411</v>
      </c>
      <c r="AJ90" s="247"/>
      <c r="AK90" s="247"/>
      <c r="AL90" s="247"/>
      <c r="AM90" s="247" t="s">
        <v>508</v>
      </c>
      <c r="AN90" s="247"/>
      <c r="AO90" s="247"/>
      <c r="AP90" s="247"/>
      <c r="AQ90" s="158" t="s">
        <v>232</v>
      </c>
      <c r="AR90" s="133"/>
      <c r="AS90" s="133"/>
      <c r="AT90" s="134"/>
      <c r="AU90" s="534" t="s">
        <v>134</v>
      </c>
      <c r="AV90" s="534"/>
      <c r="AW90" s="534"/>
      <c r="AX90" s="535"/>
      <c r="AY90">
        <f>COUNTA($G$92)</f>
        <v>0</v>
      </c>
    </row>
    <row r="91" spans="1:60" ht="18.75" hidden="1" customHeight="1" x14ac:dyDescent="0.15">
      <c r="A91" s="862"/>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62"/>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389</v>
      </c>
      <c r="AF95" s="247"/>
      <c r="AG95" s="247"/>
      <c r="AH95" s="247"/>
      <c r="AI95" s="247" t="s">
        <v>411</v>
      </c>
      <c r="AJ95" s="247"/>
      <c r="AK95" s="247"/>
      <c r="AL95" s="247"/>
      <c r="AM95" s="247" t="s">
        <v>508</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62"/>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62"/>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92" t="s">
        <v>13</v>
      </c>
      <c r="Z99" s="893"/>
      <c r="AA99" s="894"/>
      <c r="AB99" s="889" t="s">
        <v>14</v>
      </c>
      <c r="AC99" s="890"/>
      <c r="AD99" s="891"/>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350</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1"/>
      <c r="Z100" s="852"/>
      <c r="AA100" s="853"/>
      <c r="AB100" s="482" t="s">
        <v>11</v>
      </c>
      <c r="AC100" s="482"/>
      <c r="AD100" s="482"/>
      <c r="AE100" s="540" t="s">
        <v>389</v>
      </c>
      <c r="AF100" s="541"/>
      <c r="AG100" s="541"/>
      <c r="AH100" s="542"/>
      <c r="AI100" s="540" t="s">
        <v>411</v>
      </c>
      <c r="AJ100" s="541"/>
      <c r="AK100" s="541"/>
      <c r="AL100" s="542"/>
      <c r="AM100" s="540" t="s">
        <v>508</v>
      </c>
      <c r="AN100" s="541"/>
      <c r="AO100" s="541"/>
      <c r="AP100" s="542"/>
      <c r="AQ100" s="317" t="s">
        <v>416</v>
      </c>
      <c r="AR100" s="318"/>
      <c r="AS100" s="318"/>
      <c r="AT100" s="319"/>
      <c r="AU100" s="317" t="s">
        <v>542</v>
      </c>
      <c r="AV100" s="318"/>
      <c r="AW100" s="318"/>
      <c r="AX100" s="320"/>
    </row>
    <row r="101" spans="1:60" ht="23.25" customHeight="1" x14ac:dyDescent="0.15">
      <c r="A101" s="420"/>
      <c r="B101" s="421"/>
      <c r="C101" s="421"/>
      <c r="D101" s="421"/>
      <c r="E101" s="421"/>
      <c r="F101" s="422"/>
      <c r="G101" s="108" t="s">
        <v>728</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732</v>
      </c>
      <c r="AC101" s="462"/>
      <c r="AD101" s="462"/>
      <c r="AE101" s="282">
        <v>927</v>
      </c>
      <c r="AF101" s="282"/>
      <c r="AG101" s="282"/>
      <c r="AH101" s="282"/>
      <c r="AI101" s="282">
        <v>920</v>
      </c>
      <c r="AJ101" s="282"/>
      <c r="AK101" s="282"/>
      <c r="AL101" s="282"/>
      <c r="AM101" s="282">
        <v>918</v>
      </c>
      <c r="AN101" s="282"/>
      <c r="AO101" s="282"/>
      <c r="AP101" s="282"/>
      <c r="AQ101" s="282" t="s">
        <v>720</v>
      </c>
      <c r="AR101" s="282"/>
      <c r="AS101" s="282"/>
      <c r="AT101" s="282"/>
      <c r="AU101" s="218" t="s">
        <v>721</v>
      </c>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732</v>
      </c>
      <c r="AC102" s="462"/>
      <c r="AD102" s="462"/>
      <c r="AE102" s="282">
        <v>939</v>
      </c>
      <c r="AF102" s="282"/>
      <c r="AG102" s="282"/>
      <c r="AH102" s="282"/>
      <c r="AI102" s="282">
        <v>939</v>
      </c>
      <c r="AJ102" s="282"/>
      <c r="AK102" s="282"/>
      <c r="AL102" s="282"/>
      <c r="AM102" s="282">
        <v>939</v>
      </c>
      <c r="AN102" s="282"/>
      <c r="AO102" s="282"/>
      <c r="AP102" s="282"/>
      <c r="AQ102" s="282">
        <v>939</v>
      </c>
      <c r="AR102" s="282"/>
      <c r="AS102" s="282"/>
      <c r="AT102" s="282"/>
      <c r="AU102" s="225" t="s">
        <v>721</v>
      </c>
      <c r="AV102" s="226"/>
      <c r="AW102" s="226"/>
      <c r="AX102" s="321"/>
    </row>
    <row r="103" spans="1:60" ht="31.5" customHeight="1" x14ac:dyDescent="0.15">
      <c r="A103" s="417" t="s">
        <v>350</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542</v>
      </c>
      <c r="AV103" s="280"/>
      <c r="AW103" s="280"/>
      <c r="AX103" s="281"/>
      <c r="AY103">
        <f>COUNTA($G$104)</f>
        <v>1</v>
      </c>
    </row>
    <row r="104" spans="1:60" ht="23.25" customHeight="1" x14ac:dyDescent="0.15">
      <c r="A104" s="420"/>
      <c r="B104" s="421"/>
      <c r="C104" s="421"/>
      <c r="D104" s="421"/>
      <c r="E104" s="421"/>
      <c r="F104" s="422"/>
      <c r="G104" s="108" t="s">
        <v>729</v>
      </c>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t="s">
        <v>733</v>
      </c>
      <c r="AC104" s="547"/>
      <c r="AD104" s="548"/>
      <c r="AE104" s="282">
        <v>963</v>
      </c>
      <c r="AF104" s="282"/>
      <c r="AG104" s="282"/>
      <c r="AH104" s="282"/>
      <c r="AI104" s="282">
        <v>826</v>
      </c>
      <c r="AJ104" s="282"/>
      <c r="AK104" s="282"/>
      <c r="AL104" s="282"/>
      <c r="AM104" s="282">
        <v>733</v>
      </c>
      <c r="AN104" s="282"/>
      <c r="AO104" s="282"/>
      <c r="AP104" s="282"/>
      <c r="AQ104" s="282" t="s">
        <v>721</v>
      </c>
      <c r="AR104" s="282"/>
      <c r="AS104" s="282"/>
      <c r="AT104" s="282"/>
      <c r="AU104" s="282" t="s">
        <v>721</v>
      </c>
      <c r="AV104" s="282"/>
      <c r="AW104" s="282"/>
      <c r="AX104" s="283"/>
      <c r="AY104">
        <f>$AY$103</f>
        <v>1</v>
      </c>
    </row>
    <row r="105" spans="1:60" ht="23.25"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t="s">
        <v>733</v>
      </c>
      <c r="AC105" s="470"/>
      <c r="AD105" s="471"/>
      <c r="AE105" s="282">
        <v>809</v>
      </c>
      <c r="AF105" s="282"/>
      <c r="AG105" s="282"/>
      <c r="AH105" s="282"/>
      <c r="AI105" s="282">
        <v>963</v>
      </c>
      <c r="AJ105" s="282"/>
      <c r="AK105" s="282"/>
      <c r="AL105" s="282"/>
      <c r="AM105" s="282">
        <v>826</v>
      </c>
      <c r="AN105" s="282"/>
      <c r="AO105" s="282"/>
      <c r="AP105" s="282"/>
      <c r="AQ105" s="282">
        <v>733</v>
      </c>
      <c r="AR105" s="282"/>
      <c r="AS105" s="282"/>
      <c r="AT105" s="282"/>
      <c r="AU105" s="282" t="s">
        <v>721</v>
      </c>
      <c r="AV105" s="282"/>
      <c r="AW105" s="282"/>
      <c r="AX105" s="283"/>
      <c r="AY105">
        <f>$AY$103</f>
        <v>1</v>
      </c>
    </row>
    <row r="106" spans="1:60" ht="31.5" hidden="1" customHeight="1" x14ac:dyDescent="0.15">
      <c r="A106" s="417" t="s">
        <v>350</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542</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7" t="s">
        <v>350</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542</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350</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542</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389</v>
      </c>
      <c r="AF115" s="247"/>
      <c r="AG115" s="247"/>
      <c r="AH115" s="247"/>
      <c r="AI115" s="247" t="s">
        <v>411</v>
      </c>
      <c r="AJ115" s="247"/>
      <c r="AK115" s="247"/>
      <c r="AL115" s="247"/>
      <c r="AM115" s="247" t="s">
        <v>508</v>
      </c>
      <c r="AN115" s="247"/>
      <c r="AO115" s="247"/>
      <c r="AP115" s="247"/>
      <c r="AQ115" s="591" t="s">
        <v>543</v>
      </c>
      <c r="AR115" s="592"/>
      <c r="AS115" s="592"/>
      <c r="AT115" s="592"/>
      <c r="AU115" s="592"/>
      <c r="AV115" s="592"/>
      <c r="AW115" s="592"/>
      <c r="AX115" s="593"/>
    </row>
    <row r="116" spans="1:51" ht="23.25" customHeight="1" x14ac:dyDescent="0.15">
      <c r="A116" s="437"/>
      <c r="B116" s="438"/>
      <c r="C116" s="438"/>
      <c r="D116" s="438"/>
      <c r="E116" s="438"/>
      <c r="F116" s="439"/>
      <c r="G116" s="389" t="s">
        <v>730</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734</v>
      </c>
      <c r="AC116" s="464"/>
      <c r="AD116" s="465"/>
      <c r="AE116" s="282">
        <v>3872179</v>
      </c>
      <c r="AF116" s="282"/>
      <c r="AG116" s="282"/>
      <c r="AH116" s="282"/>
      <c r="AI116" s="282">
        <v>3893237</v>
      </c>
      <c r="AJ116" s="282"/>
      <c r="AK116" s="282"/>
      <c r="AL116" s="282"/>
      <c r="AM116" s="282">
        <v>3932885</v>
      </c>
      <c r="AN116" s="282"/>
      <c r="AO116" s="282"/>
      <c r="AP116" s="282"/>
      <c r="AQ116" s="218">
        <v>3853260</v>
      </c>
      <c r="AR116" s="219"/>
      <c r="AS116" s="219"/>
      <c r="AT116" s="219"/>
      <c r="AU116" s="219"/>
      <c r="AV116" s="219"/>
      <c r="AW116" s="219"/>
      <c r="AX116" s="221"/>
    </row>
    <row r="117" spans="1:51" ht="46.5" customHeight="1" x14ac:dyDescent="0.15">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735</v>
      </c>
      <c r="AC117" s="474"/>
      <c r="AD117" s="475"/>
      <c r="AE117" s="552" t="s">
        <v>736</v>
      </c>
      <c r="AF117" s="552"/>
      <c r="AG117" s="552"/>
      <c r="AH117" s="552"/>
      <c r="AI117" s="552" t="s">
        <v>737</v>
      </c>
      <c r="AJ117" s="552"/>
      <c r="AK117" s="552"/>
      <c r="AL117" s="552"/>
      <c r="AM117" s="552" t="s">
        <v>738</v>
      </c>
      <c r="AN117" s="552"/>
      <c r="AO117" s="552"/>
      <c r="AP117" s="552"/>
      <c r="AQ117" s="552" t="s">
        <v>739</v>
      </c>
      <c r="AR117" s="552"/>
      <c r="AS117" s="552"/>
      <c r="AT117" s="552"/>
      <c r="AU117" s="552"/>
      <c r="AV117" s="552"/>
      <c r="AW117" s="552"/>
      <c r="AX117" s="553"/>
    </row>
    <row r="118" spans="1:51" ht="23.25"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389</v>
      </c>
      <c r="AF118" s="247"/>
      <c r="AG118" s="247"/>
      <c r="AH118" s="247"/>
      <c r="AI118" s="247" t="s">
        <v>411</v>
      </c>
      <c r="AJ118" s="247"/>
      <c r="AK118" s="247"/>
      <c r="AL118" s="247"/>
      <c r="AM118" s="247" t="s">
        <v>508</v>
      </c>
      <c r="AN118" s="247"/>
      <c r="AO118" s="247"/>
      <c r="AP118" s="247"/>
      <c r="AQ118" s="591" t="s">
        <v>543</v>
      </c>
      <c r="AR118" s="592"/>
      <c r="AS118" s="592"/>
      <c r="AT118" s="592"/>
      <c r="AU118" s="592"/>
      <c r="AV118" s="592"/>
      <c r="AW118" s="592"/>
      <c r="AX118" s="593"/>
      <c r="AY118" s="92">
        <f>IF(SUBSTITUTE(SUBSTITUTE($G$119,"／",""),"　","")="",0,1)</f>
        <v>1</v>
      </c>
    </row>
    <row r="119" spans="1:51" ht="23.25" customHeight="1" x14ac:dyDescent="0.15">
      <c r="A119" s="437"/>
      <c r="B119" s="438"/>
      <c r="C119" s="438"/>
      <c r="D119" s="438"/>
      <c r="E119" s="438"/>
      <c r="F119" s="439"/>
      <c r="G119" s="389" t="s">
        <v>731</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t="s">
        <v>734</v>
      </c>
      <c r="AC119" s="464"/>
      <c r="AD119" s="465"/>
      <c r="AE119" s="282">
        <v>4032</v>
      </c>
      <c r="AF119" s="282"/>
      <c r="AG119" s="282"/>
      <c r="AH119" s="282"/>
      <c r="AI119" s="282">
        <v>7570</v>
      </c>
      <c r="AJ119" s="282"/>
      <c r="AK119" s="282"/>
      <c r="AL119" s="282"/>
      <c r="AM119" s="282">
        <v>7902</v>
      </c>
      <c r="AN119" s="282"/>
      <c r="AO119" s="282"/>
      <c r="AP119" s="282"/>
      <c r="AQ119" s="282">
        <v>7892</v>
      </c>
      <c r="AR119" s="282"/>
      <c r="AS119" s="282"/>
      <c r="AT119" s="282"/>
      <c r="AU119" s="282"/>
      <c r="AV119" s="282"/>
      <c r="AW119" s="282"/>
      <c r="AX119" s="283"/>
      <c r="AY119">
        <f>$AY$118</f>
        <v>1</v>
      </c>
    </row>
    <row r="120" spans="1:51" ht="46.5" customHeight="1" thickBot="1" x14ac:dyDescent="0.2">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357</v>
      </c>
      <c r="AC120" s="474"/>
      <c r="AD120" s="475"/>
      <c r="AE120" s="552" t="s">
        <v>740</v>
      </c>
      <c r="AF120" s="552"/>
      <c r="AG120" s="552"/>
      <c r="AH120" s="552"/>
      <c r="AI120" s="552" t="s">
        <v>741</v>
      </c>
      <c r="AJ120" s="552"/>
      <c r="AK120" s="552"/>
      <c r="AL120" s="552"/>
      <c r="AM120" s="552" t="s">
        <v>743</v>
      </c>
      <c r="AN120" s="552"/>
      <c r="AO120" s="552"/>
      <c r="AP120" s="552"/>
      <c r="AQ120" s="552" t="s">
        <v>742</v>
      </c>
      <c r="AR120" s="552"/>
      <c r="AS120" s="552"/>
      <c r="AT120" s="552"/>
      <c r="AU120" s="552"/>
      <c r="AV120" s="552"/>
      <c r="AW120" s="552"/>
      <c r="AX120" s="553"/>
      <c r="AY120">
        <f>$AY$118</f>
        <v>1</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389</v>
      </c>
      <c r="AF121" s="247"/>
      <c r="AG121" s="247"/>
      <c r="AH121" s="247"/>
      <c r="AI121" s="247" t="s">
        <v>411</v>
      </c>
      <c r="AJ121" s="247"/>
      <c r="AK121" s="247"/>
      <c r="AL121" s="247"/>
      <c r="AM121" s="247" t="s">
        <v>508</v>
      </c>
      <c r="AN121" s="247"/>
      <c r="AO121" s="247"/>
      <c r="AP121" s="247"/>
      <c r="AQ121" s="591" t="s">
        <v>543</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358</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359</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389</v>
      </c>
      <c r="AF124" s="247"/>
      <c r="AG124" s="247"/>
      <c r="AH124" s="247"/>
      <c r="AI124" s="247" t="s">
        <v>411</v>
      </c>
      <c r="AJ124" s="247"/>
      <c r="AK124" s="247"/>
      <c r="AL124" s="247"/>
      <c r="AM124" s="247" t="s">
        <v>508</v>
      </c>
      <c r="AN124" s="247"/>
      <c r="AO124" s="247"/>
      <c r="AP124" s="247"/>
      <c r="AQ124" s="591" t="s">
        <v>543</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539</v>
      </c>
      <c r="H125" s="389"/>
      <c r="I125" s="389"/>
      <c r="J125" s="389"/>
      <c r="K125" s="389"/>
      <c r="L125" s="389"/>
      <c r="M125" s="389"/>
      <c r="N125" s="389"/>
      <c r="O125" s="389"/>
      <c r="P125" s="389"/>
      <c r="Q125" s="389"/>
      <c r="R125" s="389"/>
      <c r="S125" s="389"/>
      <c r="T125" s="389"/>
      <c r="U125" s="389"/>
      <c r="V125" s="389"/>
      <c r="W125" s="389"/>
      <c r="X125" s="927"/>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28"/>
      <c r="Y126" s="472" t="s">
        <v>49</v>
      </c>
      <c r="Z126" s="446"/>
      <c r="AA126" s="447"/>
      <c r="AB126" s="473" t="s">
        <v>357</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4"/>
      <c r="Z127" s="925"/>
      <c r="AA127" s="926"/>
      <c r="AB127" s="409" t="s">
        <v>11</v>
      </c>
      <c r="AC127" s="410"/>
      <c r="AD127" s="411"/>
      <c r="AE127" s="247" t="s">
        <v>389</v>
      </c>
      <c r="AF127" s="247"/>
      <c r="AG127" s="247"/>
      <c r="AH127" s="247"/>
      <c r="AI127" s="247" t="s">
        <v>411</v>
      </c>
      <c r="AJ127" s="247"/>
      <c r="AK127" s="247"/>
      <c r="AL127" s="247"/>
      <c r="AM127" s="247" t="s">
        <v>508</v>
      </c>
      <c r="AN127" s="247"/>
      <c r="AO127" s="247"/>
      <c r="AP127" s="247"/>
      <c r="AQ127" s="591" t="s">
        <v>543</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540</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357</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404</v>
      </c>
      <c r="B130" s="186"/>
      <c r="C130" s="185" t="s">
        <v>236</v>
      </c>
      <c r="D130" s="186"/>
      <c r="E130" s="170" t="s">
        <v>265</v>
      </c>
      <c r="F130" s="171"/>
      <c r="G130" s="172" t="s">
        <v>744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207" t="s">
        <v>721</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t="s">
        <v>721</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721</v>
      </c>
      <c r="H154" s="108"/>
      <c r="I154" s="108"/>
      <c r="J154" s="108"/>
      <c r="K154" s="108"/>
      <c r="L154" s="108"/>
      <c r="M154" s="108"/>
      <c r="N154" s="108"/>
      <c r="O154" s="108"/>
      <c r="P154" s="109"/>
      <c r="Q154" s="128" t="s">
        <v>721</v>
      </c>
      <c r="R154" s="108"/>
      <c r="S154" s="108"/>
      <c r="T154" s="108"/>
      <c r="U154" s="108"/>
      <c r="V154" s="108"/>
      <c r="W154" s="108"/>
      <c r="X154" s="108"/>
      <c r="Y154" s="108"/>
      <c r="Z154" s="108"/>
      <c r="AA154" s="290"/>
      <c r="AB154" s="144" t="s">
        <v>721</v>
      </c>
      <c r="AC154" s="145"/>
      <c r="AD154" s="145"/>
      <c r="AE154" s="150" t="s">
        <v>721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9"/>
      <c r="E430" s="175" t="s">
        <v>398</v>
      </c>
      <c r="F430" s="895"/>
      <c r="G430" s="896" t="s">
        <v>252</v>
      </c>
      <c r="H430" s="126"/>
      <c r="I430" s="126"/>
      <c r="J430" s="897" t="s">
        <v>720</v>
      </c>
      <c r="K430" s="898"/>
      <c r="L430" s="898"/>
      <c r="M430" s="898"/>
      <c r="N430" s="898"/>
      <c r="O430" s="898"/>
      <c r="P430" s="898"/>
      <c r="Q430" s="898"/>
      <c r="R430" s="898"/>
      <c r="S430" s="898"/>
      <c r="T430" s="899"/>
      <c r="U430" s="589" t="s">
        <v>815</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721</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721</v>
      </c>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6" t="s">
        <v>721</v>
      </c>
      <c r="AF435" s="208"/>
      <c r="AG435" s="208"/>
      <c r="AH435" s="337"/>
      <c r="AI435" s="336" t="s">
        <v>721</v>
      </c>
      <c r="AJ435" s="208"/>
      <c r="AK435" s="208"/>
      <c r="AL435" s="208"/>
      <c r="AM435" s="336" t="s">
        <v>721</v>
      </c>
      <c r="AN435" s="208"/>
      <c r="AO435" s="208"/>
      <c r="AP435" s="337"/>
      <c r="AQ435" s="336" t="s">
        <v>721</v>
      </c>
      <c r="AR435" s="208"/>
      <c r="AS435" s="208"/>
      <c r="AT435" s="337"/>
      <c r="AU435" s="208" t="s">
        <v>721</v>
      </c>
      <c r="AV435" s="208"/>
      <c r="AW435" s="208"/>
      <c r="AX435" s="209"/>
      <c r="AY435">
        <f t="shared" si="63"/>
        <v>1</v>
      </c>
    </row>
    <row r="436" spans="1:51" ht="18.75"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721</v>
      </c>
      <c r="AF437" s="201"/>
      <c r="AG437" s="136" t="s">
        <v>233</v>
      </c>
      <c r="AH437" s="137"/>
      <c r="AI437" s="335"/>
      <c r="AJ437" s="335"/>
      <c r="AK437" s="335"/>
      <c r="AL437" s="157"/>
      <c r="AM437" s="335"/>
      <c r="AN437" s="335"/>
      <c r="AO437" s="335"/>
      <c r="AP437" s="157"/>
      <c r="AQ437" s="250" t="s">
        <v>721</v>
      </c>
      <c r="AR437" s="201"/>
      <c r="AS437" s="136" t="s">
        <v>233</v>
      </c>
      <c r="AT437" s="137"/>
      <c r="AU437" s="201" t="s">
        <v>721</v>
      </c>
      <c r="AV437" s="201"/>
      <c r="AW437" s="136" t="s">
        <v>179</v>
      </c>
      <c r="AX437" s="196"/>
      <c r="AY437">
        <f>$AY$436</f>
        <v>1</v>
      </c>
    </row>
    <row r="438" spans="1:51" ht="23.25" customHeight="1" x14ac:dyDescent="0.15">
      <c r="A438" s="190"/>
      <c r="B438" s="187"/>
      <c r="C438" s="181"/>
      <c r="D438" s="187"/>
      <c r="E438" s="338"/>
      <c r="F438" s="339"/>
      <c r="G438" s="107" t="s">
        <v>721</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721</v>
      </c>
      <c r="AC438" s="214"/>
      <c r="AD438" s="214"/>
      <c r="AE438" s="336" t="s">
        <v>721</v>
      </c>
      <c r="AF438" s="208"/>
      <c r="AG438" s="208"/>
      <c r="AH438" s="208"/>
      <c r="AI438" s="336" t="s">
        <v>721</v>
      </c>
      <c r="AJ438" s="208"/>
      <c r="AK438" s="208"/>
      <c r="AL438" s="208"/>
      <c r="AM438" s="336" t="s">
        <v>721</v>
      </c>
      <c r="AN438" s="208"/>
      <c r="AO438" s="208"/>
      <c r="AP438" s="337"/>
      <c r="AQ438" s="336" t="s">
        <v>721</v>
      </c>
      <c r="AR438" s="208"/>
      <c r="AS438" s="208"/>
      <c r="AT438" s="337"/>
      <c r="AU438" s="208" t="s">
        <v>721</v>
      </c>
      <c r="AV438" s="208"/>
      <c r="AW438" s="208"/>
      <c r="AX438" s="209"/>
      <c r="AY438">
        <f t="shared" ref="AY438:AY440" si="64">$AY$436</f>
        <v>1</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721</v>
      </c>
      <c r="AC439" s="206"/>
      <c r="AD439" s="206"/>
      <c r="AE439" s="336" t="s">
        <v>721</v>
      </c>
      <c r="AF439" s="208"/>
      <c r="AG439" s="208"/>
      <c r="AH439" s="337"/>
      <c r="AI439" s="336" t="s">
        <v>721</v>
      </c>
      <c r="AJ439" s="208"/>
      <c r="AK439" s="208"/>
      <c r="AL439" s="208"/>
      <c r="AM439" s="336" t="s">
        <v>721</v>
      </c>
      <c r="AN439" s="208"/>
      <c r="AO439" s="208"/>
      <c r="AP439" s="337"/>
      <c r="AQ439" s="336" t="s">
        <v>721</v>
      </c>
      <c r="AR439" s="208"/>
      <c r="AS439" s="208"/>
      <c r="AT439" s="337"/>
      <c r="AU439" s="208" t="s">
        <v>721</v>
      </c>
      <c r="AV439" s="208"/>
      <c r="AW439" s="208"/>
      <c r="AX439" s="209"/>
      <c r="AY439">
        <f t="shared" si="64"/>
        <v>1</v>
      </c>
    </row>
    <row r="440" spans="1:51" ht="23.25"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6" t="s">
        <v>721</v>
      </c>
      <c r="AF440" s="208"/>
      <c r="AG440" s="208"/>
      <c r="AH440" s="337"/>
      <c r="AI440" s="336" t="s">
        <v>721</v>
      </c>
      <c r="AJ440" s="208"/>
      <c r="AK440" s="208"/>
      <c r="AL440" s="208"/>
      <c r="AM440" s="336" t="s">
        <v>721</v>
      </c>
      <c r="AN440" s="208"/>
      <c r="AO440" s="208"/>
      <c r="AP440" s="337"/>
      <c r="AQ440" s="336" t="s">
        <v>721</v>
      </c>
      <c r="AR440" s="208"/>
      <c r="AS440" s="208"/>
      <c r="AT440" s="337"/>
      <c r="AU440" s="208" t="s">
        <v>721</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815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6" t="s">
        <v>252</v>
      </c>
      <c r="H484" s="126"/>
      <c r="I484" s="126"/>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6" t="s">
        <v>252</v>
      </c>
      <c r="H538" s="126"/>
      <c r="I538" s="126"/>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6" t="s">
        <v>252</v>
      </c>
      <c r="H592" s="126"/>
      <c r="I592" s="126"/>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6" t="s">
        <v>252</v>
      </c>
      <c r="H646" s="126"/>
      <c r="I646" s="126"/>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1" ht="85.5"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715</v>
      </c>
      <c r="AE702" s="342"/>
      <c r="AF702" s="342"/>
      <c r="AG702" s="381" t="s">
        <v>747</v>
      </c>
      <c r="AH702" s="382"/>
      <c r="AI702" s="382"/>
      <c r="AJ702" s="382"/>
      <c r="AK702" s="382"/>
      <c r="AL702" s="382"/>
      <c r="AM702" s="382"/>
      <c r="AN702" s="382"/>
      <c r="AO702" s="382"/>
      <c r="AP702" s="382"/>
      <c r="AQ702" s="382"/>
      <c r="AR702" s="382"/>
      <c r="AS702" s="382"/>
      <c r="AT702" s="382"/>
      <c r="AU702" s="382"/>
      <c r="AV702" s="382"/>
      <c r="AW702" s="382"/>
      <c r="AX702" s="383"/>
    </row>
    <row r="703" spans="1:51" ht="56.2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2" t="s">
        <v>715</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56.2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715</v>
      </c>
      <c r="AE704" s="783"/>
      <c r="AF704" s="783"/>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715</v>
      </c>
      <c r="AE705" s="715"/>
      <c r="AF705" s="715"/>
      <c r="AG705" s="128" t="s">
        <v>750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380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755</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756</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715</v>
      </c>
      <c r="AE708" s="605"/>
      <c r="AF708" s="605"/>
      <c r="AG708" s="742" t="s">
        <v>751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715</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715</v>
      </c>
      <c r="AE710" s="323"/>
      <c r="AF710" s="323"/>
      <c r="AG710" s="104" t="s">
        <v>753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2" t="s">
        <v>715</v>
      </c>
      <c r="AE711" s="323"/>
      <c r="AF711" s="323"/>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7" t="s">
        <v>345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757</v>
      </c>
      <c r="AE712" s="783"/>
      <c r="AF712" s="783"/>
      <c r="AG712" s="807" t="s">
        <v>721</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5" t="s">
        <v>346</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757</v>
      </c>
      <c r="AE713" s="323"/>
      <c r="AF713" s="663"/>
      <c r="AG713" s="104" t="s">
        <v>721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757</v>
      </c>
      <c r="AE714" s="805"/>
      <c r="AF714" s="806"/>
      <c r="AG714" s="736" t="s">
        <v>721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757</v>
      </c>
      <c r="AE715" s="605"/>
      <c r="AF715" s="656"/>
      <c r="AG715" s="742" t="s">
        <v>721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757</v>
      </c>
      <c r="AE716" s="627"/>
      <c r="AF716" s="627"/>
      <c r="AG716" s="104" t="s">
        <v>721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715</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48"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2" t="s">
        <v>715</v>
      </c>
      <c r="AE718" s="323"/>
      <c r="AF718" s="323"/>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715</v>
      </c>
      <c r="AE719" s="605"/>
      <c r="AF719" s="605"/>
      <c r="AG719" s="128" t="s">
        <v>760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t="s">
        <v>711</v>
      </c>
      <c r="D721" s="294"/>
      <c r="E721" s="294"/>
      <c r="F721" s="295"/>
      <c r="G721" s="284">
        <v>20</v>
      </c>
      <c r="H721" s="285"/>
      <c r="I721" s="77" t="str">
        <f>IF(OR(G721="　", G721=""), "", "-")</f>
        <v>-</v>
      </c>
      <c r="J721" s="288">
        <v>801</v>
      </c>
      <c r="K721" s="288"/>
      <c r="L721" s="77" t="str">
        <f>IF(M721="","","-")</f>
        <v/>
      </c>
      <c r="M721" s="78"/>
      <c r="N721" s="301" t="s">
        <v>761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9"/>
      <c r="C726" s="812" t="s">
        <v>53</v>
      </c>
      <c r="D726" s="834"/>
      <c r="E726" s="834"/>
      <c r="F726" s="835"/>
      <c r="G726" s="578" t="s">
        <v>762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0"/>
      <c r="B727" s="801"/>
      <c r="C727" s="748" t="s">
        <v>57</v>
      </c>
      <c r="D727" s="749"/>
      <c r="E727" s="749"/>
      <c r="F727" s="750"/>
      <c r="G727" s="576" t="s">
        <v>763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t="s">
        <v>823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t="s">
        <v>138</v>
      </c>
      <c r="B731" s="674"/>
      <c r="C731" s="674"/>
      <c r="D731" s="674"/>
      <c r="E731" s="675"/>
      <c r="F731" s="729" t="s">
        <v>822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t="s">
        <v>138</v>
      </c>
      <c r="B733" s="674"/>
      <c r="C733" s="674"/>
      <c r="D733" s="674"/>
      <c r="E733" s="675"/>
      <c r="F733" s="637" t="s">
        <v>825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8" t="s">
        <v>673</v>
      </c>
      <c r="B737" s="211"/>
      <c r="C737" s="211"/>
      <c r="D737" s="212"/>
      <c r="E737" s="952" t="s">
        <v>815</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396</v>
      </c>
      <c r="B738" s="361"/>
      <c r="C738" s="361"/>
      <c r="D738" s="361"/>
      <c r="E738" s="952" t="s">
        <v>816</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395</v>
      </c>
      <c r="B739" s="361"/>
      <c r="C739" s="361"/>
      <c r="D739" s="361"/>
      <c r="E739" s="952" t="s">
        <v>818</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394</v>
      </c>
      <c r="B740" s="361"/>
      <c r="C740" s="361"/>
      <c r="D740" s="361"/>
      <c r="E740" s="952" t="s">
        <v>817</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393</v>
      </c>
      <c r="B741" s="361"/>
      <c r="C741" s="361"/>
      <c r="D741" s="361"/>
      <c r="E741" s="952" t="s">
        <v>817</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392</v>
      </c>
      <c r="B742" s="361"/>
      <c r="C742" s="361"/>
      <c r="D742" s="361"/>
      <c r="E742" s="952" t="s">
        <v>819</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391</v>
      </c>
      <c r="B743" s="361"/>
      <c r="C743" s="361"/>
      <c r="D743" s="361"/>
      <c r="E743" s="952" t="s">
        <v>820</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390</v>
      </c>
      <c r="B744" s="361"/>
      <c r="C744" s="361"/>
      <c r="D744" s="361"/>
      <c r="E744" s="952" t="s">
        <v>821</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389</v>
      </c>
      <c r="B745" s="361"/>
      <c r="C745" s="361"/>
      <c r="D745" s="361"/>
      <c r="E745" s="989" t="s">
        <v>821</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546</v>
      </c>
      <c r="B746" s="361"/>
      <c r="C746" s="361"/>
      <c r="D746" s="361"/>
      <c r="E746" s="958" t="s">
        <v>711</v>
      </c>
      <c r="F746" s="956"/>
      <c r="G746" s="956"/>
      <c r="H746" s="100" t="str">
        <f>IF(E746="","","-")</f>
        <v>-</v>
      </c>
      <c r="I746" s="956"/>
      <c r="J746" s="956"/>
      <c r="K746" s="100" t="str">
        <f>IF(I746="","","-")</f>
        <v/>
      </c>
      <c r="L746" s="957">
        <v>703</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508</v>
      </c>
      <c r="B747" s="361"/>
      <c r="C747" s="361"/>
      <c r="D747" s="361"/>
      <c r="E747" s="958" t="s">
        <v>711</v>
      </c>
      <c r="F747" s="956"/>
      <c r="G747" s="956"/>
      <c r="H747" s="100" t="str">
        <f>IF(E747="","","-")</f>
        <v>-</v>
      </c>
      <c r="I747" s="956"/>
      <c r="J747" s="956"/>
      <c r="K747" s="100" t="str">
        <f>IF(I747="","","-")</f>
        <v/>
      </c>
      <c r="L747" s="957">
        <v>721</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4" t="s">
        <v>383</v>
      </c>
      <c r="B748" s="615"/>
      <c r="C748" s="615"/>
      <c r="D748" s="615"/>
      <c r="E748" s="615"/>
      <c r="F748" s="616"/>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33"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385</v>
      </c>
      <c r="B787" s="629"/>
      <c r="C787" s="629"/>
      <c r="D787" s="629"/>
      <c r="E787" s="629"/>
      <c r="F787" s="630"/>
      <c r="G787" s="595" t="s">
        <v>811</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812</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799</v>
      </c>
      <c r="H789" s="671"/>
      <c r="I789" s="671"/>
      <c r="J789" s="671"/>
      <c r="K789" s="672"/>
      <c r="L789" s="664" t="s">
        <v>801</v>
      </c>
      <c r="M789" s="665"/>
      <c r="N789" s="665"/>
      <c r="O789" s="665"/>
      <c r="P789" s="665"/>
      <c r="Q789" s="665"/>
      <c r="R789" s="665"/>
      <c r="S789" s="665"/>
      <c r="T789" s="665"/>
      <c r="U789" s="665"/>
      <c r="V789" s="665"/>
      <c r="W789" s="665"/>
      <c r="X789" s="666"/>
      <c r="Y789" s="384">
        <v>239</v>
      </c>
      <c r="Z789" s="385"/>
      <c r="AA789" s="385"/>
      <c r="AB789" s="802"/>
      <c r="AC789" s="670" t="s">
        <v>799</v>
      </c>
      <c r="AD789" s="671"/>
      <c r="AE789" s="671"/>
      <c r="AF789" s="671"/>
      <c r="AG789" s="672"/>
      <c r="AH789" s="664" t="s">
        <v>808</v>
      </c>
      <c r="AI789" s="665"/>
      <c r="AJ789" s="665"/>
      <c r="AK789" s="665"/>
      <c r="AL789" s="665"/>
      <c r="AM789" s="665"/>
      <c r="AN789" s="665"/>
      <c r="AO789" s="665"/>
      <c r="AP789" s="665"/>
      <c r="AQ789" s="665"/>
      <c r="AR789" s="665"/>
      <c r="AS789" s="665"/>
      <c r="AT789" s="666"/>
      <c r="AU789" s="384">
        <v>50</v>
      </c>
      <c r="AV789" s="385"/>
      <c r="AW789" s="385"/>
      <c r="AX789" s="386"/>
    </row>
    <row r="790" spans="1:51" ht="24.75" customHeight="1" x14ac:dyDescent="0.15">
      <c r="A790" s="631"/>
      <c r="B790" s="632"/>
      <c r="C790" s="632"/>
      <c r="D790" s="632"/>
      <c r="E790" s="632"/>
      <c r="F790" s="633"/>
      <c r="G790" s="606" t="s">
        <v>799</v>
      </c>
      <c r="H790" s="607"/>
      <c r="I790" s="607"/>
      <c r="J790" s="607"/>
      <c r="K790" s="608"/>
      <c r="L790" s="598" t="s">
        <v>802</v>
      </c>
      <c r="M790" s="599"/>
      <c r="N790" s="599"/>
      <c r="O790" s="599"/>
      <c r="P790" s="599"/>
      <c r="Q790" s="599"/>
      <c r="R790" s="599"/>
      <c r="S790" s="599"/>
      <c r="T790" s="599"/>
      <c r="U790" s="599"/>
      <c r="V790" s="599"/>
      <c r="W790" s="599"/>
      <c r="X790" s="600"/>
      <c r="Y790" s="601">
        <v>7</v>
      </c>
      <c r="Z790" s="602"/>
      <c r="AA790" s="602"/>
      <c r="AB790" s="612"/>
      <c r="AC790" s="606" t="s">
        <v>799</v>
      </c>
      <c r="AD790" s="607"/>
      <c r="AE790" s="607"/>
      <c r="AF790" s="607"/>
      <c r="AG790" s="608"/>
      <c r="AH790" s="598" t="s">
        <v>809</v>
      </c>
      <c r="AI790" s="599"/>
      <c r="AJ790" s="599"/>
      <c r="AK790" s="599"/>
      <c r="AL790" s="599"/>
      <c r="AM790" s="599"/>
      <c r="AN790" s="599"/>
      <c r="AO790" s="599"/>
      <c r="AP790" s="599"/>
      <c r="AQ790" s="599"/>
      <c r="AR790" s="599"/>
      <c r="AS790" s="599"/>
      <c r="AT790" s="600"/>
      <c r="AU790" s="601">
        <v>6</v>
      </c>
      <c r="AV790" s="602"/>
      <c r="AW790" s="602"/>
      <c r="AX790" s="603"/>
    </row>
    <row r="791" spans="1:51" ht="24.75" customHeight="1" x14ac:dyDescent="0.15">
      <c r="A791" s="631"/>
      <c r="B791" s="632"/>
      <c r="C791" s="632"/>
      <c r="D791" s="632"/>
      <c r="E791" s="632"/>
      <c r="F791" s="633"/>
      <c r="G791" s="606" t="s">
        <v>799</v>
      </c>
      <c r="H791" s="607"/>
      <c r="I791" s="607"/>
      <c r="J791" s="607"/>
      <c r="K791" s="608"/>
      <c r="L791" s="598" t="s">
        <v>806</v>
      </c>
      <c r="M791" s="599"/>
      <c r="N791" s="599"/>
      <c r="O791" s="599"/>
      <c r="P791" s="599"/>
      <c r="Q791" s="599"/>
      <c r="R791" s="599"/>
      <c r="S791" s="599"/>
      <c r="T791" s="599"/>
      <c r="U791" s="599"/>
      <c r="V791" s="599"/>
      <c r="W791" s="599"/>
      <c r="X791" s="600"/>
      <c r="Y791" s="601">
        <v>7</v>
      </c>
      <c r="Z791" s="602"/>
      <c r="AA791" s="602"/>
      <c r="AB791" s="612"/>
      <c r="AC791" s="606" t="s">
        <v>799</v>
      </c>
      <c r="AD791" s="607"/>
      <c r="AE791" s="607"/>
      <c r="AF791" s="607"/>
      <c r="AG791" s="608"/>
      <c r="AH791" s="598" t="s">
        <v>810</v>
      </c>
      <c r="AI791" s="599"/>
      <c r="AJ791" s="599"/>
      <c r="AK791" s="599"/>
      <c r="AL791" s="599"/>
      <c r="AM791" s="599"/>
      <c r="AN791" s="599"/>
      <c r="AO791" s="599"/>
      <c r="AP791" s="599"/>
      <c r="AQ791" s="599"/>
      <c r="AR791" s="599"/>
      <c r="AS791" s="599"/>
      <c r="AT791" s="600"/>
      <c r="AU791" s="601">
        <v>5</v>
      </c>
      <c r="AV791" s="602"/>
      <c r="AW791" s="602"/>
      <c r="AX791" s="603"/>
    </row>
    <row r="792" spans="1:51" ht="24.75" customHeight="1" x14ac:dyDescent="0.15">
      <c r="A792" s="631"/>
      <c r="B792" s="632"/>
      <c r="C792" s="632"/>
      <c r="D792" s="632"/>
      <c r="E792" s="632"/>
      <c r="F792" s="633"/>
      <c r="G792" s="606" t="s">
        <v>799</v>
      </c>
      <c r="H792" s="607"/>
      <c r="I792" s="607"/>
      <c r="J792" s="607"/>
      <c r="K792" s="608"/>
      <c r="L792" s="598" t="s">
        <v>807</v>
      </c>
      <c r="M792" s="599"/>
      <c r="N792" s="599"/>
      <c r="O792" s="599"/>
      <c r="P792" s="599"/>
      <c r="Q792" s="599"/>
      <c r="R792" s="599"/>
      <c r="S792" s="599"/>
      <c r="T792" s="599"/>
      <c r="U792" s="599"/>
      <c r="V792" s="599"/>
      <c r="W792" s="599"/>
      <c r="X792" s="600"/>
      <c r="Y792" s="601">
        <v>5</v>
      </c>
      <c r="Z792" s="602"/>
      <c r="AA792" s="602"/>
      <c r="AB792" s="612"/>
      <c r="AC792" s="606" t="s">
        <v>799</v>
      </c>
      <c r="AD792" s="607"/>
      <c r="AE792" s="607"/>
      <c r="AF792" s="607"/>
      <c r="AG792" s="608"/>
      <c r="AH792" s="598" t="s">
        <v>804</v>
      </c>
      <c r="AI792" s="599"/>
      <c r="AJ792" s="599"/>
      <c r="AK792" s="599"/>
      <c r="AL792" s="599"/>
      <c r="AM792" s="599"/>
      <c r="AN792" s="599"/>
      <c r="AO792" s="599"/>
      <c r="AP792" s="599"/>
      <c r="AQ792" s="599"/>
      <c r="AR792" s="599"/>
      <c r="AS792" s="599"/>
      <c r="AT792" s="600"/>
      <c r="AU792" s="601">
        <v>4</v>
      </c>
      <c r="AV792" s="602"/>
      <c r="AW792" s="602"/>
      <c r="AX792" s="603"/>
    </row>
    <row r="793" spans="1:51" ht="24.75" customHeight="1" x14ac:dyDescent="0.15">
      <c r="A793" s="631"/>
      <c r="B793" s="632"/>
      <c r="C793" s="632"/>
      <c r="D793" s="632"/>
      <c r="E793" s="632"/>
      <c r="F793" s="633"/>
      <c r="G793" s="606" t="s">
        <v>799</v>
      </c>
      <c r="H793" s="607"/>
      <c r="I793" s="607"/>
      <c r="J793" s="607"/>
      <c r="K793" s="608"/>
      <c r="L793" s="598" t="s">
        <v>804</v>
      </c>
      <c r="M793" s="599"/>
      <c r="N793" s="599"/>
      <c r="O793" s="599"/>
      <c r="P793" s="599"/>
      <c r="Q793" s="599"/>
      <c r="R793" s="599"/>
      <c r="S793" s="599"/>
      <c r="T793" s="599"/>
      <c r="U793" s="599"/>
      <c r="V793" s="599"/>
      <c r="W793" s="599"/>
      <c r="X793" s="600"/>
      <c r="Y793" s="601">
        <v>3</v>
      </c>
      <c r="Z793" s="602"/>
      <c r="AA793" s="602"/>
      <c r="AB793" s="612"/>
      <c r="AC793" s="606" t="s">
        <v>799</v>
      </c>
      <c r="AD793" s="607"/>
      <c r="AE793" s="607"/>
      <c r="AF793" s="607"/>
      <c r="AG793" s="608"/>
      <c r="AH793" s="598" t="s">
        <v>803</v>
      </c>
      <c r="AI793" s="599"/>
      <c r="AJ793" s="599"/>
      <c r="AK793" s="599"/>
      <c r="AL793" s="599"/>
      <c r="AM793" s="599"/>
      <c r="AN793" s="599"/>
      <c r="AO793" s="599"/>
      <c r="AP793" s="599"/>
      <c r="AQ793" s="599"/>
      <c r="AR793" s="599"/>
      <c r="AS793" s="599"/>
      <c r="AT793" s="600"/>
      <c r="AU793" s="601">
        <v>2</v>
      </c>
      <c r="AV793" s="602"/>
      <c r="AW793" s="602"/>
      <c r="AX793" s="603"/>
    </row>
    <row r="794" spans="1:51" ht="24.75" customHeight="1" x14ac:dyDescent="0.15">
      <c r="A794" s="631"/>
      <c r="B794" s="632"/>
      <c r="C794" s="632"/>
      <c r="D794" s="632"/>
      <c r="E794" s="632"/>
      <c r="F794" s="633"/>
      <c r="G794" s="606" t="s">
        <v>800</v>
      </c>
      <c r="H794" s="607"/>
      <c r="I794" s="607"/>
      <c r="J794" s="607"/>
      <c r="K794" s="608"/>
      <c r="L794" s="598" t="s">
        <v>805</v>
      </c>
      <c r="M794" s="599"/>
      <c r="N794" s="599"/>
      <c r="O794" s="599"/>
      <c r="P794" s="599"/>
      <c r="Q794" s="599"/>
      <c r="R794" s="599"/>
      <c r="S794" s="599"/>
      <c r="T794" s="599"/>
      <c r="U794" s="599"/>
      <c r="V794" s="599"/>
      <c r="W794" s="599"/>
      <c r="X794" s="600"/>
      <c r="Y794" s="601">
        <v>0.2</v>
      </c>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thickBot="1" x14ac:dyDescent="0.2">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261.2</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67</v>
      </c>
      <c r="AV799" s="829"/>
      <c r="AW799" s="829"/>
      <c r="AX799" s="831"/>
    </row>
    <row r="800" spans="1:51" ht="24.75" customHeight="1" x14ac:dyDescent="0.15">
      <c r="A800" s="631"/>
      <c r="B800" s="632"/>
      <c r="C800" s="632"/>
      <c r="D800" s="632"/>
      <c r="E800" s="632"/>
      <c r="F800" s="633"/>
      <c r="G800" s="595" t="s">
        <v>318</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813</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1</v>
      </c>
    </row>
    <row r="801" spans="1:51" ht="24.75"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1</v>
      </c>
    </row>
    <row r="802" spans="1:51" ht="24.75" customHeight="1" x14ac:dyDescent="0.15">
      <c r="A802" s="631"/>
      <c r="B802" s="632"/>
      <c r="C802" s="632"/>
      <c r="D802" s="632"/>
      <c r="E802" s="632"/>
      <c r="F802" s="633"/>
      <c r="G802" s="670"/>
      <c r="H802" s="671"/>
      <c r="I802" s="671"/>
      <c r="J802" s="671"/>
      <c r="K802" s="672"/>
      <c r="L802" s="664"/>
      <c r="M802" s="665"/>
      <c r="N802" s="665"/>
      <c r="O802" s="665"/>
      <c r="P802" s="665"/>
      <c r="Q802" s="665"/>
      <c r="R802" s="665"/>
      <c r="S802" s="665"/>
      <c r="T802" s="665"/>
      <c r="U802" s="665"/>
      <c r="V802" s="665"/>
      <c r="W802" s="665"/>
      <c r="X802" s="666"/>
      <c r="Y802" s="384"/>
      <c r="Z802" s="385"/>
      <c r="AA802" s="385"/>
      <c r="AB802" s="802"/>
      <c r="AC802" s="670" t="s">
        <v>788</v>
      </c>
      <c r="AD802" s="671"/>
      <c r="AE802" s="671"/>
      <c r="AF802" s="671"/>
      <c r="AG802" s="672"/>
      <c r="AH802" s="664" t="s">
        <v>789</v>
      </c>
      <c r="AI802" s="665"/>
      <c r="AJ802" s="665"/>
      <c r="AK802" s="665"/>
      <c r="AL802" s="665"/>
      <c r="AM802" s="665"/>
      <c r="AN802" s="665"/>
      <c r="AO802" s="665"/>
      <c r="AP802" s="665"/>
      <c r="AQ802" s="665"/>
      <c r="AR802" s="665"/>
      <c r="AS802" s="665"/>
      <c r="AT802" s="666"/>
      <c r="AU802" s="384">
        <v>2</v>
      </c>
      <c r="AV802" s="385"/>
      <c r="AW802" s="385"/>
      <c r="AX802" s="386"/>
      <c r="AY802">
        <f t="shared" ref="AY802:AY812" si="115">$AY$800</f>
        <v>1</v>
      </c>
    </row>
    <row r="803" spans="1:51"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t="s">
        <v>790</v>
      </c>
      <c r="AD803" s="607"/>
      <c r="AE803" s="607"/>
      <c r="AF803" s="607"/>
      <c r="AG803" s="608"/>
      <c r="AH803" s="598" t="s">
        <v>791</v>
      </c>
      <c r="AI803" s="599"/>
      <c r="AJ803" s="599"/>
      <c r="AK803" s="599"/>
      <c r="AL803" s="599"/>
      <c r="AM803" s="599"/>
      <c r="AN803" s="599"/>
      <c r="AO803" s="599"/>
      <c r="AP803" s="599"/>
      <c r="AQ803" s="599"/>
      <c r="AR803" s="599"/>
      <c r="AS803" s="599"/>
      <c r="AT803" s="600"/>
      <c r="AU803" s="601">
        <v>2</v>
      </c>
      <c r="AV803" s="602"/>
      <c r="AW803" s="602"/>
      <c r="AX803" s="603"/>
      <c r="AY803">
        <f t="shared" si="115"/>
        <v>1</v>
      </c>
    </row>
    <row r="804" spans="1:51" ht="24.75"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t="s">
        <v>792</v>
      </c>
      <c r="AD804" s="607"/>
      <c r="AE804" s="607"/>
      <c r="AF804" s="607"/>
      <c r="AG804" s="608"/>
      <c r="AH804" s="598" t="s">
        <v>794</v>
      </c>
      <c r="AI804" s="599"/>
      <c r="AJ804" s="599"/>
      <c r="AK804" s="599"/>
      <c r="AL804" s="599"/>
      <c r="AM804" s="599"/>
      <c r="AN804" s="599"/>
      <c r="AO804" s="599"/>
      <c r="AP804" s="599"/>
      <c r="AQ804" s="599"/>
      <c r="AR804" s="599"/>
      <c r="AS804" s="599"/>
      <c r="AT804" s="600"/>
      <c r="AU804" s="601">
        <v>0.7</v>
      </c>
      <c r="AV804" s="602"/>
      <c r="AW804" s="602"/>
      <c r="AX804" s="603"/>
      <c r="AY804">
        <f t="shared" si="115"/>
        <v>1</v>
      </c>
    </row>
    <row r="805" spans="1:51" ht="24.75"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t="s">
        <v>795</v>
      </c>
      <c r="AD805" s="607"/>
      <c r="AE805" s="607"/>
      <c r="AF805" s="607"/>
      <c r="AG805" s="608"/>
      <c r="AH805" s="598" t="s">
        <v>795</v>
      </c>
      <c r="AI805" s="599"/>
      <c r="AJ805" s="599"/>
      <c r="AK805" s="599"/>
      <c r="AL805" s="599"/>
      <c r="AM805" s="599"/>
      <c r="AN805" s="599"/>
      <c r="AO805" s="599"/>
      <c r="AP805" s="599"/>
      <c r="AQ805" s="599"/>
      <c r="AR805" s="599"/>
      <c r="AS805" s="599"/>
      <c r="AT805" s="600"/>
      <c r="AU805" s="601">
        <v>0.5</v>
      </c>
      <c r="AV805" s="602"/>
      <c r="AW805" s="602"/>
      <c r="AX805" s="603"/>
      <c r="AY805">
        <f t="shared" si="115"/>
        <v>1</v>
      </c>
    </row>
    <row r="806" spans="1:51" ht="24.75"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t="s">
        <v>796</v>
      </c>
      <c r="AD806" s="607"/>
      <c r="AE806" s="607"/>
      <c r="AF806" s="607"/>
      <c r="AG806" s="608"/>
      <c r="AH806" s="598" t="s">
        <v>793</v>
      </c>
      <c r="AI806" s="599"/>
      <c r="AJ806" s="599"/>
      <c r="AK806" s="599"/>
      <c r="AL806" s="599"/>
      <c r="AM806" s="599"/>
      <c r="AN806" s="599"/>
      <c r="AO806" s="599"/>
      <c r="AP806" s="599"/>
      <c r="AQ806" s="599"/>
      <c r="AR806" s="599"/>
      <c r="AS806" s="599"/>
      <c r="AT806" s="600"/>
      <c r="AU806" s="601">
        <v>0.5</v>
      </c>
      <c r="AV806" s="602"/>
      <c r="AW806" s="602"/>
      <c r="AX806" s="603"/>
      <c r="AY806">
        <f t="shared" si="115"/>
        <v>1</v>
      </c>
    </row>
    <row r="807" spans="1:51" ht="24.75"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t="s">
        <v>797</v>
      </c>
      <c r="AD807" s="607"/>
      <c r="AE807" s="607"/>
      <c r="AF807" s="607"/>
      <c r="AG807" s="608"/>
      <c r="AH807" s="598" t="s">
        <v>798</v>
      </c>
      <c r="AI807" s="599"/>
      <c r="AJ807" s="599"/>
      <c r="AK807" s="599"/>
      <c r="AL807" s="599"/>
      <c r="AM807" s="599"/>
      <c r="AN807" s="599"/>
      <c r="AO807" s="599"/>
      <c r="AP807" s="599"/>
      <c r="AQ807" s="599"/>
      <c r="AR807" s="599"/>
      <c r="AS807" s="599"/>
      <c r="AT807" s="600"/>
      <c r="AU807" s="601">
        <v>0.1</v>
      </c>
      <c r="AV807" s="602"/>
      <c r="AW807" s="602"/>
      <c r="AX807" s="603"/>
      <c r="AY807">
        <f t="shared" si="115"/>
        <v>1</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1</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1</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1</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1</v>
      </c>
    </row>
    <row r="812" spans="1:51" ht="24.75" customHeight="1" x14ac:dyDescent="0.15">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5.8</v>
      </c>
      <c r="AV812" s="829"/>
      <c r="AW812" s="829"/>
      <c r="AX812" s="831"/>
      <c r="AY812">
        <f t="shared" si="115"/>
        <v>1</v>
      </c>
    </row>
    <row r="813" spans="1:51" ht="24.75" hidden="1" customHeight="1" x14ac:dyDescent="0.15">
      <c r="A813" s="631"/>
      <c r="B813" s="632"/>
      <c r="C813" s="632"/>
      <c r="D813" s="632"/>
      <c r="E813" s="632"/>
      <c r="F813" s="633"/>
      <c r="G813" s="595" t="s">
        <v>319</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320</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t="24.75" hidden="1"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4"/>
      <c r="Z815" s="385"/>
      <c r="AA815" s="385"/>
      <c r="AB815" s="802"/>
      <c r="AC815" s="670"/>
      <c r="AD815" s="671"/>
      <c r="AE815" s="671"/>
      <c r="AF815" s="671"/>
      <c r="AG815" s="672"/>
      <c r="AH815" s="664"/>
      <c r="AI815" s="665"/>
      <c r="AJ815" s="665"/>
      <c r="AK815" s="665"/>
      <c r="AL815" s="665"/>
      <c r="AM815" s="665"/>
      <c r="AN815" s="665"/>
      <c r="AO815" s="665"/>
      <c r="AP815" s="665"/>
      <c r="AQ815" s="665"/>
      <c r="AR815" s="665"/>
      <c r="AS815" s="665"/>
      <c r="AT815" s="666"/>
      <c r="AU815" s="384"/>
      <c r="AV815" s="385"/>
      <c r="AW815" s="385"/>
      <c r="AX815" s="386"/>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4"/>
      <c r="Z828" s="385"/>
      <c r="AA828" s="385"/>
      <c r="AB828" s="802"/>
      <c r="AC828" s="670"/>
      <c r="AD828" s="671"/>
      <c r="AE828" s="671"/>
      <c r="AF828" s="671"/>
      <c r="AG828" s="672"/>
      <c r="AH828" s="664"/>
      <c r="AI828" s="665"/>
      <c r="AJ828" s="665"/>
      <c r="AK828" s="665"/>
      <c r="AL828" s="665"/>
      <c r="AM828" s="665"/>
      <c r="AN828" s="665"/>
      <c r="AO828" s="665"/>
      <c r="AP828" s="665"/>
      <c r="AQ828" s="665"/>
      <c r="AR828" s="665"/>
      <c r="AS828" s="665"/>
      <c r="AT828" s="666"/>
      <c r="AU828" s="384"/>
      <c r="AV828" s="385"/>
      <c r="AW828" s="385"/>
      <c r="AX828" s="386"/>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2">
        <v>1</v>
      </c>
      <c r="B845" s="372">
        <v>1</v>
      </c>
      <c r="C845" s="358" t="s">
        <v>764</v>
      </c>
      <c r="D845" s="343"/>
      <c r="E845" s="343"/>
      <c r="F845" s="343"/>
      <c r="G845" s="343"/>
      <c r="H845" s="343"/>
      <c r="I845" s="343"/>
      <c r="J845" s="344">
        <v>6000020400009</v>
      </c>
      <c r="K845" s="345"/>
      <c r="L845" s="345"/>
      <c r="M845" s="345"/>
      <c r="N845" s="345"/>
      <c r="O845" s="345"/>
      <c r="P845" s="346" t="s">
        <v>784</v>
      </c>
      <c r="Q845" s="346"/>
      <c r="R845" s="346"/>
      <c r="S845" s="346"/>
      <c r="T845" s="346"/>
      <c r="U845" s="346"/>
      <c r="V845" s="346"/>
      <c r="W845" s="346"/>
      <c r="X845" s="346"/>
      <c r="Y845" s="347">
        <v>261</v>
      </c>
      <c r="Z845" s="348"/>
      <c r="AA845" s="348"/>
      <c r="AB845" s="349"/>
      <c r="AC845" s="350" t="s">
        <v>785</v>
      </c>
      <c r="AD845" s="351"/>
      <c r="AE845" s="351"/>
      <c r="AF845" s="351"/>
      <c r="AG845" s="351"/>
      <c r="AH845" s="366" t="s">
        <v>721</v>
      </c>
      <c r="AI845" s="367"/>
      <c r="AJ845" s="367"/>
      <c r="AK845" s="367"/>
      <c r="AL845" s="354" t="s">
        <v>721</v>
      </c>
      <c r="AM845" s="355"/>
      <c r="AN845" s="355"/>
      <c r="AO845" s="356"/>
      <c r="AP845" s="357" t="s">
        <v>716</v>
      </c>
      <c r="AQ845" s="357"/>
      <c r="AR845" s="357"/>
      <c r="AS845" s="357"/>
      <c r="AT845" s="357"/>
      <c r="AU845" s="357"/>
      <c r="AV845" s="357"/>
      <c r="AW845" s="357"/>
      <c r="AX845" s="357"/>
    </row>
    <row r="846" spans="1:51" ht="30" customHeight="1" x14ac:dyDescent="0.15">
      <c r="A846" s="372">
        <v>2</v>
      </c>
      <c r="B846" s="372">
        <v>1</v>
      </c>
      <c r="C846" s="358" t="s">
        <v>766</v>
      </c>
      <c r="D846" s="343"/>
      <c r="E846" s="343"/>
      <c r="F846" s="343"/>
      <c r="G846" s="343"/>
      <c r="H846" s="343"/>
      <c r="I846" s="343"/>
      <c r="J846" s="344">
        <v>8000020280003</v>
      </c>
      <c r="K846" s="345"/>
      <c r="L846" s="345"/>
      <c r="M846" s="345"/>
      <c r="N846" s="345"/>
      <c r="O846" s="345"/>
      <c r="P846" s="346" t="s">
        <v>784</v>
      </c>
      <c r="Q846" s="346"/>
      <c r="R846" s="346"/>
      <c r="S846" s="346"/>
      <c r="T846" s="346"/>
      <c r="U846" s="346"/>
      <c r="V846" s="346"/>
      <c r="W846" s="346"/>
      <c r="X846" s="346"/>
      <c r="Y846" s="347">
        <v>193</v>
      </c>
      <c r="Z846" s="348"/>
      <c r="AA846" s="348"/>
      <c r="AB846" s="349"/>
      <c r="AC846" s="350" t="s">
        <v>785</v>
      </c>
      <c r="AD846" s="351"/>
      <c r="AE846" s="351"/>
      <c r="AF846" s="351"/>
      <c r="AG846" s="351"/>
      <c r="AH846" s="366" t="s">
        <v>721</v>
      </c>
      <c r="AI846" s="367"/>
      <c r="AJ846" s="367"/>
      <c r="AK846" s="367"/>
      <c r="AL846" s="354" t="s">
        <v>721</v>
      </c>
      <c r="AM846" s="355"/>
      <c r="AN846" s="355"/>
      <c r="AO846" s="356"/>
      <c r="AP846" s="357" t="s">
        <v>716</v>
      </c>
      <c r="AQ846" s="357"/>
      <c r="AR846" s="357"/>
      <c r="AS846" s="357"/>
      <c r="AT846" s="357"/>
      <c r="AU846" s="357"/>
      <c r="AV846" s="357"/>
      <c r="AW846" s="357"/>
      <c r="AX846" s="357"/>
      <c r="AY846">
        <f>COUNTA($C$846)</f>
        <v>1</v>
      </c>
    </row>
    <row r="847" spans="1:51" ht="30" customHeight="1" x14ac:dyDescent="0.15">
      <c r="A847" s="372">
        <v>3</v>
      </c>
      <c r="B847" s="372">
        <v>1</v>
      </c>
      <c r="C847" s="358" t="s">
        <v>765</v>
      </c>
      <c r="D847" s="343"/>
      <c r="E847" s="343"/>
      <c r="F847" s="343"/>
      <c r="G847" s="343"/>
      <c r="H847" s="343"/>
      <c r="I847" s="343"/>
      <c r="J847" s="344">
        <v>4000020360007</v>
      </c>
      <c r="K847" s="345"/>
      <c r="L847" s="345"/>
      <c r="M847" s="345"/>
      <c r="N847" s="345"/>
      <c r="O847" s="345"/>
      <c r="P847" s="346" t="s">
        <v>784</v>
      </c>
      <c r="Q847" s="346"/>
      <c r="R847" s="346"/>
      <c r="S847" s="346"/>
      <c r="T847" s="346"/>
      <c r="U847" s="346"/>
      <c r="V847" s="346"/>
      <c r="W847" s="346"/>
      <c r="X847" s="346"/>
      <c r="Y847" s="347">
        <v>184</v>
      </c>
      <c r="Z847" s="348"/>
      <c r="AA847" s="348"/>
      <c r="AB847" s="349"/>
      <c r="AC847" s="350" t="s">
        <v>785</v>
      </c>
      <c r="AD847" s="351"/>
      <c r="AE847" s="351"/>
      <c r="AF847" s="351"/>
      <c r="AG847" s="351"/>
      <c r="AH847" s="366" t="s">
        <v>721</v>
      </c>
      <c r="AI847" s="367"/>
      <c r="AJ847" s="367"/>
      <c r="AK847" s="367"/>
      <c r="AL847" s="354" t="s">
        <v>721</v>
      </c>
      <c r="AM847" s="355"/>
      <c r="AN847" s="355"/>
      <c r="AO847" s="356"/>
      <c r="AP847" s="357" t="s">
        <v>716</v>
      </c>
      <c r="AQ847" s="357"/>
      <c r="AR847" s="357"/>
      <c r="AS847" s="357"/>
      <c r="AT847" s="357"/>
      <c r="AU847" s="357"/>
      <c r="AV847" s="357"/>
      <c r="AW847" s="357"/>
      <c r="AX847" s="357"/>
      <c r="AY847">
        <f>COUNTA($C$847)</f>
        <v>1</v>
      </c>
    </row>
    <row r="848" spans="1:51" ht="30" customHeight="1" x14ac:dyDescent="0.15">
      <c r="A848" s="372">
        <v>4</v>
      </c>
      <c r="B848" s="372">
        <v>1</v>
      </c>
      <c r="C848" s="358" t="s">
        <v>767</v>
      </c>
      <c r="D848" s="343"/>
      <c r="E848" s="343"/>
      <c r="F848" s="343"/>
      <c r="G848" s="343"/>
      <c r="H848" s="343"/>
      <c r="I848" s="343"/>
      <c r="J848" s="344">
        <v>2000020260002</v>
      </c>
      <c r="K848" s="345"/>
      <c r="L848" s="345"/>
      <c r="M848" s="345"/>
      <c r="N848" s="345"/>
      <c r="O848" s="345"/>
      <c r="P848" s="346" t="s">
        <v>784</v>
      </c>
      <c r="Q848" s="346"/>
      <c r="R848" s="346"/>
      <c r="S848" s="346"/>
      <c r="T848" s="346"/>
      <c r="U848" s="346"/>
      <c r="V848" s="346"/>
      <c r="W848" s="346"/>
      <c r="X848" s="346"/>
      <c r="Y848" s="347">
        <v>180</v>
      </c>
      <c r="Z848" s="348"/>
      <c r="AA848" s="348"/>
      <c r="AB848" s="349"/>
      <c r="AC848" s="350" t="s">
        <v>785</v>
      </c>
      <c r="AD848" s="351"/>
      <c r="AE848" s="351"/>
      <c r="AF848" s="351"/>
      <c r="AG848" s="351"/>
      <c r="AH848" s="366" t="s">
        <v>721</v>
      </c>
      <c r="AI848" s="367"/>
      <c r="AJ848" s="367"/>
      <c r="AK848" s="367"/>
      <c r="AL848" s="354" t="s">
        <v>721</v>
      </c>
      <c r="AM848" s="355"/>
      <c r="AN848" s="355"/>
      <c r="AO848" s="356"/>
      <c r="AP848" s="357" t="s">
        <v>716</v>
      </c>
      <c r="AQ848" s="357"/>
      <c r="AR848" s="357"/>
      <c r="AS848" s="357"/>
      <c r="AT848" s="357"/>
      <c r="AU848" s="357"/>
      <c r="AV848" s="357"/>
      <c r="AW848" s="357"/>
      <c r="AX848" s="357"/>
      <c r="AY848">
        <f>COUNTA($C$848)</f>
        <v>1</v>
      </c>
    </row>
    <row r="849" spans="1:51" ht="30" customHeight="1" x14ac:dyDescent="0.15">
      <c r="A849" s="372">
        <v>5</v>
      </c>
      <c r="B849" s="372">
        <v>1</v>
      </c>
      <c r="C849" s="358" t="s">
        <v>768</v>
      </c>
      <c r="D849" s="343"/>
      <c r="E849" s="343"/>
      <c r="F849" s="343"/>
      <c r="G849" s="343"/>
      <c r="H849" s="343"/>
      <c r="I849" s="343"/>
      <c r="J849" s="344">
        <v>5000020240001</v>
      </c>
      <c r="K849" s="345"/>
      <c r="L849" s="345"/>
      <c r="M849" s="345"/>
      <c r="N849" s="345"/>
      <c r="O849" s="345"/>
      <c r="P849" s="346" t="s">
        <v>784</v>
      </c>
      <c r="Q849" s="346"/>
      <c r="R849" s="346"/>
      <c r="S849" s="346"/>
      <c r="T849" s="346"/>
      <c r="U849" s="346"/>
      <c r="V849" s="346"/>
      <c r="W849" s="346"/>
      <c r="X849" s="346"/>
      <c r="Y849" s="347">
        <v>168</v>
      </c>
      <c r="Z849" s="348"/>
      <c r="AA849" s="348"/>
      <c r="AB849" s="349"/>
      <c r="AC849" s="350" t="s">
        <v>785</v>
      </c>
      <c r="AD849" s="351"/>
      <c r="AE849" s="351"/>
      <c r="AF849" s="351"/>
      <c r="AG849" s="351"/>
      <c r="AH849" s="366" t="s">
        <v>721</v>
      </c>
      <c r="AI849" s="367"/>
      <c r="AJ849" s="367"/>
      <c r="AK849" s="367"/>
      <c r="AL849" s="354" t="s">
        <v>721</v>
      </c>
      <c r="AM849" s="355"/>
      <c r="AN849" s="355"/>
      <c r="AO849" s="356"/>
      <c r="AP849" s="357" t="s">
        <v>716</v>
      </c>
      <c r="AQ849" s="357"/>
      <c r="AR849" s="357"/>
      <c r="AS849" s="357"/>
      <c r="AT849" s="357"/>
      <c r="AU849" s="357"/>
      <c r="AV849" s="357"/>
      <c r="AW849" s="357"/>
      <c r="AX849" s="357"/>
      <c r="AY849">
        <f>COUNTA($C$849)</f>
        <v>1</v>
      </c>
    </row>
    <row r="850" spans="1:51" ht="30" customHeight="1" x14ac:dyDescent="0.15">
      <c r="A850" s="372">
        <v>6</v>
      </c>
      <c r="B850" s="372">
        <v>1</v>
      </c>
      <c r="C850" s="358" t="s">
        <v>769</v>
      </c>
      <c r="D850" s="343"/>
      <c r="E850" s="343"/>
      <c r="F850" s="343"/>
      <c r="G850" s="343"/>
      <c r="H850" s="343"/>
      <c r="I850" s="343"/>
      <c r="J850" s="344">
        <v>4000020300004</v>
      </c>
      <c r="K850" s="345"/>
      <c r="L850" s="345"/>
      <c r="M850" s="345"/>
      <c r="N850" s="345"/>
      <c r="O850" s="345"/>
      <c r="P850" s="346" t="s">
        <v>784</v>
      </c>
      <c r="Q850" s="346"/>
      <c r="R850" s="346"/>
      <c r="S850" s="346"/>
      <c r="T850" s="346"/>
      <c r="U850" s="346"/>
      <c r="V850" s="346"/>
      <c r="W850" s="346"/>
      <c r="X850" s="346"/>
      <c r="Y850" s="347">
        <v>163</v>
      </c>
      <c r="Z850" s="348"/>
      <c r="AA850" s="348"/>
      <c r="AB850" s="349"/>
      <c r="AC850" s="350" t="s">
        <v>785</v>
      </c>
      <c r="AD850" s="351"/>
      <c r="AE850" s="351"/>
      <c r="AF850" s="351"/>
      <c r="AG850" s="351"/>
      <c r="AH850" s="366" t="s">
        <v>721</v>
      </c>
      <c r="AI850" s="367"/>
      <c r="AJ850" s="367"/>
      <c r="AK850" s="367"/>
      <c r="AL850" s="354" t="s">
        <v>721</v>
      </c>
      <c r="AM850" s="355"/>
      <c r="AN850" s="355"/>
      <c r="AO850" s="356"/>
      <c r="AP850" s="357" t="s">
        <v>716</v>
      </c>
      <c r="AQ850" s="357"/>
      <c r="AR850" s="357"/>
      <c r="AS850" s="357"/>
      <c r="AT850" s="357"/>
      <c r="AU850" s="357"/>
      <c r="AV850" s="357"/>
      <c r="AW850" s="357"/>
      <c r="AX850" s="357"/>
      <c r="AY850">
        <f>COUNTA($C$850)</f>
        <v>1</v>
      </c>
    </row>
    <row r="851" spans="1:51" ht="30" customHeight="1" x14ac:dyDescent="0.15">
      <c r="A851" s="372">
        <v>7</v>
      </c>
      <c r="B851" s="372">
        <v>1</v>
      </c>
      <c r="C851" s="358" t="s">
        <v>770</v>
      </c>
      <c r="D851" s="343"/>
      <c r="E851" s="343"/>
      <c r="F851" s="343"/>
      <c r="G851" s="343"/>
      <c r="H851" s="343"/>
      <c r="I851" s="343"/>
      <c r="J851" s="344">
        <v>5000020390003</v>
      </c>
      <c r="K851" s="345"/>
      <c r="L851" s="345"/>
      <c r="M851" s="345"/>
      <c r="N851" s="345"/>
      <c r="O851" s="345"/>
      <c r="P851" s="346" t="s">
        <v>784</v>
      </c>
      <c r="Q851" s="346"/>
      <c r="R851" s="346"/>
      <c r="S851" s="346"/>
      <c r="T851" s="346"/>
      <c r="U851" s="346"/>
      <c r="V851" s="346"/>
      <c r="W851" s="346"/>
      <c r="X851" s="346"/>
      <c r="Y851" s="347">
        <v>140</v>
      </c>
      <c r="Z851" s="348"/>
      <c r="AA851" s="348"/>
      <c r="AB851" s="349"/>
      <c r="AC851" s="350" t="s">
        <v>785</v>
      </c>
      <c r="AD851" s="351"/>
      <c r="AE851" s="351"/>
      <c r="AF851" s="351"/>
      <c r="AG851" s="351"/>
      <c r="AH851" s="366" t="s">
        <v>721</v>
      </c>
      <c r="AI851" s="367"/>
      <c r="AJ851" s="367"/>
      <c r="AK851" s="367"/>
      <c r="AL851" s="354" t="s">
        <v>721</v>
      </c>
      <c r="AM851" s="355"/>
      <c r="AN851" s="355"/>
      <c r="AO851" s="356"/>
      <c r="AP851" s="357" t="s">
        <v>716</v>
      </c>
      <c r="AQ851" s="357"/>
      <c r="AR851" s="357"/>
      <c r="AS851" s="357"/>
      <c r="AT851" s="357"/>
      <c r="AU851" s="357"/>
      <c r="AV851" s="357"/>
      <c r="AW851" s="357"/>
      <c r="AX851" s="357"/>
      <c r="AY851">
        <f>COUNTA($C$851)</f>
        <v>1</v>
      </c>
    </row>
    <row r="852" spans="1:51" ht="30" customHeight="1" x14ac:dyDescent="0.15">
      <c r="A852" s="372">
        <v>8</v>
      </c>
      <c r="B852" s="372">
        <v>1</v>
      </c>
      <c r="C852" s="358" t="s">
        <v>771</v>
      </c>
      <c r="D852" s="343"/>
      <c r="E852" s="343"/>
      <c r="F852" s="343"/>
      <c r="G852" s="343"/>
      <c r="H852" s="343"/>
      <c r="I852" s="343"/>
      <c r="J852" s="344">
        <v>1000020290009</v>
      </c>
      <c r="K852" s="345"/>
      <c r="L852" s="345"/>
      <c r="M852" s="345"/>
      <c r="N852" s="345"/>
      <c r="O852" s="345"/>
      <c r="P852" s="346" t="s">
        <v>784</v>
      </c>
      <c r="Q852" s="346"/>
      <c r="R852" s="346"/>
      <c r="S852" s="346"/>
      <c r="T852" s="346"/>
      <c r="U852" s="346"/>
      <c r="V852" s="346"/>
      <c r="W852" s="346"/>
      <c r="X852" s="346"/>
      <c r="Y852" s="347">
        <v>130</v>
      </c>
      <c r="Z852" s="348"/>
      <c r="AA852" s="348"/>
      <c r="AB852" s="349"/>
      <c r="AC852" s="350" t="s">
        <v>785</v>
      </c>
      <c r="AD852" s="351"/>
      <c r="AE852" s="351"/>
      <c r="AF852" s="351"/>
      <c r="AG852" s="351"/>
      <c r="AH852" s="366" t="s">
        <v>721</v>
      </c>
      <c r="AI852" s="367"/>
      <c r="AJ852" s="367"/>
      <c r="AK852" s="367"/>
      <c r="AL852" s="354" t="s">
        <v>721</v>
      </c>
      <c r="AM852" s="355"/>
      <c r="AN852" s="355"/>
      <c r="AO852" s="356"/>
      <c r="AP852" s="357" t="s">
        <v>716</v>
      </c>
      <c r="AQ852" s="357"/>
      <c r="AR852" s="357"/>
      <c r="AS852" s="357"/>
      <c r="AT852" s="357"/>
      <c r="AU852" s="357"/>
      <c r="AV852" s="357"/>
      <c r="AW852" s="357"/>
      <c r="AX852" s="357"/>
      <c r="AY852">
        <f>COUNTA($C$852)</f>
        <v>1</v>
      </c>
    </row>
    <row r="853" spans="1:51" ht="30" customHeight="1" x14ac:dyDescent="0.15">
      <c r="A853" s="372">
        <v>9</v>
      </c>
      <c r="B853" s="372">
        <v>1</v>
      </c>
      <c r="C853" s="358" t="s">
        <v>772</v>
      </c>
      <c r="D853" s="343"/>
      <c r="E853" s="343"/>
      <c r="F853" s="343"/>
      <c r="G853" s="343"/>
      <c r="H853" s="343"/>
      <c r="I853" s="343"/>
      <c r="J853" s="344">
        <v>1000020380008</v>
      </c>
      <c r="K853" s="345"/>
      <c r="L853" s="345"/>
      <c r="M853" s="345"/>
      <c r="N853" s="345"/>
      <c r="O853" s="345"/>
      <c r="P853" s="346" t="s">
        <v>784</v>
      </c>
      <c r="Q853" s="346"/>
      <c r="R853" s="346"/>
      <c r="S853" s="346"/>
      <c r="T853" s="346"/>
      <c r="U853" s="346"/>
      <c r="V853" s="346"/>
      <c r="W853" s="346"/>
      <c r="X853" s="346"/>
      <c r="Y853" s="347">
        <v>120</v>
      </c>
      <c r="Z853" s="348"/>
      <c r="AA853" s="348"/>
      <c r="AB853" s="349"/>
      <c r="AC853" s="350" t="s">
        <v>785</v>
      </c>
      <c r="AD853" s="351"/>
      <c r="AE853" s="351"/>
      <c r="AF853" s="351"/>
      <c r="AG853" s="351"/>
      <c r="AH853" s="366" t="s">
        <v>721</v>
      </c>
      <c r="AI853" s="367"/>
      <c r="AJ853" s="367"/>
      <c r="AK853" s="367"/>
      <c r="AL853" s="354" t="s">
        <v>721</v>
      </c>
      <c r="AM853" s="355"/>
      <c r="AN853" s="355"/>
      <c r="AO853" s="356"/>
      <c r="AP853" s="357" t="s">
        <v>716</v>
      </c>
      <c r="AQ853" s="357"/>
      <c r="AR853" s="357"/>
      <c r="AS853" s="357"/>
      <c r="AT853" s="357"/>
      <c r="AU853" s="357"/>
      <c r="AV853" s="357"/>
      <c r="AW853" s="357"/>
      <c r="AX853" s="357"/>
      <c r="AY853">
        <f>COUNTA($C$853)</f>
        <v>1</v>
      </c>
    </row>
    <row r="854" spans="1:51" ht="30" customHeight="1" x14ac:dyDescent="0.15">
      <c r="A854" s="372">
        <v>10</v>
      </c>
      <c r="B854" s="372">
        <v>1</v>
      </c>
      <c r="C854" s="358" t="s">
        <v>773</v>
      </c>
      <c r="D854" s="343"/>
      <c r="E854" s="343"/>
      <c r="F854" s="343"/>
      <c r="G854" s="343"/>
      <c r="H854" s="343"/>
      <c r="I854" s="343"/>
      <c r="J854" s="344">
        <v>7000020310000</v>
      </c>
      <c r="K854" s="345"/>
      <c r="L854" s="345"/>
      <c r="M854" s="345"/>
      <c r="N854" s="345"/>
      <c r="O854" s="345"/>
      <c r="P854" s="346" t="s">
        <v>784</v>
      </c>
      <c r="Q854" s="346"/>
      <c r="R854" s="346"/>
      <c r="S854" s="346"/>
      <c r="T854" s="346"/>
      <c r="U854" s="346"/>
      <c r="V854" s="346"/>
      <c r="W854" s="346"/>
      <c r="X854" s="346"/>
      <c r="Y854" s="347">
        <v>111</v>
      </c>
      <c r="Z854" s="348"/>
      <c r="AA854" s="348"/>
      <c r="AB854" s="349"/>
      <c r="AC854" s="350" t="s">
        <v>785</v>
      </c>
      <c r="AD854" s="351"/>
      <c r="AE854" s="351"/>
      <c r="AF854" s="351"/>
      <c r="AG854" s="351"/>
      <c r="AH854" s="366" t="s">
        <v>721</v>
      </c>
      <c r="AI854" s="367"/>
      <c r="AJ854" s="367"/>
      <c r="AK854" s="367"/>
      <c r="AL854" s="354" t="s">
        <v>721</v>
      </c>
      <c r="AM854" s="355"/>
      <c r="AN854" s="355"/>
      <c r="AO854" s="356"/>
      <c r="AP854" s="357" t="s">
        <v>716</v>
      </c>
      <c r="AQ854" s="357"/>
      <c r="AR854" s="357"/>
      <c r="AS854" s="357"/>
      <c r="AT854" s="357"/>
      <c r="AU854" s="357"/>
      <c r="AV854" s="357"/>
      <c r="AW854" s="357"/>
      <c r="AX854" s="357"/>
      <c r="AY854">
        <f>COUNTA($C$854)</f>
        <v>1</v>
      </c>
    </row>
    <row r="855" spans="1:51" ht="30" hidden="1" customHeight="1" x14ac:dyDescent="0.15">
      <c r="A855" s="372">
        <v>11</v>
      </c>
      <c r="B855" s="37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2">
        <v>12</v>
      </c>
      <c r="B856" s="37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2">
        <v>13</v>
      </c>
      <c r="B857" s="37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2">
        <v>14</v>
      </c>
      <c r="B858" s="37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2">
        <v>15</v>
      </c>
      <c r="B859" s="372">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2">
        <v>16</v>
      </c>
      <c r="B860" s="372">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2">
        <v>17</v>
      </c>
      <c r="B861" s="372">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2">
        <v>18</v>
      </c>
      <c r="B862" s="37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2">
        <v>19</v>
      </c>
      <c r="B863" s="37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2">
        <v>20</v>
      </c>
      <c r="B864" s="37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2">
        <v>21</v>
      </c>
      <c r="B865" s="37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2">
        <v>22</v>
      </c>
      <c r="B866" s="37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2">
        <v>23</v>
      </c>
      <c r="B867" s="37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2">
        <v>24</v>
      </c>
      <c r="B868" s="37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2">
        <v>25</v>
      </c>
      <c r="B869" s="37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2">
        <v>26</v>
      </c>
      <c r="B870" s="37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2">
        <v>27</v>
      </c>
      <c r="B871" s="37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2">
        <v>28</v>
      </c>
      <c r="B872" s="37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2">
        <v>29</v>
      </c>
      <c r="B873" s="37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2">
        <v>30</v>
      </c>
      <c r="B874" s="37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2">
        <v>1</v>
      </c>
      <c r="B878" s="372">
        <v>1</v>
      </c>
      <c r="C878" s="358" t="s">
        <v>774</v>
      </c>
      <c r="D878" s="343"/>
      <c r="E878" s="343"/>
      <c r="F878" s="343"/>
      <c r="G878" s="343"/>
      <c r="H878" s="343"/>
      <c r="I878" s="343"/>
      <c r="J878" s="344">
        <v>3000020401307</v>
      </c>
      <c r="K878" s="345"/>
      <c r="L878" s="345"/>
      <c r="M878" s="345"/>
      <c r="N878" s="345"/>
      <c r="O878" s="345"/>
      <c r="P878" s="346" t="s">
        <v>784</v>
      </c>
      <c r="Q878" s="346"/>
      <c r="R878" s="346"/>
      <c r="S878" s="346"/>
      <c r="T878" s="346"/>
      <c r="U878" s="346"/>
      <c r="V878" s="346"/>
      <c r="W878" s="346"/>
      <c r="X878" s="346"/>
      <c r="Y878" s="347">
        <v>67</v>
      </c>
      <c r="Z878" s="348"/>
      <c r="AA878" s="348"/>
      <c r="AB878" s="349"/>
      <c r="AC878" s="350" t="s">
        <v>785</v>
      </c>
      <c r="AD878" s="351"/>
      <c r="AE878" s="351"/>
      <c r="AF878" s="351"/>
      <c r="AG878" s="351"/>
      <c r="AH878" s="366" t="s">
        <v>721</v>
      </c>
      <c r="AI878" s="367"/>
      <c r="AJ878" s="367"/>
      <c r="AK878" s="367"/>
      <c r="AL878" s="354" t="s">
        <v>721</v>
      </c>
      <c r="AM878" s="355"/>
      <c r="AN878" s="355"/>
      <c r="AO878" s="356"/>
      <c r="AP878" s="357" t="s">
        <v>716</v>
      </c>
      <c r="AQ878" s="357"/>
      <c r="AR878" s="357"/>
      <c r="AS878" s="357"/>
      <c r="AT878" s="357"/>
      <c r="AU878" s="357"/>
      <c r="AV878" s="357"/>
      <c r="AW878" s="357"/>
      <c r="AX878" s="357"/>
      <c r="AY878">
        <f t="shared" si="118"/>
        <v>1</v>
      </c>
    </row>
    <row r="879" spans="1:51" ht="30" customHeight="1" x14ac:dyDescent="0.15">
      <c r="A879" s="372">
        <v>2</v>
      </c>
      <c r="B879" s="372">
        <v>1</v>
      </c>
      <c r="C879" s="358" t="s">
        <v>775</v>
      </c>
      <c r="D879" s="343"/>
      <c r="E879" s="343"/>
      <c r="F879" s="343"/>
      <c r="G879" s="343"/>
      <c r="H879" s="343"/>
      <c r="I879" s="343"/>
      <c r="J879" s="344">
        <v>6000020302015</v>
      </c>
      <c r="K879" s="345"/>
      <c r="L879" s="345"/>
      <c r="M879" s="345"/>
      <c r="N879" s="345"/>
      <c r="O879" s="345"/>
      <c r="P879" s="346" t="s">
        <v>784</v>
      </c>
      <c r="Q879" s="346"/>
      <c r="R879" s="346"/>
      <c r="S879" s="346"/>
      <c r="T879" s="346"/>
      <c r="U879" s="346"/>
      <c r="V879" s="346"/>
      <c r="W879" s="346"/>
      <c r="X879" s="346"/>
      <c r="Y879" s="347">
        <v>65</v>
      </c>
      <c r="Z879" s="348"/>
      <c r="AA879" s="348"/>
      <c r="AB879" s="349"/>
      <c r="AC879" s="350" t="s">
        <v>785</v>
      </c>
      <c r="AD879" s="351"/>
      <c r="AE879" s="351"/>
      <c r="AF879" s="351"/>
      <c r="AG879" s="351"/>
      <c r="AH879" s="366" t="s">
        <v>721</v>
      </c>
      <c r="AI879" s="367"/>
      <c r="AJ879" s="367"/>
      <c r="AK879" s="367"/>
      <c r="AL879" s="354" t="s">
        <v>721</v>
      </c>
      <c r="AM879" s="355"/>
      <c r="AN879" s="355"/>
      <c r="AO879" s="356"/>
      <c r="AP879" s="357" t="s">
        <v>716</v>
      </c>
      <c r="AQ879" s="357"/>
      <c r="AR879" s="357"/>
      <c r="AS879" s="357"/>
      <c r="AT879" s="357"/>
      <c r="AU879" s="357"/>
      <c r="AV879" s="357"/>
      <c r="AW879" s="357"/>
      <c r="AX879" s="357"/>
      <c r="AY879">
        <f>COUNTA($C$879)</f>
        <v>1</v>
      </c>
    </row>
    <row r="880" spans="1:51" ht="30" customHeight="1" x14ac:dyDescent="0.15">
      <c r="A880" s="372">
        <v>3</v>
      </c>
      <c r="B880" s="372">
        <v>1</v>
      </c>
      <c r="C880" s="358" t="s">
        <v>776</v>
      </c>
      <c r="D880" s="343"/>
      <c r="E880" s="343"/>
      <c r="F880" s="343"/>
      <c r="G880" s="343"/>
      <c r="H880" s="343"/>
      <c r="I880" s="343"/>
      <c r="J880" s="344">
        <v>7000020392014</v>
      </c>
      <c r="K880" s="345"/>
      <c r="L880" s="345"/>
      <c r="M880" s="345"/>
      <c r="N880" s="345"/>
      <c r="O880" s="345"/>
      <c r="P880" s="346" t="s">
        <v>784</v>
      </c>
      <c r="Q880" s="346"/>
      <c r="R880" s="346"/>
      <c r="S880" s="346"/>
      <c r="T880" s="346"/>
      <c r="U880" s="346"/>
      <c r="V880" s="346"/>
      <c r="W880" s="346"/>
      <c r="X880" s="346"/>
      <c r="Y880" s="347">
        <v>62</v>
      </c>
      <c r="Z880" s="348"/>
      <c r="AA880" s="348"/>
      <c r="AB880" s="349"/>
      <c r="AC880" s="350" t="s">
        <v>785</v>
      </c>
      <c r="AD880" s="351"/>
      <c r="AE880" s="351"/>
      <c r="AF880" s="351"/>
      <c r="AG880" s="351"/>
      <c r="AH880" s="366" t="s">
        <v>721</v>
      </c>
      <c r="AI880" s="367"/>
      <c r="AJ880" s="367"/>
      <c r="AK880" s="367"/>
      <c r="AL880" s="354" t="s">
        <v>721</v>
      </c>
      <c r="AM880" s="355"/>
      <c r="AN880" s="355"/>
      <c r="AO880" s="356"/>
      <c r="AP880" s="357" t="s">
        <v>716</v>
      </c>
      <c r="AQ880" s="357"/>
      <c r="AR880" s="357"/>
      <c r="AS880" s="357"/>
      <c r="AT880" s="357"/>
      <c r="AU880" s="357"/>
      <c r="AV880" s="357"/>
      <c r="AW880" s="357"/>
      <c r="AX880" s="357"/>
      <c r="AY880">
        <f>COUNTA($C$880)</f>
        <v>1</v>
      </c>
    </row>
    <row r="881" spans="1:51" ht="30" customHeight="1" x14ac:dyDescent="0.15">
      <c r="A881" s="372">
        <v>4</v>
      </c>
      <c r="B881" s="372">
        <v>1</v>
      </c>
      <c r="C881" s="358" t="s">
        <v>777</v>
      </c>
      <c r="D881" s="343"/>
      <c r="E881" s="343"/>
      <c r="F881" s="343"/>
      <c r="G881" s="343"/>
      <c r="H881" s="343"/>
      <c r="I881" s="343"/>
      <c r="J881" s="344">
        <v>8000020401005</v>
      </c>
      <c r="K881" s="345"/>
      <c r="L881" s="345"/>
      <c r="M881" s="345"/>
      <c r="N881" s="345"/>
      <c r="O881" s="345"/>
      <c r="P881" s="346" t="s">
        <v>784</v>
      </c>
      <c r="Q881" s="346"/>
      <c r="R881" s="346"/>
      <c r="S881" s="346"/>
      <c r="T881" s="346"/>
      <c r="U881" s="346"/>
      <c r="V881" s="346"/>
      <c r="W881" s="346"/>
      <c r="X881" s="346"/>
      <c r="Y881" s="347">
        <v>59</v>
      </c>
      <c r="Z881" s="348"/>
      <c r="AA881" s="348"/>
      <c r="AB881" s="349"/>
      <c r="AC881" s="350" t="s">
        <v>785</v>
      </c>
      <c r="AD881" s="351"/>
      <c r="AE881" s="351"/>
      <c r="AF881" s="351"/>
      <c r="AG881" s="351"/>
      <c r="AH881" s="366" t="s">
        <v>721</v>
      </c>
      <c r="AI881" s="367"/>
      <c r="AJ881" s="367"/>
      <c r="AK881" s="367"/>
      <c r="AL881" s="354" t="s">
        <v>721</v>
      </c>
      <c r="AM881" s="355"/>
      <c r="AN881" s="355"/>
      <c r="AO881" s="356"/>
      <c r="AP881" s="357" t="s">
        <v>716</v>
      </c>
      <c r="AQ881" s="357"/>
      <c r="AR881" s="357"/>
      <c r="AS881" s="357"/>
      <c r="AT881" s="357"/>
      <c r="AU881" s="357"/>
      <c r="AV881" s="357"/>
      <c r="AW881" s="357"/>
      <c r="AX881" s="357"/>
      <c r="AY881">
        <f>COUNTA($C$881)</f>
        <v>1</v>
      </c>
    </row>
    <row r="882" spans="1:51" ht="30" customHeight="1" x14ac:dyDescent="0.15">
      <c r="A882" s="372">
        <v>5</v>
      </c>
      <c r="B882" s="372">
        <v>1</v>
      </c>
      <c r="C882" s="358" t="s">
        <v>778</v>
      </c>
      <c r="D882" s="343"/>
      <c r="E882" s="343"/>
      <c r="F882" s="343"/>
      <c r="G882" s="343"/>
      <c r="H882" s="343"/>
      <c r="I882" s="343"/>
      <c r="J882" s="344">
        <v>5000020331007</v>
      </c>
      <c r="K882" s="345"/>
      <c r="L882" s="345"/>
      <c r="M882" s="345"/>
      <c r="N882" s="345"/>
      <c r="O882" s="345"/>
      <c r="P882" s="346" t="s">
        <v>784</v>
      </c>
      <c r="Q882" s="346"/>
      <c r="R882" s="346"/>
      <c r="S882" s="346"/>
      <c r="T882" s="346"/>
      <c r="U882" s="346"/>
      <c r="V882" s="346"/>
      <c r="W882" s="346"/>
      <c r="X882" s="346"/>
      <c r="Y882" s="347">
        <v>53</v>
      </c>
      <c r="Z882" s="348"/>
      <c r="AA882" s="348"/>
      <c r="AB882" s="349"/>
      <c r="AC882" s="350" t="s">
        <v>785</v>
      </c>
      <c r="AD882" s="351"/>
      <c r="AE882" s="351"/>
      <c r="AF882" s="351"/>
      <c r="AG882" s="351"/>
      <c r="AH882" s="366" t="s">
        <v>721</v>
      </c>
      <c r="AI882" s="367"/>
      <c r="AJ882" s="367"/>
      <c r="AK882" s="367"/>
      <c r="AL882" s="354" t="s">
        <v>721</v>
      </c>
      <c r="AM882" s="355"/>
      <c r="AN882" s="355"/>
      <c r="AO882" s="356"/>
      <c r="AP882" s="357" t="s">
        <v>716</v>
      </c>
      <c r="AQ882" s="357"/>
      <c r="AR882" s="357"/>
      <c r="AS882" s="357"/>
      <c r="AT882" s="357"/>
      <c r="AU882" s="357"/>
      <c r="AV882" s="357"/>
      <c r="AW882" s="357"/>
      <c r="AX882" s="357"/>
      <c r="AY882">
        <f>COUNTA($C$882)</f>
        <v>1</v>
      </c>
    </row>
    <row r="883" spans="1:51" ht="30" customHeight="1" x14ac:dyDescent="0.15">
      <c r="A883" s="372">
        <v>6</v>
      </c>
      <c r="B883" s="372">
        <v>1</v>
      </c>
      <c r="C883" s="358" t="s">
        <v>779</v>
      </c>
      <c r="D883" s="343"/>
      <c r="E883" s="343"/>
      <c r="F883" s="343"/>
      <c r="G883" s="343"/>
      <c r="H883" s="343"/>
      <c r="I883" s="343"/>
      <c r="J883" s="344">
        <v>9000020312011</v>
      </c>
      <c r="K883" s="345"/>
      <c r="L883" s="345"/>
      <c r="M883" s="345"/>
      <c r="N883" s="345"/>
      <c r="O883" s="345"/>
      <c r="P883" s="346" t="s">
        <v>784</v>
      </c>
      <c r="Q883" s="346"/>
      <c r="R883" s="346"/>
      <c r="S883" s="346"/>
      <c r="T883" s="346"/>
      <c r="U883" s="346"/>
      <c r="V883" s="346"/>
      <c r="W883" s="346"/>
      <c r="X883" s="346"/>
      <c r="Y883" s="347">
        <v>50</v>
      </c>
      <c r="Z883" s="348"/>
      <c r="AA883" s="348"/>
      <c r="AB883" s="349"/>
      <c r="AC883" s="350" t="s">
        <v>785</v>
      </c>
      <c r="AD883" s="351"/>
      <c r="AE883" s="351"/>
      <c r="AF883" s="351"/>
      <c r="AG883" s="351"/>
      <c r="AH883" s="366" t="s">
        <v>721</v>
      </c>
      <c r="AI883" s="367"/>
      <c r="AJ883" s="367"/>
      <c r="AK883" s="367"/>
      <c r="AL883" s="354" t="s">
        <v>721</v>
      </c>
      <c r="AM883" s="355"/>
      <c r="AN883" s="355"/>
      <c r="AO883" s="356"/>
      <c r="AP883" s="357" t="s">
        <v>716</v>
      </c>
      <c r="AQ883" s="357"/>
      <c r="AR883" s="357"/>
      <c r="AS883" s="357"/>
      <c r="AT883" s="357"/>
      <c r="AU883" s="357"/>
      <c r="AV883" s="357"/>
      <c r="AW883" s="357"/>
      <c r="AX883" s="357"/>
      <c r="AY883">
        <f>COUNTA($C$883)</f>
        <v>1</v>
      </c>
    </row>
    <row r="884" spans="1:51" ht="30" customHeight="1" x14ac:dyDescent="0.15">
      <c r="A884" s="372">
        <v>7</v>
      </c>
      <c r="B884" s="372">
        <v>1</v>
      </c>
      <c r="C884" s="358" t="s">
        <v>780</v>
      </c>
      <c r="D884" s="343"/>
      <c r="E884" s="343"/>
      <c r="F884" s="343"/>
      <c r="G884" s="343"/>
      <c r="H884" s="343"/>
      <c r="I884" s="343"/>
      <c r="J884" s="344">
        <v>1000020282014</v>
      </c>
      <c r="K884" s="345"/>
      <c r="L884" s="345"/>
      <c r="M884" s="345"/>
      <c r="N884" s="345"/>
      <c r="O884" s="345"/>
      <c r="P884" s="346" t="s">
        <v>784</v>
      </c>
      <c r="Q884" s="346"/>
      <c r="R884" s="346"/>
      <c r="S884" s="346"/>
      <c r="T884" s="346"/>
      <c r="U884" s="346"/>
      <c r="V884" s="346"/>
      <c r="W884" s="346"/>
      <c r="X884" s="346"/>
      <c r="Y884" s="347">
        <v>49</v>
      </c>
      <c r="Z884" s="348"/>
      <c r="AA884" s="348"/>
      <c r="AB884" s="349"/>
      <c r="AC884" s="350" t="s">
        <v>785</v>
      </c>
      <c r="AD884" s="351"/>
      <c r="AE884" s="351"/>
      <c r="AF884" s="351"/>
      <c r="AG884" s="351"/>
      <c r="AH884" s="366" t="s">
        <v>721</v>
      </c>
      <c r="AI884" s="367"/>
      <c r="AJ884" s="367"/>
      <c r="AK884" s="367"/>
      <c r="AL884" s="354" t="s">
        <v>721</v>
      </c>
      <c r="AM884" s="355"/>
      <c r="AN884" s="355"/>
      <c r="AO884" s="356"/>
      <c r="AP884" s="357" t="s">
        <v>716</v>
      </c>
      <c r="AQ884" s="357"/>
      <c r="AR884" s="357"/>
      <c r="AS884" s="357"/>
      <c r="AT884" s="357"/>
      <c r="AU884" s="357"/>
      <c r="AV884" s="357"/>
      <c r="AW884" s="357"/>
      <c r="AX884" s="357"/>
      <c r="AY884">
        <f>COUNTA($C$884)</f>
        <v>1</v>
      </c>
    </row>
    <row r="885" spans="1:51" ht="30" customHeight="1" x14ac:dyDescent="0.15">
      <c r="A885" s="372">
        <v>8</v>
      </c>
      <c r="B885" s="372">
        <v>1</v>
      </c>
      <c r="C885" s="358" t="s">
        <v>781</v>
      </c>
      <c r="D885" s="343"/>
      <c r="E885" s="343"/>
      <c r="F885" s="343"/>
      <c r="G885" s="343"/>
      <c r="H885" s="343"/>
      <c r="I885" s="343"/>
      <c r="J885" s="344">
        <v>7000020342076</v>
      </c>
      <c r="K885" s="345"/>
      <c r="L885" s="345"/>
      <c r="M885" s="345"/>
      <c r="N885" s="345"/>
      <c r="O885" s="345"/>
      <c r="P885" s="346" t="s">
        <v>784</v>
      </c>
      <c r="Q885" s="346"/>
      <c r="R885" s="346"/>
      <c r="S885" s="346"/>
      <c r="T885" s="346"/>
      <c r="U885" s="346"/>
      <c r="V885" s="346"/>
      <c r="W885" s="346"/>
      <c r="X885" s="346"/>
      <c r="Y885" s="347">
        <v>43</v>
      </c>
      <c r="Z885" s="348"/>
      <c r="AA885" s="348"/>
      <c r="AB885" s="349"/>
      <c r="AC885" s="350" t="s">
        <v>785</v>
      </c>
      <c r="AD885" s="351"/>
      <c r="AE885" s="351"/>
      <c r="AF885" s="351"/>
      <c r="AG885" s="351"/>
      <c r="AH885" s="366" t="s">
        <v>721</v>
      </c>
      <c r="AI885" s="367"/>
      <c r="AJ885" s="367"/>
      <c r="AK885" s="367"/>
      <c r="AL885" s="354" t="s">
        <v>721</v>
      </c>
      <c r="AM885" s="355"/>
      <c r="AN885" s="355"/>
      <c r="AO885" s="356"/>
      <c r="AP885" s="357" t="s">
        <v>716</v>
      </c>
      <c r="AQ885" s="357"/>
      <c r="AR885" s="357"/>
      <c r="AS885" s="357"/>
      <c r="AT885" s="357"/>
      <c r="AU885" s="357"/>
      <c r="AV885" s="357"/>
      <c r="AW885" s="357"/>
      <c r="AX885" s="357"/>
      <c r="AY885">
        <f>COUNTA($C$885)</f>
        <v>1</v>
      </c>
    </row>
    <row r="886" spans="1:51" ht="30" customHeight="1" x14ac:dyDescent="0.15">
      <c r="A886" s="372">
        <v>9</v>
      </c>
      <c r="B886" s="372">
        <v>1</v>
      </c>
      <c r="C886" s="358" t="s">
        <v>782</v>
      </c>
      <c r="D886" s="343"/>
      <c r="E886" s="343"/>
      <c r="F886" s="343"/>
      <c r="G886" s="343"/>
      <c r="H886" s="343"/>
      <c r="I886" s="343"/>
      <c r="J886" s="344">
        <v>9000020342025</v>
      </c>
      <c r="K886" s="345"/>
      <c r="L886" s="345"/>
      <c r="M886" s="345"/>
      <c r="N886" s="345"/>
      <c r="O886" s="345"/>
      <c r="P886" s="346" t="s">
        <v>784</v>
      </c>
      <c r="Q886" s="346"/>
      <c r="R886" s="346"/>
      <c r="S886" s="346"/>
      <c r="T886" s="346"/>
      <c r="U886" s="346"/>
      <c r="V886" s="346"/>
      <c r="W886" s="346"/>
      <c r="X886" s="346"/>
      <c r="Y886" s="347">
        <v>39</v>
      </c>
      <c r="Z886" s="348"/>
      <c r="AA886" s="348"/>
      <c r="AB886" s="349"/>
      <c r="AC886" s="350" t="s">
        <v>785</v>
      </c>
      <c r="AD886" s="351"/>
      <c r="AE886" s="351"/>
      <c r="AF886" s="351"/>
      <c r="AG886" s="351"/>
      <c r="AH886" s="366" t="s">
        <v>721</v>
      </c>
      <c r="AI886" s="367"/>
      <c r="AJ886" s="367"/>
      <c r="AK886" s="367"/>
      <c r="AL886" s="354" t="s">
        <v>721</v>
      </c>
      <c r="AM886" s="355"/>
      <c r="AN886" s="355"/>
      <c r="AO886" s="356"/>
      <c r="AP886" s="357" t="s">
        <v>716</v>
      </c>
      <c r="AQ886" s="357"/>
      <c r="AR886" s="357"/>
      <c r="AS886" s="357"/>
      <c r="AT886" s="357"/>
      <c r="AU886" s="357"/>
      <c r="AV886" s="357"/>
      <c r="AW886" s="357"/>
      <c r="AX886" s="357"/>
      <c r="AY886">
        <f>COUNTA($C$886)</f>
        <v>1</v>
      </c>
    </row>
    <row r="887" spans="1:51" ht="30" customHeight="1" x14ac:dyDescent="0.15">
      <c r="A887" s="372">
        <v>10</v>
      </c>
      <c r="B887" s="372">
        <v>1</v>
      </c>
      <c r="C887" s="358" t="s">
        <v>783</v>
      </c>
      <c r="D887" s="343"/>
      <c r="E887" s="343"/>
      <c r="F887" s="343"/>
      <c r="G887" s="343"/>
      <c r="H887" s="343"/>
      <c r="I887" s="343"/>
      <c r="J887" s="344">
        <v>1000020372013</v>
      </c>
      <c r="K887" s="345"/>
      <c r="L887" s="345"/>
      <c r="M887" s="345"/>
      <c r="N887" s="345"/>
      <c r="O887" s="345"/>
      <c r="P887" s="346" t="s">
        <v>784</v>
      </c>
      <c r="Q887" s="346"/>
      <c r="R887" s="346"/>
      <c r="S887" s="346"/>
      <c r="T887" s="346"/>
      <c r="U887" s="346"/>
      <c r="V887" s="346"/>
      <c r="W887" s="346"/>
      <c r="X887" s="346"/>
      <c r="Y887" s="347">
        <v>32</v>
      </c>
      <c r="Z887" s="348"/>
      <c r="AA887" s="348"/>
      <c r="AB887" s="349"/>
      <c r="AC887" s="350" t="s">
        <v>785</v>
      </c>
      <c r="AD887" s="351"/>
      <c r="AE887" s="351"/>
      <c r="AF887" s="351"/>
      <c r="AG887" s="351"/>
      <c r="AH887" s="366" t="s">
        <v>721</v>
      </c>
      <c r="AI887" s="367"/>
      <c r="AJ887" s="367"/>
      <c r="AK887" s="367"/>
      <c r="AL887" s="354" t="s">
        <v>721</v>
      </c>
      <c r="AM887" s="355"/>
      <c r="AN887" s="355"/>
      <c r="AO887" s="356"/>
      <c r="AP887" s="357" t="s">
        <v>716</v>
      </c>
      <c r="AQ887" s="357"/>
      <c r="AR887" s="357"/>
      <c r="AS887" s="357"/>
      <c r="AT887" s="357"/>
      <c r="AU887" s="357"/>
      <c r="AV887" s="357"/>
      <c r="AW887" s="357"/>
      <c r="AX887" s="357"/>
      <c r="AY887">
        <f>COUNTA($C$887)</f>
        <v>1</v>
      </c>
    </row>
    <row r="888" spans="1:51" ht="30" hidden="1" customHeight="1" x14ac:dyDescent="0.15">
      <c r="A888" s="372">
        <v>11</v>
      </c>
      <c r="B888" s="37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2">
        <v>12</v>
      </c>
      <c r="B889" s="37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2">
        <v>13</v>
      </c>
      <c r="B890" s="37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2">
        <v>14</v>
      </c>
      <c r="B891" s="37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2">
        <v>15</v>
      </c>
      <c r="B892" s="372">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2">
        <v>16</v>
      </c>
      <c r="B893" s="372">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2">
        <v>17</v>
      </c>
      <c r="B894" s="372">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2">
        <v>18</v>
      </c>
      <c r="B895" s="37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2">
        <v>19</v>
      </c>
      <c r="B896" s="37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2">
        <v>20</v>
      </c>
      <c r="B897" s="37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2">
        <v>21</v>
      </c>
      <c r="B898" s="37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2">
        <v>22</v>
      </c>
      <c r="B899" s="37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2">
        <v>23</v>
      </c>
      <c r="B900" s="37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2">
        <v>24</v>
      </c>
      <c r="B901" s="37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2">
        <v>25</v>
      </c>
      <c r="B902" s="37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2">
        <v>26</v>
      </c>
      <c r="B903" s="37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2">
        <v>27</v>
      </c>
      <c r="B904" s="37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2">
        <v>28</v>
      </c>
      <c r="B905" s="37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2">
        <v>29</v>
      </c>
      <c r="B906" s="37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2">
        <v>30</v>
      </c>
      <c r="B907" s="37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customHeight="1" x14ac:dyDescent="0.15">
      <c r="A911" s="372">
        <v>1</v>
      </c>
      <c r="B911" s="37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customHeight="1" x14ac:dyDescent="0.15">
      <c r="A912" s="372">
        <v>2</v>
      </c>
      <c r="B912" s="37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customHeight="1" x14ac:dyDescent="0.15">
      <c r="A913" s="372">
        <v>3</v>
      </c>
      <c r="B913" s="372">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customHeight="1" x14ac:dyDescent="0.15">
      <c r="A914" s="372">
        <v>4</v>
      </c>
      <c r="B914" s="372">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customHeight="1" x14ac:dyDescent="0.15">
      <c r="A915" s="372">
        <v>5</v>
      </c>
      <c r="B915" s="37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customHeight="1" x14ac:dyDescent="0.15">
      <c r="A916" s="372">
        <v>6</v>
      </c>
      <c r="B916" s="37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customHeight="1" x14ac:dyDescent="0.15">
      <c r="A917" s="372">
        <v>7</v>
      </c>
      <c r="B917" s="37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customHeight="1" x14ac:dyDescent="0.15">
      <c r="A918" s="372">
        <v>8</v>
      </c>
      <c r="B918" s="37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customHeight="1" x14ac:dyDescent="0.15">
      <c r="A919" s="372">
        <v>9</v>
      </c>
      <c r="B919" s="37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customHeight="1" x14ac:dyDescent="0.15">
      <c r="A920" s="372">
        <v>10</v>
      </c>
      <c r="B920" s="37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2">
        <v>11</v>
      </c>
      <c r="B921" s="37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2">
        <v>12</v>
      </c>
      <c r="B922" s="37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2">
        <v>13</v>
      </c>
      <c r="B923" s="37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2">
        <v>14</v>
      </c>
      <c r="B924" s="37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2">
        <v>15</v>
      </c>
      <c r="B925" s="372">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2">
        <v>16</v>
      </c>
      <c r="B926" s="372">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2">
        <v>17</v>
      </c>
      <c r="B927" s="372">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2">
        <v>18</v>
      </c>
      <c r="B928" s="37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2">
        <v>19</v>
      </c>
      <c r="B929" s="37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2">
        <v>20</v>
      </c>
      <c r="B930" s="37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2">
        <v>21</v>
      </c>
      <c r="B931" s="37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2">
        <v>22</v>
      </c>
      <c r="B932" s="37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2">
        <v>23</v>
      </c>
      <c r="B933" s="37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2">
        <v>24</v>
      </c>
      <c r="B934" s="37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2">
        <v>25</v>
      </c>
      <c r="B935" s="37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2">
        <v>26</v>
      </c>
      <c r="B936" s="37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2">
        <v>27</v>
      </c>
      <c r="B937" s="37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2">
        <v>28</v>
      </c>
      <c r="B938" s="37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2">
        <v>29</v>
      </c>
      <c r="B939" s="37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2">
        <v>30</v>
      </c>
      <c r="B940" s="37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45.75" customHeight="1" x14ac:dyDescent="0.15">
      <c r="A944" s="372">
        <v>1</v>
      </c>
      <c r="B944" s="372">
        <v>1</v>
      </c>
      <c r="C944" s="358" t="s">
        <v>786</v>
      </c>
      <c r="D944" s="343"/>
      <c r="E944" s="343"/>
      <c r="F944" s="343"/>
      <c r="G944" s="343"/>
      <c r="H944" s="343"/>
      <c r="I944" s="343"/>
      <c r="J944" s="344">
        <v>7010405010487</v>
      </c>
      <c r="K944" s="345"/>
      <c r="L944" s="345"/>
      <c r="M944" s="345"/>
      <c r="N944" s="345"/>
      <c r="O944" s="345"/>
      <c r="P944" s="368" t="s">
        <v>787</v>
      </c>
      <c r="Q944" s="369"/>
      <c r="R944" s="369"/>
      <c r="S944" s="369"/>
      <c r="T944" s="369"/>
      <c r="U944" s="369"/>
      <c r="V944" s="369"/>
      <c r="W944" s="369"/>
      <c r="X944" s="369"/>
      <c r="Y944" s="347">
        <v>6</v>
      </c>
      <c r="Z944" s="348"/>
      <c r="AA944" s="348"/>
      <c r="AB944" s="349"/>
      <c r="AC944" s="350" t="s">
        <v>371</v>
      </c>
      <c r="AD944" s="351"/>
      <c r="AE944" s="351"/>
      <c r="AF944" s="351"/>
      <c r="AG944" s="351"/>
      <c r="AH944" s="366">
        <v>1</v>
      </c>
      <c r="AI944" s="367"/>
      <c r="AJ944" s="367"/>
      <c r="AK944" s="367"/>
      <c r="AL944" s="354">
        <v>99.3</v>
      </c>
      <c r="AM944" s="355"/>
      <c r="AN944" s="355"/>
      <c r="AO944" s="356"/>
      <c r="AP944" s="357"/>
      <c r="AQ944" s="357"/>
      <c r="AR944" s="357"/>
      <c r="AS944" s="357"/>
      <c r="AT944" s="357"/>
      <c r="AU944" s="357"/>
      <c r="AV944" s="357"/>
      <c r="AW944" s="357"/>
      <c r="AX944" s="357"/>
      <c r="AY944">
        <f t="shared" si="120"/>
        <v>1</v>
      </c>
    </row>
    <row r="945" spans="1:51" ht="30" hidden="1" customHeight="1" x14ac:dyDescent="0.15">
      <c r="A945" s="372">
        <v>2</v>
      </c>
      <c r="B945" s="37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2">
        <v>3</v>
      </c>
      <c r="B946" s="372">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2">
        <v>4</v>
      </c>
      <c r="B947" s="372">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2">
        <v>5</v>
      </c>
      <c r="B948" s="37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2">
        <v>6</v>
      </c>
      <c r="B949" s="37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2">
        <v>7</v>
      </c>
      <c r="B950" s="37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2">
        <v>8</v>
      </c>
      <c r="B951" s="37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2">
        <v>9</v>
      </c>
      <c r="B952" s="37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2">
        <v>10</v>
      </c>
      <c r="B953" s="37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2">
        <v>11</v>
      </c>
      <c r="B954" s="37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2">
        <v>12</v>
      </c>
      <c r="B955" s="37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2">
        <v>13</v>
      </c>
      <c r="B956" s="37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2">
        <v>14</v>
      </c>
      <c r="B957" s="37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2">
        <v>15</v>
      </c>
      <c r="B958" s="372">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2">
        <v>16</v>
      </c>
      <c r="B959" s="372">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2">
        <v>17</v>
      </c>
      <c r="B960" s="372">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2">
        <v>18</v>
      </c>
      <c r="B961" s="37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2">
        <v>19</v>
      </c>
      <c r="B962" s="37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2">
        <v>20</v>
      </c>
      <c r="B963" s="37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2">
        <v>21</v>
      </c>
      <c r="B964" s="37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2">
        <v>22</v>
      </c>
      <c r="B965" s="37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2">
        <v>23</v>
      </c>
      <c r="B966" s="37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2">
        <v>24</v>
      </c>
      <c r="B967" s="37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2">
        <v>25</v>
      </c>
      <c r="B968" s="37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2">
        <v>26</v>
      </c>
      <c r="B969" s="37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2">
        <v>27</v>
      </c>
      <c r="B970" s="37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2">
        <v>28</v>
      </c>
      <c r="B971" s="37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2">
        <v>29</v>
      </c>
      <c r="B972" s="37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2">
        <v>30</v>
      </c>
      <c r="B973" s="37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2">
        <v>1</v>
      </c>
      <c r="B977" s="37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2">
        <v>2</v>
      </c>
      <c r="B978" s="37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2">
        <v>3</v>
      </c>
      <c r="B979" s="372">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2">
        <v>4</v>
      </c>
      <c r="B980" s="372">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2">
        <v>5</v>
      </c>
      <c r="B981" s="37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2">
        <v>6</v>
      </c>
      <c r="B982" s="37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2">
        <v>7</v>
      </c>
      <c r="B983" s="37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2">
        <v>8</v>
      </c>
      <c r="B984" s="37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2">
        <v>9</v>
      </c>
      <c r="B985" s="37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2">
        <v>10</v>
      </c>
      <c r="B986" s="37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2">
        <v>11</v>
      </c>
      <c r="B987" s="37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2">
        <v>12</v>
      </c>
      <c r="B988" s="37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2">
        <v>13</v>
      </c>
      <c r="B989" s="37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2">
        <v>14</v>
      </c>
      <c r="B990" s="37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2">
        <v>15</v>
      </c>
      <c r="B991" s="372">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2">
        <v>16</v>
      </c>
      <c r="B992" s="372">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2">
        <v>17</v>
      </c>
      <c r="B993" s="372">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2">
        <v>18</v>
      </c>
      <c r="B994" s="37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2">
        <v>19</v>
      </c>
      <c r="B995" s="37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2">
        <v>20</v>
      </c>
      <c r="B996" s="37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2">
        <v>21</v>
      </c>
      <c r="B997" s="37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2">
        <v>22</v>
      </c>
      <c r="B998" s="37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2">
        <v>23</v>
      </c>
      <c r="B999" s="37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2">
        <v>24</v>
      </c>
      <c r="B1000" s="37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2">
        <v>25</v>
      </c>
      <c r="B1001" s="37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2">
        <v>26</v>
      </c>
      <c r="B1002" s="37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2">
        <v>27</v>
      </c>
      <c r="B1003" s="37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2">
        <v>28</v>
      </c>
      <c r="B1004" s="37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2">
        <v>29</v>
      </c>
      <c r="B1005" s="37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2">
        <v>30</v>
      </c>
      <c r="B1006" s="37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2">
        <v>1</v>
      </c>
      <c r="B1010" s="37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2">
        <v>2</v>
      </c>
      <c r="B1011" s="37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2">
        <v>3</v>
      </c>
      <c r="B1012" s="372">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2">
        <v>4</v>
      </c>
      <c r="B1013" s="372">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2">
        <v>5</v>
      </c>
      <c r="B1014" s="37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2">
        <v>6</v>
      </c>
      <c r="B1015" s="37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2">
        <v>7</v>
      </c>
      <c r="B1016" s="37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2">
        <v>8</v>
      </c>
      <c r="B1017" s="37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2">
        <v>9</v>
      </c>
      <c r="B1018" s="37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2">
        <v>10</v>
      </c>
      <c r="B1019" s="37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2">
        <v>11</v>
      </c>
      <c r="B1020" s="37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2">
        <v>12</v>
      </c>
      <c r="B1021" s="37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2">
        <v>13</v>
      </c>
      <c r="B1022" s="37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2">
        <v>14</v>
      </c>
      <c r="B1023" s="37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2">
        <v>15</v>
      </c>
      <c r="B1024" s="372">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2">
        <v>16</v>
      </c>
      <c r="B1025" s="372">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2">
        <v>17</v>
      </c>
      <c r="B1026" s="372">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2">
        <v>18</v>
      </c>
      <c r="B1027" s="37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2">
        <v>19</v>
      </c>
      <c r="B1028" s="37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2">
        <v>20</v>
      </c>
      <c r="B1029" s="37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2">
        <v>21</v>
      </c>
      <c r="B1030" s="37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2">
        <v>22</v>
      </c>
      <c r="B1031" s="37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2">
        <v>23</v>
      </c>
      <c r="B1032" s="37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2">
        <v>24</v>
      </c>
      <c r="B1033" s="37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2">
        <v>25</v>
      </c>
      <c r="B1034" s="37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2">
        <v>26</v>
      </c>
      <c r="B1035" s="37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2">
        <v>27</v>
      </c>
      <c r="B1036" s="37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2">
        <v>28</v>
      </c>
      <c r="B1037" s="37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2">
        <v>29</v>
      </c>
      <c r="B1038" s="37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2">
        <v>30</v>
      </c>
      <c r="B1039" s="37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2">
        <v>1</v>
      </c>
      <c r="B1043" s="37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2">
        <v>2</v>
      </c>
      <c r="B1044" s="37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2">
        <v>3</v>
      </c>
      <c r="B1045" s="372">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2">
        <v>4</v>
      </c>
      <c r="B1046" s="372">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2">
        <v>5</v>
      </c>
      <c r="B1047" s="37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2">
        <v>6</v>
      </c>
      <c r="B1048" s="37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2">
        <v>7</v>
      </c>
      <c r="B1049" s="37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2">
        <v>8</v>
      </c>
      <c r="B1050" s="37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2">
        <v>9</v>
      </c>
      <c r="B1051" s="37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2">
        <v>10</v>
      </c>
      <c r="B1052" s="37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2">
        <v>11</v>
      </c>
      <c r="B1053" s="37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2">
        <v>12</v>
      </c>
      <c r="B1054" s="37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2">
        <v>13</v>
      </c>
      <c r="B1055" s="37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2">
        <v>14</v>
      </c>
      <c r="B1056" s="37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2">
        <v>15</v>
      </c>
      <c r="B1057" s="372">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2">
        <v>16</v>
      </c>
      <c r="B1058" s="372">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2">
        <v>17</v>
      </c>
      <c r="B1059" s="372">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2">
        <v>18</v>
      </c>
      <c r="B1060" s="37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2">
        <v>19</v>
      </c>
      <c r="B1061" s="37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2">
        <v>20</v>
      </c>
      <c r="B1062" s="37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2">
        <v>21</v>
      </c>
      <c r="B1063" s="37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2">
        <v>22</v>
      </c>
      <c r="B1064" s="37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2">
        <v>23</v>
      </c>
      <c r="B1065" s="37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2">
        <v>24</v>
      </c>
      <c r="B1066" s="37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2">
        <v>25</v>
      </c>
      <c r="B1067" s="37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2">
        <v>26</v>
      </c>
      <c r="B1068" s="37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2">
        <v>27</v>
      </c>
      <c r="B1069" s="37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2">
        <v>28</v>
      </c>
      <c r="B1070" s="37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2">
        <v>29</v>
      </c>
      <c r="B1071" s="37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2">
        <v>30</v>
      </c>
      <c r="B1072" s="37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2">
        <v>1</v>
      </c>
      <c r="B1076" s="37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2">
        <v>2</v>
      </c>
      <c r="B1077" s="37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2">
        <v>3</v>
      </c>
      <c r="B1078" s="372">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2">
        <v>4</v>
      </c>
      <c r="B1079" s="372">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2">
        <v>5</v>
      </c>
      <c r="B1080" s="37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2">
        <v>6</v>
      </c>
      <c r="B1081" s="37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2">
        <v>7</v>
      </c>
      <c r="B1082" s="37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2">
        <v>8</v>
      </c>
      <c r="B1083" s="37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2">
        <v>9</v>
      </c>
      <c r="B1084" s="37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2">
        <v>10</v>
      </c>
      <c r="B1085" s="37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2">
        <v>11</v>
      </c>
      <c r="B1086" s="37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2">
        <v>12</v>
      </c>
      <c r="B1087" s="37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2">
        <v>13</v>
      </c>
      <c r="B1088" s="37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2">
        <v>14</v>
      </c>
      <c r="B1089" s="37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2">
        <v>15</v>
      </c>
      <c r="B1090" s="372">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2">
        <v>16</v>
      </c>
      <c r="B1091" s="372">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2">
        <v>17</v>
      </c>
      <c r="B1092" s="372">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2">
        <v>18</v>
      </c>
      <c r="B1093" s="37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2">
        <v>19</v>
      </c>
      <c r="B1094" s="37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2">
        <v>20</v>
      </c>
      <c r="B1095" s="37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2">
        <v>21</v>
      </c>
      <c r="B1096" s="37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2">
        <v>22</v>
      </c>
      <c r="B1097" s="37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2">
        <v>23</v>
      </c>
      <c r="B1098" s="37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2">
        <v>24</v>
      </c>
      <c r="B1099" s="37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2">
        <v>25</v>
      </c>
      <c r="B1100" s="37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2">
        <v>26</v>
      </c>
      <c r="B1101" s="37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2">
        <v>27</v>
      </c>
      <c r="B1102" s="37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2">
        <v>28</v>
      </c>
      <c r="B1103" s="37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2">
        <v>29</v>
      </c>
      <c r="B1104" s="37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2">
        <v>30</v>
      </c>
      <c r="B1105" s="37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3" t="s">
        <v>328</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263</v>
      </c>
      <c r="D1109" s="376"/>
      <c r="E1109" s="152" t="s">
        <v>262</v>
      </c>
      <c r="F1109" s="376"/>
      <c r="G1109" s="376"/>
      <c r="H1109" s="376"/>
      <c r="I1109" s="376"/>
      <c r="J1109" s="152" t="s">
        <v>297</v>
      </c>
      <c r="K1109" s="152"/>
      <c r="L1109" s="152"/>
      <c r="M1109" s="152"/>
      <c r="N1109" s="152"/>
      <c r="O1109" s="152"/>
      <c r="P1109" s="362" t="s">
        <v>27</v>
      </c>
      <c r="Q1109" s="362"/>
      <c r="R1109" s="362"/>
      <c r="S1109" s="362"/>
      <c r="T1109" s="362"/>
      <c r="U1109" s="362"/>
      <c r="V1109" s="362"/>
      <c r="W1109" s="362"/>
      <c r="X1109" s="362"/>
      <c r="Y1109" s="152" t="s">
        <v>299</v>
      </c>
      <c r="Z1109" s="376"/>
      <c r="AA1109" s="376"/>
      <c r="AB1109" s="376"/>
      <c r="AC1109" s="152" t="s">
        <v>245</v>
      </c>
      <c r="AD1109" s="152"/>
      <c r="AE1109" s="152"/>
      <c r="AF1109" s="152"/>
      <c r="AG1109" s="152"/>
      <c r="AH1109" s="362" t="s">
        <v>258</v>
      </c>
      <c r="AI1109" s="363"/>
      <c r="AJ1109" s="363"/>
      <c r="AK1109" s="363"/>
      <c r="AL1109" s="363" t="s">
        <v>21</v>
      </c>
      <c r="AM1109" s="363"/>
      <c r="AN1109" s="363"/>
      <c r="AO1109" s="377"/>
      <c r="AP1109" s="365" t="s">
        <v>329</v>
      </c>
      <c r="AQ1109" s="365"/>
      <c r="AR1109" s="365"/>
      <c r="AS1109" s="365"/>
      <c r="AT1109" s="365"/>
      <c r="AU1109" s="365"/>
      <c r="AV1109" s="365"/>
      <c r="AW1109" s="365"/>
      <c r="AX1109" s="365"/>
    </row>
    <row r="1110" spans="1:51" ht="30" customHeight="1" x14ac:dyDescent="0.15">
      <c r="A1110" s="372">
        <v>1</v>
      </c>
      <c r="B1110" s="372">
        <v>1</v>
      </c>
      <c r="C1110" s="370"/>
      <c r="D1110" s="370"/>
      <c r="E1110" s="150" t="s">
        <v>815</v>
      </c>
      <c r="F1110" s="371"/>
      <c r="G1110" s="371"/>
      <c r="H1110" s="371"/>
      <c r="I1110" s="371"/>
      <c r="J1110" s="344" t="s">
        <v>815</v>
      </c>
      <c r="K1110" s="345"/>
      <c r="L1110" s="345"/>
      <c r="M1110" s="345"/>
      <c r="N1110" s="345"/>
      <c r="O1110" s="345"/>
      <c r="P1110" s="359" t="s">
        <v>815</v>
      </c>
      <c r="Q1110" s="346"/>
      <c r="R1110" s="346"/>
      <c r="S1110" s="346"/>
      <c r="T1110" s="346"/>
      <c r="U1110" s="346"/>
      <c r="V1110" s="346"/>
      <c r="W1110" s="346"/>
      <c r="X1110" s="346"/>
      <c r="Y1110" s="347" t="s">
        <v>815</v>
      </c>
      <c r="Z1110" s="348"/>
      <c r="AA1110" s="348"/>
      <c r="AB1110" s="349"/>
      <c r="AC1110" s="350"/>
      <c r="AD1110" s="351"/>
      <c r="AE1110" s="351"/>
      <c r="AF1110" s="351"/>
      <c r="AG1110" s="351"/>
      <c r="AH1110" s="352" t="s">
        <v>815</v>
      </c>
      <c r="AI1110" s="353"/>
      <c r="AJ1110" s="353"/>
      <c r="AK1110" s="353"/>
      <c r="AL1110" s="354" t="s">
        <v>815</v>
      </c>
      <c r="AM1110" s="355"/>
      <c r="AN1110" s="355"/>
      <c r="AO1110" s="356"/>
      <c r="AP1110" s="357" t="s">
        <v>815</v>
      </c>
      <c r="AQ1110" s="357"/>
      <c r="AR1110" s="357"/>
      <c r="AS1110" s="357"/>
      <c r="AT1110" s="357"/>
      <c r="AU1110" s="357"/>
      <c r="AV1110" s="357"/>
      <c r="AW1110" s="357"/>
      <c r="AX1110" s="357"/>
    </row>
    <row r="1111" spans="1:51" ht="30" hidden="1" customHeight="1" x14ac:dyDescent="0.15">
      <c r="A1111" s="372">
        <v>2</v>
      </c>
      <c r="B1111" s="372">
        <v>1</v>
      </c>
      <c r="C1111" s="370"/>
      <c r="D1111" s="370"/>
      <c r="E1111" s="371"/>
      <c r="F1111" s="371"/>
      <c r="G1111" s="371"/>
      <c r="H1111" s="371"/>
      <c r="I1111" s="371"/>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2">
        <v>3</v>
      </c>
      <c r="B1112" s="372">
        <v>1</v>
      </c>
      <c r="C1112" s="370"/>
      <c r="D1112" s="370"/>
      <c r="E1112" s="371"/>
      <c r="F1112" s="371"/>
      <c r="G1112" s="371"/>
      <c r="H1112" s="371"/>
      <c r="I1112" s="371"/>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2">
        <v>4</v>
      </c>
      <c r="B1113" s="372">
        <v>1</v>
      </c>
      <c r="C1113" s="370"/>
      <c r="D1113" s="370"/>
      <c r="E1113" s="371"/>
      <c r="F1113" s="371"/>
      <c r="G1113" s="371"/>
      <c r="H1113" s="371"/>
      <c r="I1113" s="371"/>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2">
        <v>5</v>
      </c>
      <c r="B1114" s="372">
        <v>1</v>
      </c>
      <c r="C1114" s="370"/>
      <c r="D1114" s="370"/>
      <c r="E1114" s="371"/>
      <c r="F1114" s="371"/>
      <c r="G1114" s="371"/>
      <c r="H1114" s="371"/>
      <c r="I1114" s="371"/>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2">
        <v>6</v>
      </c>
      <c r="B1115" s="372">
        <v>1</v>
      </c>
      <c r="C1115" s="370"/>
      <c r="D1115" s="370"/>
      <c r="E1115" s="371"/>
      <c r="F1115" s="371"/>
      <c r="G1115" s="371"/>
      <c r="H1115" s="371"/>
      <c r="I1115" s="371"/>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2">
        <v>7</v>
      </c>
      <c r="B1116" s="372">
        <v>1</v>
      </c>
      <c r="C1116" s="370"/>
      <c r="D1116" s="370"/>
      <c r="E1116" s="371"/>
      <c r="F1116" s="371"/>
      <c r="G1116" s="371"/>
      <c r="H1116" s="371"/>
      <c r="I1116" s="371"/>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2">
        <v>8</v>
      </c>
      <c r="B1117" s="372">
        <v>1</v>
      </c>
      <c r="C1117" s="370"/>
      <c r="D1117" s="370"/>
      <c r="E1117" s="371"/>
      <c r="F1117" s="371"/>
      <c r="G1117" s="371"/>
      <c r="H1117" s="371"/>
      <c r="I1117" s="371"/>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2">
        <v>9</v>
      </c>
      <c r="B1118" s="372">
        <v>1</v>
      </c>
      <c r="C1118" s="370"/>
      <c r="D1118" s="370"/>
      <c r="E1118" s="371"/>
      <c r="F1118" s="371"/>
      <c r="G1118" s="371"/>
      <c r="H1118" s="371"/>
      <c r="I1118" s="371"/>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2">
        <v>10</v>
      </c>
      <c r="B1119" s="372">
        <v>1</v>
      </c>
      <c r="C1119" s="370"/>
      <c r="D1119" s="370"/>
      <c r="E1119" s="371"/>
      <c r="F1119" s="371"/>
      <c r="G1119" s="371"/>
      <c r="H1119" s="371"/>
      <c r="I1119" s="371"/>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2">
        <v>11</v>
      </c>
      <c r="B1120" s="372">
        <v>1</v>
      </c>
      <c r="C1120" s="370"/>
      <c r="D1120" s="370"/>
      <c r="E1120" s="371"/>
      <c r="F1120" s="371"/>
      <c r="G1120" s="371"/>
      <c r="H1120" s="371"/>
      <c r="I1120" s="371"/>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2">
        <v>12</v>
      </c>
      <c r="B1121" s="372">
        <v>1</v>
      </c>
      <c r="C1121" s="370"/>
      <c r="D1121" s="370"/>
      <c r="E1121" s="371"/>
      <c r="F1121" s="371"/>
      <c r="G1121" s="371"/>
      <c r="H1121" s="371"/>
      <c r="I1121" s="371"/>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2">
        <v>13</v>
      </c>
      <c r="B1122" s="372">
        <v>1</v>
      </c>
      <c r="C1122" s="370"/>
      <c r="D1122" s="370"/>
      <c r="E1122" s="371"/>
      <c r="F1122" s="371"/>
      <c r="G1122" s="371"/>
      <c r="H1122" s="371"/>
      <c r="I1122" s="371"/>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2">
        <v>14</v>
      </c>
      <c r="B1123" s="372">
        <v>1</v>
      </c>
      <c r="C1123" s="370"/>
      <c r="D1123" s="370"/>
      <c r="E1123" s="371"/>
      <c r="F1123" s="371"/>
      <c r="G1123" s="371"/>
      <c r="H1123" s="371"/>
      <c r="I1123" s="371"/>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2">
        <v>15</v>
      </c>
      <c r="B1124" s="372">
        <v>1</v>
      </c>
      <c r="C1124" s="370"/>
      <c r="D1124" s="370"/>
      <c r="E1124" s="371"/>
      <c r="F1124" s="371"/>
      <c r="G1124" s="371"/>
      <c r="H1124" s="371"/>
      <c r="I1124" s="371"/>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2">
        <v>16</v>
      </c>
      <c r="B1125" s="372">
        <v>1</v>
      </c>
      <c r="C1125" s="370"/>
      <c r="D1125" s="370"/>
      <c r="E1125" s="371"/>
      <c r="F1125" s="371"/>
      <c r="G1125" s="371"/>
      <c r="H1125" s="371"/>
      <c r="I1125" s="371"/>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2">
        <v>17</v>
      </c>
      <c r="B1126" s="372">
        <v>1</v>
      </c>
      <c r="C1126" s="370"/>
      <c r="D1126" s="370"/>
      <c r="E1126" s="371"/>
      <c r="F1126" s="371"/>
      <c r="G1126" s="371"/>
      <c r="H1126" s="371"/>
      <c r="I1126" s="371"/>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2">
        <v>18</v>
      </c>
      <c r="B1127" s="372">
        <v>1</v>
      </c>
      <c r="C1127" s="370"/>
      <c r="D1127" s="370"/>
      <c r="E1127" s="150"/>
      <c r="F1127" s="371"/>
      <c r="G1127" s="371"/>
      <c r="H1127" s="371"/>
      <c r="I1127" s="371"/>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2">
        <v>19</v>
      </c>
      <c r="B1128" s="372">
        <v>1</v>
      </c>
      <c r="C1128" s="370"/>
      <c r="D1128" s="370"/>
      <c r="E1128" s="371"/>
      <c r="F1128" s="371"/>
      <c r="G1128" s="371"/>
      <c r="H1128" s="371"/>
      <c r="I1128" s="371"/>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2">
        <v>20</v>
      </c>
      <c r="B1129" s="372">
        <v>1</v>
      </c>
      <c r="C1129" s="370"/>
      <c r="D1129" s="370"/>
      <c r="E1129" s="371"/>
      <c r="F1129" s="371"/>
      <c r="G1129" s="371"/>
      <c r="H1129" s="371"/>
      <c r="I1129" s="371"/>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2">
        <v>21</v>
      </c>
      <c r="B1130" s="372">
        <v>1</v>
      </c>
      <c r="C1130" s="370"/>
      <c r="D1130" s="370"/>
      <c r="E1130" s="371"/>
      <c r="F1130" s="371"/>
      <c r="G1130" s="371"/>
      <c r="H1130" s="371"/>
      <c r="I1130" s="371"/>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2">
        <v>22</v>
      </c>
      <c r="B1131" s="372">
        <v>1</v>
      </c>
      <c r="C1131" s="370"/>
      <c r="D1131" s="370"/>
      <c r="E1131" s="371"/>
      <c r="F1131" s="371"/>
      <c r="G1131" s="371"/>
      <c r="H1131" s="371"/>
      <c r="I1131" s="371"/>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2">
        <v>23</v>
      </c>
      <c r="B1132" s="372">
        <v>1</v>
      </c>
      <c r="C1132" s="370"/>
      <c r="D1132" s="370"/>
      <c r="E1132" s="371"/>
      <c r="F1132" s="371"/>
      <c r="G1132" s="371"/>
      <c r="H1132" s="371"/>
      <c r="I1132" s="371"/>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2">
        <v>24</v>
      </c>
      <c r="B1133" s="372">
        <v>1</v>
      </c>
      <c r="C1133" s="370"/>
      <c r="D1133" s="370"/>
      <c r="E1133" s="371"/>
      <c r="F1133" s="371"/>
      <c r="G1133" s="371"/>
      <c r="H1133" s="371"/>
      <c r="I1133" s="371"/>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2">
        <v>25</v>
      </c>
      <c r="B1134" s="372">
        <v>1</v>
      </c>
      <c r="C1134" s="370"/>
      <c r="D1134" s="370"/>
      <c r="E1134" s="371"/>
      <c r="F1134" s="371"/>
      <c r="G1134" s="371"/>
      <c r="H1134" s="371"/>
      <c r="I1134" s="371"/>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2">
        <v>26</v>
      </c>
      <c r="B1135" s="372">
        <v>1</v>
      </c>
      <c r="C1135" s="370"/>
      <c r="D1135" s="370"/>
      <c r="E1135" s="371"/>
      <c r="F1135" s="371"/>
      <c r="G1135" s="371"/>
      <c r="H1135" s="371"/>
      <c r="I1135" s="371"/>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2">
        <v>27</v>
      </c>
      <c r="B1136" s="372">
        <v>1</v>
      </c>
      <c r="C1136" s="370"/>
      <c r="D1136" s="370"/>
      <c r="E1136" s="371"/>
      <c r="F1136" s="371"/>
      <c r="G1136" s="371"/>
      <c r="H1136" s="371"/>
      <c r="I1136" s="371"/>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2">
        <v>28</v>
      </c>
      <c r="B1137" s="372">
        <v>1</v>
      </c>
      <c r="C1137" s="370"/>
      <c r="D1137" s="370"/>
      <c r="E1137" s="371"/>
      <c r="F1137" s="371"/>
      <c r="G1137" s="371"/>
      <c r="H1137" s="371"/>
      <c r="I1137" s="371"/>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2">
        <v>29</v>
      </c>
      <c r="B1138" s="372">
        <v>1</v>
      </c>
      <c r="C1138" s="370"/>
      <c r="D1138" s="370"/>
      <c r="E1138" s="371"/>
      <c r="F1138" s="371"/>
      <c r="G1138" s="371"/>
      <c r="H1138" s="371"/>
      <c r="I1138" s="371"/>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2">
        <v>30</v>
      </c>
      <c r="B1139" s="372">
        <v>1</v>
      </c>
      <c r="C1139" s="370"/>
      <c r="D1139" s="370"/>
      <c r="E1139" s="371"/>
      <c r="F1139" s="371"/>
      <c r="G1139" s="371"/>
      <c r="H1139" s="371"/>
      <c r="I1139" s="371"/>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33">
      <formula>IF(RIGHT(TEXT(P14,"0.#"),1)=".",FALSE,TRUE)</formula>
    </cfRule>
    <cfRule type="expression" dxfId="2814" priority="14034">
      <formula>IF(RIGHT(TEXT(P14,"0.#"),1)=".",TRUE,FALSE)</formula>
    </cfRule>
  </conditionalFormatting>
  <conditionalFormatting sqref="AE32">
    <cfRule type="expression" dxfId="2813" priority="14023">
      <formula>IF(RIGHT(TEXT(AE32,"0.#"),1)=".",FALSE,TRUE)</formula>
    </cfRule>
    <cfRule type="expression" dxfId="2812" priority="14024">
      <formula>IF(RIGHT(TEXT(AE32,"0.#"),1)=".",TRUE,FALSE)</formula>
    </cfRule>
  </conditionalFormatting>
  <conditionalFormatting sqref="P18:AX18">
    <cfRule type="expression" dxfId="2811" priority="13909">
      <formula>IF(RIGHT(TEXT(P18,"0.#"),1)=".",FALSE,TRUE)</formula>
    </cfRule>
    <cfRule type="expression" dxfId="2810" priority="13910">
      <formula>IF(RIGHT(TEXT(P18,"0.#"),1)=".",TRUE,FALSE)</formula>
    </cfRule>
  </conditionalFormatting>
  <conditionalFormatting sqref="Y790">
    <cfRule type="expression" dxfId="2809" priority="13905">
      <formula>IF(RIGHT(TEXT(Y790,"0.#"),1)=".",FALSE,TRUE)</formula>
    </cfRule>
    <cfRule type="expression" dxfId="2808" priority="13906">
      <formula>IF(RIGHT(TEXT(Y790,"0.#"),1)=".",TRUE,FALSE)</formula>
    </cfRule>
  </conditionalFormatting>
  <conditionalFormatting sqref="Y799">
    <cfRule type="expression" dxfId="2807" priority="13901">
      <formula>IF(RIGHT(TEXT(Y799,"0.#"),1)=".",FALSE,TRUE)</formula>
    </cfRule>
    <cfRule type="expression" dxfId="2806" priority="13902">
      <formula>IF(RIGHT(TEXT(Y799,"0.#"),1)=".",TRUE,FALSE)</formula>
    </cfRule>
  </conditionalFormatting>
  <conditionalFormatting sqref="Y830:Y837 Y828 Y817:Y824 Y815 Y804:Y811 Y802">
    <cfRule type="expression" dxfId="2805" priority="13683">
      <formula>IF(RIGHT(TEXT(Y802,"0.#"),1)=".",FALSE,TRUE)</formula>
    </cfRule>
    <cfRule type="expression" dxfId="2804" priority="13684">
      <formula>IF(RIGHT(TEXT(Y802,"0.#"),1)=".",TRUE,FALSE)</formula>
    </cfRule>
  </conditionalFormatting>
  <conditionalFormatting sqref="P16:AQ17 P15:AX15 P13:AX13">
    <cfRule type="expression" dxfId="2803" priority="13731">
      <formula>IF(RIGHT(TEXT(P13,"0.#"),1)=".",FALSE,TRUE)</formula>
    </cfRule>
    <cfRule type="expression" dxfId="2802" priority="13732">
      <formula>IF(RIGHT(TEXT(P13,"0.#"),1)=".",TRUE,FALSE)</formula>
    </cfRule>
  </conditionalFormatting>
  <conditionalFormatting sqref="P19:AJ19">
    <cfRule type="expression" dxfId="2801" priority="13729">
      <formula>IF(RIGHT(TEXT(P19,"0.#"),1)=".",FALSE,TRUE)</formula>
    </cfRule>
    <cfRule type="expression" dxfId="2800" priority="13730">
      <formula>IF(RIGHT(TEXT(P19,"0.#"),1)=".",TRUE,FALSE)</formula>
    </cfRule>
  </conditionalFormatting>
  <conditionalFormatting sqref="AE101 AQ101">
    <cfRule type="expression" dxfId="2799" priority="13721">
      <formula>IF(RIGHT(TEXT(AE101,"0.#"),1)=".",FALSE,TRUE)</formula>
    </cfRule>
    <cfRule type="expression" dxfId="2798" priority="13722">
      <formula>IF(RIGHT(TEXT(AE101,"0.#"),1)=".",TRUE,FALSE)</formula>
    </cfRule>
  </conditionalFormatting>
  <conditionalFormatting sqref="Y791:Y798 Y789">
    <cfRule type="expression" dxfId="2797" priority="13707">
      <formula>IF(RIGHT(TEXT(Y789,"0.#"),1)=".",FALSE,TRUE)</formula>
    </cfRule>
    <cfRule type="expression" dxfId="2796" priority="13708">
      <formula>IF(RIGHT(TEXT(Y789,"0.#"),1)=".",TRUE,FALSE)</formula>
    </cfRule>
  </conditionalFormatting>
  <conditionalFormatting sqref="AU790">
    <cfRule type="expression" dxfId="2795" priority="13705">
      <formula>IF(RIGHT(TEXT(AU790,"0.#"),1)=".",FALSE,TRUE)</formula>
    </cfRule>
    <cfRule type="expression" dxfId="2794" priority="13706">
      <formula>IF(RIGHT(TEXT(AU790,"0.#"),1)=".",TRUE,FALSE)</formula>
    </cfRule>
  </conditionalFormatting>
  <conditionalFormatting sqref="AU799">
    <cfRule type="expression" dxfId="2793" priority="13703">
      <formula>IF(RIGHT(TEXT(AU799,"0.#"),1)=".",FALSE,TRUE)</formula>
    </cfRule>
    <cfRule type="expression" dxfId="2792" priority="13704">
      <formula>IF(RIGHT(TEXT(AU799,"0.#"),1)=".",TRUE,FALSE)</formula>
    </cfRule>
  </conditionalFormatting>
  <conditionalFormatting sqref="AU791:AU798 AU789">
    <cfRule type="expression" dxfId="2791" priority="13701">
      <formula>IF(RIGHT(TEXT(AU789,"0.#"),1)=".",FALSE,TRUE)</formula>
    </cfRule>
    <cfRule type="expression" dxfId="2790" priority="13702">
      <formula>IF(RIGHT(TEXT(AU789,"0.#"),1)=".",TRUE,FALSE)</formula>
    </cfRule>
  </conditionalFormatting>
  <conditionalFormatting sqref="Y829 Y816 Y803">
    <cfRule type="expression" dxfId="2789" priority="13687">
      <formula>IF(RIGHT(TEXT(Y803,"0.#"),1)=".",FALSE,TRUE)</formula>
    </cfRule>
    <cfRule type="expression" dxfId="2788" priority="13688">
      <formula>IF(RIGHT(TEXT(Y803,"0.#"),1)=".",TRUE,FALSE)</formula>
    </cfRule>
  </conditionalFormatting>
  <conditionalFormatting sqref="Y838 Y825 Y812">
    <cfRule type="expression" dxfId="2787" priority="13685">
      <formula>IF(RIGHT(TEXT(Y812,"0.#"),1)=".",FALSE,TRUE)</formula>
    </cfRule>
    <cfRule type="expression" dxfId="2786" priority="13686">
      <formula>IF(RIGHT(TEXT(Y812,"0.#"),1)=".",TRUE,FALSE)</formula>
    </cfRule>
  </conditionalFormatting>
  <conditionalFormatting sqref="AU829 AU816 AU803">
    <cfRule type="expression" dxfId="2785" priority="13681">
      <formula>IF(RIGHT(TEXT(AU803,"0.#"),1)=".",FALSE,TRUE)</formula>
    </cfRule>
    <cfRule type="expression" dxfId="2784" priority="13682">
      <formula>IF(RIGHT(TEXT(AU803,"0.#"),1)=".",TRUE,FALSE)</formula>
    </cfRule>
  </conditionalFormatting>
  <conditionalFormatting sqref="AU838 AU825 AU812">
    <cfRule type="expression" dxfId="2783" priority="13679">
      <formula>IF(RIGHT(TEXT(AU812,"0.#"),1)=".",FALSE,TRUE)</formula>
    </cfRule>
    <cfRule type="expression" dxfId="2782" priority="13680">
      <formula>IF(RIGHT(TEXT(AU812,"0.#"),1)=".",TRUE,FALSE)</formula>
    </cfRule>
  </conditionalFormatting>
  <conditionalFormatting sqref="AU830:AU837 AU828 AU817:AU824 AU815 AU804:AU811 AU802">
    <cfRule type="expression" dxfId="2781" priority="13677">
      <formula>IF(RIGHT(TEXT(AU802,"0.#"),1)=".",FALSE,TRUE)</formula>
    </cfRule>
    <cfRule type="expression" dxfId="2780" priority="13678">
      <formula>IF(RIGHT(TEXT(AU802,"0.#"),1)=".",TRUE,FALSE)</formula>
    </cfRule>
  </conditionalFormatting>
  <conditionalFormatting sqref="AM87">
    <cfRule type="expression" dxfId="2779" priority="13331">
      <formula>IF(RIGHT(TEXT(AM87,"0.#"),1)=".",FALSE,TRUE)</formula>
    </cfRule>
    <cfRule type="expression" dxfId="2778" priority="13332">
      <formula>IF(RIGHT(TEXT(AM87,"0.#"),1)=".",TRUE,FALSE)</formula>
    </cfRule>
  </conditionalFormatting>
  <conditionalFormatting sqref="AE55">
    <cfRule type="expression" dxfId="2777" priority="13399">
      <formula>IF(RIGHT(TEXT(AE55,"0.#"),1)=".",FALSE,TRUE)</formula>
    </cfRule>
    <cfRule type="expression" dxfId="2776" priority="13400">
      <formula>IF(RIGHT(TEXT(AE55,"0.#"),1)=".",TRUE,FALSE)</formula>
    </cfRule>
  </conditionalFormatting>
  <conditionalFormatting sqref="AI55">
    <cfRule type="expression" dxfId="2775" priority="13397">
      <formula>IF(RIGHT(TEXT(AI55,"0.#"),1)=".",FALSE,TRUE)</formula>
    </cfRule>
    <cfRule type="expression" dxfId="2774" priority="13398">
      <formula>IF(RIGHT(TEXT(AI55,"0.#"),1)=".",TRUE,FALSE)</formula>
    </cfRule>
  </conditionalFormatting>
  <conditionalFormatting sqref="AM34">
    <cfRule type="expression" dxfId="2773" priority="13477">
      <formula>IF(RIGHT(TEXT(AM34,"0.#"),1)=".",FALSE,TRUE)</formula>
    </cfRule>
    <cfRule type="expression" dxfId="2772" priority="13478">
      <formula>IF(RIGHT(TEXT(AM34,"0.#"),1)=".",TRUE,FALSE)</formula>
    </cfRule>
  </conditionalFormatting>
  <conditionalFormatting sqref="AE33">
    <cfRule type="expression" dxfId="2771" priority="13491">
      <formula>IF(RIGHT(TEXT(AE33,"0.#"),1)=".",FALSE,TRUE)</formula>
    </cfRule>
    <cfRule type="expression" dxfId="2770" priority="13492">
      <formula>IF(RIGHT(TEXT(AE33,"0.#"),1)=".",TRUE,FALSE)</formula>
    </cfRule>
  </conditionalFormatting>
  <conditionalFormatting sqref="AE34">
    <cfRule type="expression" dxfId="2769" priority="13489">
      <formula>IF(RIGHT(TEXT(AE34,"0.#"),1)=".",FALSE,TRUE)</formula>
    </cfRule>
    <cfRule type="expression" dxfId="2768" priority="13490">
      <formula>IF(RIGHT(TEXT(AE34,"0.#"),1)=".",TRUE,FALSE)</formula>
    </cfRule>
  </conditionalFormatting>
  <conditionalFormatting sqref="AI34">
    <cfRule type="expression" dxfId="2767" priority="13487">
      <formula>IF(RIGHT(TEXT(AI34,"0.#"),1)=".",FALSE,TRUE)</formula>
    </cfRule>
    <cfRule type="expression" dxfId="2766" priority="13488">
      <formula>IF(RIGHT(TEXT(AI34,"0.#"),1)=".",TRUE,FALSE)</formula>
    </cfRule>
  </conditionalFormatting>
  <conditionalFormatting sqref="AI33">
    <cfRule type="expression" dxfId="2765" priority="13485">
      <formula>IF(RIGHT(TEXT(AI33,"0.#"),1)=".",FALSE,TRUE)</formula>
    </cfRule>
    <cfRule type="expression" dxfId="2764" priority="13486">
      <formula>IF(RIGHT(TEXT(AI33,"0.#"),1)=".",TRUE,FALSE)</formula>
    </cfRule>
  </conditionalFormatting>
  <conditionalFormatting sqref="AI32">
    <cfRule type="expression" dxfId="2763" priority="13483">
      <formula>IF(RIGHT(TEXT(AI32,"0.#"),1)=".",FALSE,TRUE)</formula>
    </cfRule>
    <cfRule type="expression" dxfId="2762" priority="13484">
      <formula>IF(RIGHT(TEXT(AI32,"0.#"),1)=".",TRUE,FALSE)</formula>
    </cfRule>
  </conditionalFormatting>
  <conditionalFormatting sqref="AM32">
    <cfRule type="expression" dxfId="2761" priority="13481">
      <formula>IF(RIGHT(TEXT(AM32,"0.#"),1)=".",FALSE,TRUE)</formula>
    </cfRule>
    <cfRule type="expression" dxfId="2760" priority="13482">
      <formula>IF(RIGHT(TEXT(AM32,"0.#"),1)=".",TRUE,FALSE)</formula>
    </cfRule>
  </conditionalFormatting>
  <conditionalFormatting sqref="AM33">
    <cfRule type="expression" dxfId="2759" priority="13479">
      <formula>IF(RIGHT(TEXT(AM33,"0.#"),1)=".",FALSE,TRUE)</formula>
    </cfRule>
    <cfRule type="expression" dxfId="2758" priority="13480">
      <formula>IF(RIGHT(TEXT(AM33,"0.#"),1)=".",TRUE,FALSE)</formula>
    </cfRule>
  </conditionalFormatting>
  <conditionalFormatting sqref="AQ32:AQ34">
    <cfRule type="expression" dxfId="2757" priority="13471">
      <formula>IF(RIGHT(TEXT(AQ32,"0.#"),1)=".",FALSE,TRUE)</formula>
    </cfRule>
    <cfRule type="expression" dxfId="2756" priority="13472">
      <formula>IF(RIGHT(TEXT(AQ32,"0.#"),1)=".",TRUE,FALSE)</formula>
    </cfRule>
  </conditionalFormatting>
  <conditionalFormatting sqref="AU32:AU34">
    <cfRule type="expression" dxfId="2755" priority="13469">
      <formula>IF(RIGHT(TEXT(AU32,"0.#"),1)=".",FALSE,TRUE)</formula>
    </cfRule>
    <cfRule type="expression" dxfId="2754" priority="13470">
      <formula>IF(RIGHT(TEXT(AU32,"0.#"),1)=".",TRUE,FALSE)</formula>
    </cfRule>
  </conditionalFormatting>
  <conditionalFormatting sqref="AE53">
    <cfRule type="expression" dxfId="2753" priority="13403">
      <formula>IF(RIGHT(TEXT(AE53,"0.#"),1)=".",FALSE,TRUE)</formula>
    </cfRule>
    <cfRule type="expression" dxfId="2752" priority="13404">
      <formula>IF(RIGHT(TEXT(AE53,"0.#"),1)=".",TRUE,FALSE)</formula>
    </cfRule>
  </conditionalFormatting>
  <conditionalFormatting sqref="AE54">
    <cfRule type="expression" dxfId="2751" priority="13401">
      <formula>IF(RIGHT(TEXT(AE54,"0.#"),1)=".",FALSE,TRUE)</formula>
    </cfRule>
    <cfRule type="expression" dxfId="2750" priority="13402">
      <formula>IF(RIGHT(TEXT(AE54,"0.#"),1)=".",TRUE,FALSE)</formula>
    </cfRule>
  </conditionalFormatting>
  <conditionalFormatting sqref="AI54">
    <cfRule type="expression" dxfId="2749" priority="13395">
      <formula>IF(RIGHT(TEXT(AI54,"0.#"),1)=".",FALSE,TRUE)</formula>
    </cfRule>
    <cfRule type="expression" dxfId="2748" priority="13396">
      <formula>IF(RIGHT(TEXT(AI54,"0.#"),1)=".",TRUE,FALSE)</formula>
    </cfRule>
  </conditionalFormatting>
  <conditionalFormatting sqref="AI53">
    <cfRule type="expression" dxfId="2747" priority="13393">
      <formula>IF(RIGHT(TEXT(AI53,"0.#"),1)=".",FALSE,TRUE)</formula>
    </cfRule>
    <cfRule type="expression" dxfId="2746" priority="13394">
      <formula>IF(RIGHT(TEXT(AI53,"0.#"),1)=".",TRUE,FALSE)</formula>
    </cfRule>
  </conditionalFormatting>
  <conditionalFormatting sqref="AM53">
    <cfRule type="expression" dxfId="2745" priority="13391">
      <formula>IF(RIGHT(TEXT(AM53,"0.#"),1)=".",FALSE,TRUE)</formula>
    </cfRule>
    <cfRule type="expression" dxfId="2744" priority="13392">
      <formula>IF(RIGHT(TEXT(AM53,"0.#"),1)=".",TRUE,FALSE)</formula>
    </cfRule>
  </conditionalFormatting>
  <conditionalFormatting sqref="AM54">
    <cfRule type="expression" dxfId="2743" priority="13389">
      <formula>IF(RIGHT(TEXT(AM54,"0.#"),1)=".",FALSE,TRUE)</formula>
    </cfRule>
    <cfRule type="expression" dxfId="2742" priority="13390">
      <formula>IF(RIGHT(TEXT(AM54,"0.#"),1)=".",TRUE,FALSE)</formula>
    </cfRule>
  </conditionalFormatting>
  <conditionalFormatting sqref="AM55">
    <cfRule type="expression" dxfId="2741" priority="13387">
      <formula>IF(RIGHT(TEXT(AM55,"0.#"),1)=".",FALSE,TRUE)</formula>
    </cfRule>
    <cfRule type="expression" dxfId="2740" priority="13388">
      <formula>IF(RIGHT(TEXT(AM55,"0.#"),1)=".",TRUE,FALSE)</formula>
    </cfRule>
  </conditionalFormatting>
  <conditionalFormatting sqref="AE60">
    <cfRule type="expression" dxfId="2739" priority="13373">
      <formula>IF(RIGHT(TEXT(AE60,"0.#"),1)=".",FALSE,TRUE)</formula>
    </cfRule>
    <cfRule type="expression" dxfId="2738" priority="13374">
      <formula>IF(RIGHT(TEXT(AE60,"0.#"),1)=".",TRUE,FALSE)</formula>
    </cfRule>
  </conditionalFormatting>
  <conditionalFormatting sqref="AE61">
    <cfRule type="expression" dxfId="2737" priority="13371">
      <formula>IF(RIGHT(TEXT(AE61,"0.#"),1)=".",FALSE,TRUE)</formula>
    </cfRule>
    <cfRule type="expression" dxfId="2736" priority="13372">
      <formula>IF(RIGHT(TEXT(AE61,"0.#"),1)=".",TRUE,FALSE)</formula>
    </cfRule>
  </conditionalFormatting>
  <conditionalFormatting sqref="AE62">
    <cfRule type="expression" dxfId="2735" priority="13369">
      <formula>IF(RIGHT(TEXT(AE62,"0.#"),1)=".",FALSE,TRUE)</formula>
    </cfRule>
    <cfRule type="expression" dxfId="2734" priority="13370">
      <formula>IF(RIGHT(TEXT(AE62,"0.#"),1)=".",TRUE,FALSE)</formula>
    </cfRule>
  </conditionalFormatting>
  <conditionalFormatting sqref="AI62">
    <cfRule type="expression" dxfId="2733" priority="13367">
      <formula>IF(RIGHT(TEXT(AI62,"0.#"),1)=".",FALSE,TRUE)</formula>
    </cfRule>
    <cfRule type="expression" dxfId="2732" priority="13368">
      <formula>IF(RIGHT(TEXT(AI62,"0.#"),1)=".",TRUE,FALSE)</formula>
    </cfRule>
  </conditionalFormatting>
  <conditionalFormatting sqref="AI61">
    <cfRule type="expression" dxfId="2731" priority="13365">
      <formula>IF(RIGHT(TEXT(AI61,"0.#"),1)=".",FALSE,TRUE)</formula>
    </cfRule>
    <cfRule type="expression" dxfId="2730" priority="13366">
      <formula>IF(RIGHT(TEXT(AI61,"0.#"),1)=".",TRUE,FALSE)</formula>
    </cfRule>
  </conditionalFormatting>
  <conditionalFormatting sqref="AI60">
    <cfRule type="expression" dxfId="2729" priority="13363">
      <formula>IF(RIGHT(TEXT(AI60,"0.#"),1)=".",FALSE,TRUE)</formula>
    </cfRule>
    <cfRule type="expression" dxfId="2728" priority="13364">
      <formula>IF(RIGHT(TEXT(AI60,"0.#"),1)=".",TRUE,FALSE)</formula>
    </cfRule>
  </conditionalFormatting>
  <conditionalFormatting sqref="AM60">
    <cfRule type="expression" dxfId="2727" priority="13361">
      <formula>IF(RIGHT(TEXT(AM60,"0.#"),1)=".",FALSE,TRUE)</formula>
    </cfRule>
    <cfRule type="expression" dxfId="2726" priority="13362">
      <formula>IF(RIGHT(TEXT(AM60,"0.#"),1)=".",TRUE,FALSE)</formula>
    </cfRule>
  </conditionalFormatting>
  <conditionalFormatting sqref="AM61">
    <cfRule type="expression" dxfId="2725" priority="13359">
      <formula>IF(RIGHT(TEXT(AM61,"0.#"),1)=".",FALSE,TRUE)</formula>
    </cfRule>
    <cfRule type="expression" dxfId="2724" priority="13360">
      <formula>IF(RIGHT(TEXT(AM61,"0.#"),1)=".",TRUE,FALSE)</formula>
    </cfRule>
  </conditionalFormatting>
  <conditionalFormatting sqref="AM62">
    <cfRule type="expression" dxfId="2723" priority="13357">
      <formula>IF(RIGHT(TEXT(AM62,"0.#"),1)=".",FALSE,TRUE)</formula>
    </cfRule>
    <cfRule type="expression" dxfId="2722" priority="13358">
      <formula>IF(RIGHT(TEXT(AM62,"0.#"),1)=".",TRUE,FALSE)</formula>
    </cfRule>
  </conditionalFormatting>
  <conditionalFormatting sqref="AE87">
    <cfRule type="expression" dxfId="2721" priority="13343">
      <formula>IF(RIGHT(TEXT(AE87,"0.#"),1)=".",FALSE,TRUE)</formula>
    </cfRule>
    <cfRule type="expression" dxfId="2720" priority="13344">
      <formula>IF(RIGHT(TEXT(AE87,"0.#"),1)=".",TRUE,FALSE)</formula>
    </cfRule>
  </conditionalFormatting>
  <conditionalFormatting sqref="AE88">
    <cfRule type="expression" dxfId="2719" priority="13341">
      <formula>IF(RIGHT(TEXT(AE88,"0.#"),1)=".",FALSE,TRUE)</formula>
    </cfRule>
    <cfRule type="expression" dxfId="2718" priority="13342">
      <formula>IF(RIGHT(TEXT(AE88,"0.#"),1)=".",TRUE,FALSE)</formula>
    </cfRule>
  </conditionalFormatting>
  <conditionalFormatting sqref="AE89">
    <cfRule type="expression" dxfId="2717" priority="13339">
      <formula>IF(RIGHT(TEXT(AE89,"0.#"),1)=".",FALSE,TRUE)</formula>
    </cfRule>
    <cfRule type="expression" dxfId="2716" priority="13340">
      <formula>IF(RIGHT(TEXT(AE89,"0.#"),1)=".",TRUE,FALSE)</formula>
    </cfRule>
  </conditionalFormatting>
  <conditionalFormatting sqref="AI89">
    <cfRule type="expression" dxfId="2715" priority="13337">
      <formula>IF(RIGHT(TEXT(AI89,"0.#"),1)=".",FALSE,TRUE)</formula>
    </cfRule>
    <cfRule type="expression" dxfId="2714" priority="13338">
      <formula>IF(RIGHT(TEXT(AI89,"0.#"),1)=".",TRUE,FALSE)</formula>
    </cfRule>
  </conditionalFormatting>
  <conditionalFormatting sqref="AI88">
    <cfRule type="expression" dxfId="2713" priority="13335">
      <formula>IF(RIGHT(TEXT(AI88,"0.#"),1)=".",FALSE,TRUE)</formula>
    </cfRule>
    <cfRule type="expression" dxfId="2712" priority="13336">
      <formula>IF(RIGHT(TEXT(AI88,"0.#"),1)=".",TRUE,FALSE)</formula>
    </cfRule>
  </conditionalFormatting>
  <conditionalFormatting sqref="AI87">
    <cfRule type="expression" dxfId="2711" priority="13333">
      <formula>IF(RIGHT(TEXT(AI87,"0.#"),1)=".",FALSE,TRUE)</formula>
    </cfRule>
    <cfRule type="expression" dxfId="2710" priority="13334">
      <formula>IF(RIGHT(TEXT(AI87,"0.#"),1)=".",TRUE,FALSE)</formula>
    </cfRule>
  </conditionalFormatting>
  <conditionalFormatting sqref="AM88">
    <cfRule type="expression" dxfId="2709" priority="13329">
      <formula>IF(RIGHT(TEXT(AM88,"0.#"),1)=".",FALSE,TRUE)</formula>
    </cfRule>
    <cfRule type="expression" dxfId="2708" priority="13330">
      <formula>IF(RIGHT(TEXT(AM88,"0.#"),1)=".",TRUE,FALSE)</formula>
    </cfRule>
  </conditionalFormatting>
  <conditionalFormatting sqref="AM89">
    <cfRule type="expression" dxfId="2707" priority="13327">
      <formula>IF(RIGHT(TEXT(AM89,"0.#"),1)=".",FALSE,TRUE)</formula>
    </cfRule>
    <cfRule type="expression" dxfId="2706" priority="13328">
      <formula>IF(RIGHT(TEXT(AM89,"0.#"),1)=".",TRUE,FALSE)</formula>
    </cfRule>
  </conditionalFormatting>
  <conditionalFormatting sqref="AE92">
    <cfRule type="expression" dxfId="2705" priority="13313">
      <formula>IF(RIGHT(TEXT(AE92,"0.#"),1)=".",FALSE,TRUE)</formula>
    </cfRule>
    <cfRule type="expression" dxfId="2704" priority="13314">
      <formula>IF(RIGHT(TEXT(AE92,"0.#"),1)=".",TRUE,FALSE)</formula>
    </cfRule>
  </conditionalFormatting>
  <conditionalFormatting sqref="AE93">
    <cfRule type="expression" dxfId="2703" priority="13311">
      <formula>IF(RIGHT(TEXT(AE93,"0.#"),1)=".",FALSE,TRUE)</formula>
    </cfRule>
    <cfRule type="expression" dxfId="2702" priority="13312">
      <formula>IF(RIGHT(TEXT(AE93,"0.#"),1)=".",TRUE,FALSE)</formula>
    </cfRule>
  </conditionalFormatting>
  <conditionalFormatting sqref="AE94">
    <cfRule type="expression" dxfId="2701" priority="13309">
      <formula>IF(RIGHT(TEXT(AE94,"0.#"),1)=".",FALSE,TRUE)</formula>
    </cfRule>
    <cfRule type="expression" dxfId="2700" priority="13310">
      <formula>IF(RIGHT(TEXT(AE94,"0.#"),1)=".",TRUE,FALSE)</formula>
    </cfRule>
  </conditionalFormatting>
  <conditionalFormatting sqref="AI94">
    <cfRule type="expression" dxfId="2699" priority="13307">
      <formula>IF(RIGHT(TEXT(AI94,"0.#"),1)=".",FALSE,TRUE)</formula>
    </cfRule>
    <cfRule type="expression" dxfId="2698" priority="13308">
      <formula>IF(RIGHT(TEXT(AI94,"0.#"),1)=".",TRUE,FALSE)</formula>
    </cfRule>
  </conditionalFormatting>
  <conditionalFormatting sqref="AI93">
    <cfRule type="expression" dxfId="2697" priority="13305">
      <formula>IF(RIGHT(TEXT(AI93,"0.#"),1)=".",FALSE,TRUE)</formula>
    </cfRule>
    <cfRule type="expression" dxfId="2696" priority="13306">
      <formula>IF(RIGHT(TEXT(AI93,"0.#"),1)=".",TRUE,FALSE)</formula>
    </cfRule>
  </conditionalFormatting>
  <conditionalFormatting sqref="AI92">
    <cfRule type="expression" dxfId="2695" priority="13303">
      <formula>IF(RIGHT(TEXT(AI92,"0.#"),1)=".",FALSE,TRUE)</formula>
    </cfRule>
    <cfRule type="expression" dxfId="2694" priority="13304">
      <formula>IF(RIGHT(TEXT(AI92,"0.#"),1)=".",TRUE,FALSE)</formula>
    </cfRule>
  </conditionalFormatting>
  <conditionalFormatting sqref="AM92">
    <cfRule type="expression" dxfId="2693" priority="13301">
      <formula>IF(RIGHT(TEXT(AM92,"0.#"),1)=".",FALSE,TRUE)</formula>
    </cfRule>
    <cfRule type="expression" dxfId="2692" priority="13302">
      <formula>IF(RIGHT(TEXT(AM92,"0.#"),1)=".",TRUE,FALSE)</formula>
    </cfRule>
  </conditionalFormatting>
  <conditionalFormatting sqref="AM93">
    <cfRule type="expression" dxfId="2691" priority="13299">
      <formula>IF(RIGHT(TEXT(AM93,"0.#"),1)=".",FALSE,TRUE)</formula>
    </cfRule>
    <cfRule type="expression" dxfId="2690" priority="13300">
      <formula>IF(RIGHT(TEXT(AM93,"0.#"),1)=".",TRUE,FALSE)</formula>
    </cfRule>
  </conditionalFormatting>
  <conditionalFormatting sqref="AM94">
    <cfRule type="expression" dxfId="2689" priority="13297">
      <formula>IF(RIGHT(TEXT(AM94,"0.#"),1)=".",FALSE,TRUE)</formula>
    </cfRule>
    <cfRule type="expression" dxfId="2688" priority="13298">
      <formula>IF(RIGHT(TEXT(AM94,"0.#"),1)=".",TRUE,FALSE)</formula>
    </cfRule>
  </conditionalFormatting>
  <conditionalFormatting sqref="AE97">
    <cfRule type="expression" dxfId="2687" priority="13283">
      <formula>IF(RIGHT(TEXT(AE97,"0.#"),1)=".",FALSE,TRUE)</formula>
    </cfRule>
    <cfRule type="expression" dxfId="2686" priority="13284">
      <formula>IF(RIGHT(TEXT(AE97,"0.#"),1)=".",TRUE,FALSE)</formula>
    </cfRule>
  </conditionalFormatting>
  <conditionalFormatting sqref="AE98">
    <cfRule type="expression" dxfId="2685" priority="13281">
      <formula>IF(RIGHT(TEXT(AE98,"0.#"),1)=".",FALSE,TRUE)</formula>
    </cfRule>
    <cfRule type="expression" dxfId="2684" priority="13282">
      <formula>IF(RIGHT(TEXT(AE98,"0.#"),1)=".",TRUE,FALSE)</formula>
    </cfRule>
  </conditionalFormatting>
  <conditionalFormatting sqref="AE99">
    <cfRule type="expression" dxfId="2683" priority="13279">
      <formula>IF(RIGHT(TEXT(AE99,"0.#"),1)=".",FALSE,TRUE)</formula>
    </cfRule>
    <cfRule type="expression" dxfId="2682" priority="13280">
      <formula>IF(RIGHT(TEXT(AE99,"0.#"),1)=".",TRUE,FALSE)</formula>
    </cfRule>
  </conditionalFormatting>
  <conditionalFormatting sqref="AI99">
    <cfRule type="expression" dxfId="2681" priority="13277">
      <formula>IF(RIGHT(TEXT(AI99,"0.#"),1)=".",FALSE,TRUE)</formula>
    </cfRule>
    <cfRule type="expression" dxfId="2680" priority="13278">
      <formula>IF(RIGHT(TEXT(AI99,"0.#"),1)=".",TRUE,FALSE)</formula>
    </cfRule>
  </conditionalFormatting>
  <conditionalFormatting sqref="AI98">
    <cfRule type="expression" dxfId="2679" priority="13275">
      <formula>IF(RIGHT(TEXT(AI98,"0.#"),1)=".",FALSE,TRUE)</formula>
    </cfRule>
    <cfRule type="expression" dxfId="2678" priority="13276">
      <formula>IF(RIGHT(TEXT(AI98,"0.#"),1)=".",TRUE,FALSE)</formula>
    </cfRule>
  </conditionalFormatting>
  <conditionalFormatting sqref="AI97">
    <cfRule type="expression" dxfId="2677" priority="13273">
      <formula>IF(RIGHT(TEXT(AI97,"0.#"),1)=".",FALSE,TRUE)</formula>
    </cfRule>
    <cfRule type="expression" dxfId="2676" priority="13274">
      <formula>IF(RIGHT(TEXT(AI97,"0.#"),1)=".",TRUE,FALSE)</formula>
    </cfRule>
  </conditionalFormatting>
  <conditionalFormatting sqref="AM97">
    <cfRule type="expression" dxfId="2675" priority="13271">
      <formula>IF(RIGHT(TEXT(AM97,"0.#"),1)=".",FALSE,TRUE)</formula>
    </cfRule>
    <cfRule type="expression" dxfId="2674" priority="13272">
      <formula>IF(RIGHT(TEXT(AM97,"0.#"),1)=".",TRUE,FALSE)</formula>
    </cfRule>
  </conditionalFormatting>
  <conditionalFormatting sqref="AM98">
    <cfRule type="expression" dxfId="2673" priority="13269">
      <formula>IF(RIGHT(TEXT(AM98,"0.#"),1)=".",FALSE,TRUE)</formula>
    </cfRule>
    <cfRule type="expression" dxfId="2672" priority="13270">
      <formula>IF(RIGHT(TEXT(AM98,"0.#"),1)=".",TRUE,FALSE)</formula>
    </cfRule>
  </conditionalFormatting>
  <conditionalFormatting sqref="AM99">
    <cfRule type="expression" dxfId="2671" priority="13267">
      <formula>IF(RIGHT(TEXT(AM99,"0.#"),1)=".",FALSE,TRUE)</formula>
    </cfRule>
    <cfRule type="expression" dxfId="2670" priority="13268">
      <formula>IF(RIGHT(TEXT(AM99,"0.#"),1)=".",TRUE,FALSE)</formula>
    </cfRule>
  </conditionalFormatting>
  <conditionalFormatting sqref="AI101">
    <cfRule type="expression" dxfId="2669" priority="13253">
      <formula>IF(RIGHT(TEXT(AI101,"0.#"),1)=".",FALSE,TRUE)</formula>
    </cfRule>
    <cfRule type="expression" dxfId="2668" priority="13254">
      <formula>IF(RIGHT(TEXT(AI101,"0.#"),1)=".",TRUE,FALSE)</formula>
    </cfRule>
  </conditionalFormatting>
  <conditionalFormatting sqref="AM101">
    <cfRule type="expression" dxfId="2667" priority="13251">
      <formula>IF(RIGHT(TEXT(AM101,"0.#"),1)=".",FALSE,TRUE)</formula>
    </cfRule>
    <cfRule type="expression" dxfId="2666" priority="13252">
      <formula>IF(RIGHT(TEXT(AM101,"0.#"),1)=".",TRUE,FALSE)</formula>
    </cfRule>
  </conditionalFormatting>
  <conditionalFormatting sqref="AE102">
    <cfRule type="expression" dxfId="2665" priority="13249">
      <formula>IF(RIGHT(TEXT(AE102,"0.#"),1)=".",FALSE,TRUE)</formula>
    </cfRule>
    <cfRule type="expression" dxfId="2664" priority="13250">
      <formula>IF(RIGHT(TEXT(AE102,"0.#"),1)=".",TRUE,FALSE)</formula>
    </cfRule>
  </conditionalFormatting>
  <conditionalFormatting sqref="AI102">
    <cfRule type="expression" dxfId="2663" priority="13247">
      <formula>IF(RIGHT(TEXT(AI102,"0.#"),1)=".",FALSE,TRUE)</formula>
    </cfRule>
    <cfRule type="expression" dxfId="2662" priority="13248">
      <formula>IF(RIGHT(TEXT(AI102,"0.#"),1)=".",TRUE,FALSE)</formula>
    </cfRule>
  </conditionalFormatting>
  <conditionalFormatting sqref="AM102">
    <cfRule type="expression" dxfId="2661" priority="13245">
      <formula>IF(RIGHT(TEXT(AM102,"0.#"),1)=".",FALSE,TRUE)</formula>
    </cfRule>
    <cfRule type="expression" dxfId="2660" priority="13246">
      <formula>IF(RIGHT(TEXT(AM102,"0.#"),1)=".",TRUE,FALSE)</formula>
    </cfRule>
  </conditionalFormatting>
  <conditionalFormatting sqref="AQ102">
    <cfRule type="expression" dxfId="2659" priority="13243">
      <formula>IF(RIGHT(TEXT(AQ102,"0.#"),1)=".",FALSE,TRUE)</formula>
    </cfRule>
    <cfRule type="expression" dxfId="2658" priority="13244">
      <formula>IF(RIGHT(TEXT(AQ102,"0.#"),1)=".",TRUE,FALSE)</formula>
    </cfRule>
  </conditionalFormatting>
  <conditionalFormatting sqref="AE104">
    <cfRule type="expression" dxfId="2657" priority="13241">
      <formula>IF(RIGHT(TEXT(AE104,"0.#"),1)=".",FALSE,TRUE)</formula>
    </cfRule>
    <cfRule type="expression" dxfId="2656" priority="13242">
      <formula>IF(RIGHT(TEXT(AE104,"0.#"),1)=".",TRUE,FALSE)</formula>
    </cfRule>
  </conditionalFormatting>
  <conditionalFormatting sqref="AI104">
    <cfRule type="expression" dxfId="2655" priority="13239">
      <formula>IF(RIGHT(TEXT(AI104,"0.#"),1)=".",FALSE,TRUE)</formula>
    </cfRule>
    <cfRule type="expression" dxfId="2654" priority="13240">
      <formula>IF(RIGHT(TEXT(AI104,"0.#"),1)=".",TRUE,FALSE)</formula>
    </cfRule>
  </conditionalFormatting>
  <conditionalFormatting sqref="AM104">
    <cfRule type="expression" dxfId="2653" priority="13237">
      <formula>IF(RIGHT(TEXT(AM104,"0.#"),1)=".",FALSE,TRUE)</formula>
    </cfRule>
    <cfRule type="expression" dxfId="2652" priority="13238">
      <formula>IF(RIGHT(TEXT(AM104,"0.#"),1)=".",TRUE,FALSE)</formula>
    </cfRule>
  </conditionalFormatting>
  <conditionalFormatting sqref="AE105">
    <cfRule type="expression" dxfId="2651" priority="13235">
      <formula>IF(RIGHT(TEXT(AE105,"0.#"),1)=".",FALSE,TRUE)</formula>
    </cfRule>
    <cfRule type="expression" dxfId="2650" priority="13236">
      <formula>IF(RIGHT(TEXT(AE105,"0.#"),1)=".",TRUE,FALSE)</formula>
    </cfRule>
  </conditionalFormatting>
  <conditionalFormatting sqref="AI105">
    <cfRule type="expression" dxfId="2649" priority="13233">
      <formula>IF(RIGHT(TEXT(AI105,"0.#"),1)=".",FALSE,TRUE)</formula>
    </cfRule>
    <cfRule type="expression" dxfId="2648" priority="13234">
      <formula>IF(RIGHT(TEXT(AI105,"0.#"),1)=".",TRUE,FALSE)</formula>
    </cfRule>
  </conditionalFormatting>
  <conditionalFormatting sqref="AM105">
    <cfRule type="expression" dxfId="2647" priority="13231">
      <formula>IF(RIGHT(TEXT(AM105,"0.#"),1)=".",FALSE,TRUE)</formula>
    </cfRule>
    <cfRule type="expression" dxfId="2646" priority="13232">
      <formula>IF(RIGHT(TEXT(AM105,"0.#"),1)=".",TRUE,FALSE)</formula>
    </cfRule>
  </conditionalFormatting>
  <conditionalFormatting sqref="AE107">
    <cfRule type="expression" dxfId="2645" priority="13227">
      <formula>IF(RIGHT(TEXT(AE107,"0.#"),1)=".",FALSE,TRUE)</formula>
    </cfRule>
    <cfRule type="expression" dxfId="2644" priority="13228">
      <formula>IF(RIGHT(TEXT(AE107,"0.#"),1)=".",TRUE,FALSE)</formula>
    </cfRule>
  </conditionalFormatting>
  <conditionalFormatting sqref="AI107">
    <cfRule type="expression" dxfId="2643" priority="13225">
      <formula>IF(RIGHT(TEXT(AI107,"0.#"),1)=".",FALSE,TRUE)</formula>
    </cfRule>
    <cfRule type="expression" dxfId="2642" priority="13226">
      <formula>IF(RIGHT(TEXT(AI107,"0.#"),1)=".",TRUE,FALSE)</formula>
    </cfRule>
  </conditionalFormatting>
  <conditionalFormatting sqref="AM107">
    <cfRule type="expression" dxfId="2641" priority="13223">
      <formula>IF(RIGHT(TEXT(AM107,"0.#"),1)=".",FALSE,TRUE)</formula>
    </cfRule>
    <cfRule type="expression" dxfId="2640" priority="13224">
      <formula>IF(RIGHT(TEXT(AM107,"0.#"),1)=".",TRUE,FALSE)</formula>
    </cfRule>
  </conditionalFormatting>
  <conditionalFormatting sqref="AE108">
    <cfRule type="expression" dxfId="2639" priority="13221">
      <formula>IF(RIGHT(TEXT(AE108,"0.#"),1)=".",FALSE,TRUE)</formula>
    </cfRule>
    <cfRule type="expression" dxfId="2638" priority="13222">
      <formula>IF(RIGHT(TEXT(AE108,"0.#"),1)=".",TRUE,FALSE)</formula>
    </cfRule>
  </conditionalFormatting>
  <conditionalFormatting sqref="AI108">
    <cfRule type="expression" dxfId="2637" priority="13219">
      <formula>IF(RIGHT(TEXT(AI108,"0.#"),1)=".",FALSE,TRUE)</formula>
    </cfRule>
    <cfRule type="expression" dxfId="2636" priority="13220">
      <formula>IF(RIGHT(TEXT(AI108,"0.#"),1)=".",TRUE,FALSE)</formula>
    </cfRule>
  </conditionalFormatting>
  <conditionalFormatting sqref="AM108">
    <cfRule type="expression" dxfId="2635" priority="13217">
      <formula>IF(RIGHT(TEXT(AM108,"0.#"),1)=".",FALSE,TRUE)</formula>
    </cfRule>
    <cfRule type="expression" dxfId="2634" priority="13218">
      <formula>IF(RIGHT(TEXT(AM108,"0.#"),1)=".",TRUE,FALSE)</formula>
    </cfRule>
  </conditionalFormatting>
  <conditionalFormatting sqref="AE110">
    <cfRule type="expression" dxfId="2633" priority="13213">
      <formula>IF(RIGHT(TEXT(AE110,"0.#"),1)=".",FALSE,TRUE)</formula>
    </cfRule>
    <cfRule type="expression" dxfId="2632" priority="13214">
      <formula>IF(RIGHT(TEXT(AE110,"0.#"),1)=".",TRUE,FALSE)</formula>
    </cfRule>
  </conditionalFormatting>
  <conditionalFormatting sqref="AI110">
    <cfRule type="expression" dxfId="2631" priority="13211">
      <formula>IF(RIGHT(TEXT(AI110,"0.#"),1)=".",FALSE,TRUE)</formula>
    </cfRule>
    <cfRule type="expression" dxfId="2630" priority="13212">
      <formula>IF(RIGHT(TEXT(AI110,"0.#"),1)=".",TRUE,FALSE)</formula>
    </cfRule>
  </conditionalFormatting>
  <conditionalFormatting sqref="AM110">
    <cfRule type="expression" dxfId="2629" priority="13209">
      <formula>IF(RIGHT(TEXT(AM110,"0.#"),1)=".",FALSE,TRUE)</formula>
    </cfRule>
    <cfRule type="expression" dxfId="2628" priority="13210">
      <formula>IF(RIGHT(TEXT(AM110,"0.#"),1)=".",TRUE,FALSE)</formula>
    </cfRule>
  </conditionalFormatting>
  <conditionalFormatting sqref="AE111">
    <cfRule type="expression" dxfId="2627" priority="13207">
      <formula>IF(RIGHT(TEXT(AE111,"0.#"),1)=".",FALSE,TRUE)</formula>
    </cfRule>
    <cfRule type="expression" dxfId="2626" priority="13208">
      <formula>IF(RIGHT(TEXT(AE111,"0.#"),1)=".",TRUE,FALSE)</formula>
    </cfRule>
  </conditionalFormatting>
  <conditionalFormatting sqref="AI111">
    <cfRule type="expression" dxfId="2625" priority="13205">
      <formula>IF(RIGHT(TEXT(AI111,"0.#"),1)=".",FALSE,TRUE)</formula>
    </cfRule>
    <cfRule type="expression" dxfId="2624" priority="13206">
      <formula>IF(RIGHT(TEXT(AI111,"0.#"),1)=".",TRUE,FALSE)</formula>
    </cfRule>
  </conditionalFormatting>
  <conditionalFormatting sqref="AM111">
    <cfRule type="expression" dxfId="2623" priority="13203">
      <formula>IF(RIGHT(TEXT(AM111,"0.#"),1)=".",FALSE,TRUE)</formula>
    </cfRule>
    <cfRule type="expression" dxfId="2622" priority="13204">
      <formula>IF(RIGHT(TEXT(AM111,"0.#"),1)=".",TRUE,FALSE)</formula>
    </cfRule>
  </conditionalFormatting>
  <conditionalFormatting sqref="AE113">
    <cfRule type="expression" dxfId="2621" priority="13199">
      <formula>IF(RIGHT(TEXT(AE113,"0.#"),1)=".",FALSE,TRUE)</formula>
    </cfRule>
    <cfRule type="expression" dxfId="2620" priority="13200">
      <formula>IF(RIGHT(TEXT(AE113,"0.#"),1)=".",TRUE,FALSE)</formula>
    </cfRule>
  </conditionalFormatting>
  <conditionalFormatting sqref="AI113">
    <cfRule type="expression" dxfId="2619" priority="13197">
      <formula>IF(RIGHT(TEXT(AI113,"0.#"),1)=".",FALSE,TRUE)</formula>
    </cfRule>
    <cfRule type="expression" dxfId="2618" priority="13198">
      <formula>IF(RIGHT(TEXT(AI113,"0.#"),1)=".",TRUE,FALSE)</formula>
    </cfRule>
  </conditionalFormatting>
  <conditionalFormatting sqref="AM113">
    <cfRule type="expression" dxfId="2617" priority="13195">
      <formula>IF(RIGHT(TEXT(AM113,"0.#"),1)=".",FALSE,TRUE)</formula>
    </cfRule>
    <cfRule type="expression" dxfId="2616" priority="13196">
      <formula>IF(RIGHT(TEXT(AM113,"0.#"),1)=".",TRUE,FALSE)</formula>
    </cfRule>
  </conditionalFormatting>
  <conditionalFormatting sqref="AE114">
    <cfRule type="expression" dxfId="2615" priority="13193">
      <formula>IF(RIGHT(TEXT(AE114,"0.#"),1)=".",FALSE,TRUE)</formula>
    </cfRule>
    <cfRule type="expression" dxfId="2614" priority="13194">
      <formula>IF(RIGHT(TEXT(AE114,"0.#"),1)=".",TRUE,FALSE)</formula>
    </cfRule>
  </conditionalFormatting>
  <conditionalFormatting sqref="AI114">
    <cfRule type="expression" dxfId="2613" priority="13191">
      <formula>IF(RIGHT(TEXT(AI114,"0.#"),1)=".",FALSE,TRUE)</formula>
    </cfRule>
    <cfRule type="expression" dxfId="2612" priority="13192">
      <formula>IF(RIGHT(TEXT(AI114,"0.#"),1)=".",TRUE,FALSE)</formula>
    </cfRule>
  </conditionalFormatting>
  <conditionalFormatting sqref="AM114">
    <cfRule type="expression" dxfId="2611" priority="13189">
      <formula>IF(RIGHT(TEXT(AM114,"0.#"),1)=".",FALSE,TRUE)</formula>
    </cfRule>
    <cfRule type="expression" dxfId="2610" priority="13190">
      <formula>IF(RIGHT(TEXT(AM114,"0.#"),1)=".",TRUE,FALSE)</formula>
    </cfRule>
  </conditionalFormatting>
  <conditionalFormatting sqref="AQ116">
    <cfRule type="expression" dxfId="2609" priority="13185">
      <formula>IF(RIGHT(TEXT(AQ116,"0.#"),1)=".",FALSE,TRUE)</formula>
    </cfRule>
    <cfRule type="expression" dxfId="2608" priority="13186">
      <formula>IF(RIGHT(TEXT(AQ116,"0.#"),1)=".",TRUE,FALSE)</formula>
    </cfRule>
  </conditionalFormatting>
  <conditionalFormatting sqref="AM116">
    <cfRule type="expression" dxfId="2607" priority="13181">
      <formula>IF(RIGHT(TEXT(AM116,"0.#"),1)=".",FALSE,TRUE)</formula>
    </cfRule>
    <cfRule type="expression" dxfId="2606" priority="13182">
      <formula>IF(RIGHT(TEXT(AM116,"0.#"),1)=".",TRUE,FALSE)</formula>
    </cfRule>
  </conditionalFormatting>
  <conditionalFormatting sqref="AM117">
    <cfRule type="expression" dxfId="2605" priority="13179">
      <formula>IF(RIGHT(TEXT(AM117,"0.#"),1)=".",FALSE,TRUE)</formula>
    </cfRule>
    <cfRule type="expression" dxfId="2604" priority="13180">
      <formula>IF(RIGHT(TEXT(AM117,"0.#"),1)=".",TRUE,FALSE)</formula>
    </cfRule>
  </conditionalFormatting>
  <conditionalFormatting sqref="AQ117">
    <cfRule type="expression" dxfId="2603" priority="13173">
      <formula>IF(RIGHT(TEXT(AQ117,"0.#"),1)=".",FALSE,TRUE)</formula>
    </cfRule>
    <cfRule type="expression" dxfId="2602" priority="13174">
      <formula>IF(RIGHT(TEXT(AQ117,"0.#"),1)=".",TRUE,FALSE)</formula>
    </cfRule>
  </conditionalFormatting>
  <conditionalFormatting sqref="AQ119">
    <cfRule type="expression" dxfId="2601" priority="13171">
      <formula>IF(RIGHT(TEXT(AQ119,"0.#"),1)=".",FALSE,TRUE)</formula>
    </cfRule>
    <cfRule type="expression" dxfId="2600" priority="13172">
      <formula>IF(RIGHT(TEXT(AQ119,"0.#"),1)=".",TRUE,FALSE)</formula>
    </cfRule>
  </conditionalFormatting>
  <conditionalFormatting sqref="AM119">
    <cfRule type="expression" dxfId="2599" priority="13167">
      <formula>IF(RIGHT(TEXT(AM119,"0.#"),1)=".",FALSE,TRUE)</formula>
    </cfRule>
    <cfRule type="expression" dxfId="2598" priority="13168">
      <formula>IF(RIGHT(TEXT(AM119,"0.#"),1)=".",TRUE,FALSE)</formula>
    </cfRule>
  </conditionalFormatting>
  <conditionalFormatting sqref="AQ120">
    <cfRule type="expression" dxfId="2597" priority="13159">
      <formula>IF(RIGHT(TEXT(AQ120,"0.#"),1)=".",FALSE,TRUE)</formula>
    </cfRule>
    <cfRule type="expression" dxfId="2596" priority="13160">
      <formula>IF(RIGHT(TEXT(AQ120,"0.#"),1)=".",TRUE,FALSE)</formula>
    </cfRule>
  </conditionalFormatting>
  <conditionalFormatting sqref="AE122 AQ122">
    <cfRule type="expression" dxfId="2595" priority="13157">
      <formula>IF(RIGHT(TEXT(AE122,"0.#"),1)=".",FALSE,TRUE)</formula>
    </cfRule>
    <cfRule type="expression" dxfId="2594" priority="13158">
      <formula>IF(RIGHT(TEXT(AE122,"0.#"),1)=".",TRUE,FALSE)</formula>
    </cfRule>
  </conditionalFormatting>
  <conditionalFormatting sqref="AI122">
    <cfRule type="expression" dxfId="2593" priority="13155">
      <formula>IF(RIGHT(TEXT(AI122,"0.#"),1)=".",FALSE,TRUE)</formula>
    </cfRule>
    <cfRule type="expression" dxfId="2592" priority="13156">
      <formula>IF(RIGHT(TEXT(AI122,"0.#"),1)=".",TRUE,FALSE)</formula>
    </cfRule>
  </conditionalFormatting>
  <conditionalFormatting sqref="AM122">
    <cfRule type="expression" dxfId="2591" priority="13153">
      <formula>IF(RIGHT(TEXT(AM122,"0.#"),1)=".",FALSE,TRUE)</formula>
    </cfRule>
    <cfRule type="expression" dxfId="2590" priority="13154">
      <formula>IF(RIGHT(TEXT(AM122,"0.#"),1)=".",TRUE,FALSE)</formula>
    </cfRule>
  </conditionalFormatting>
  <conditionalFormatting sqref="AQ123">
    <cfRule type="expression" dxfId="2589" priority="13145">
      <formula>IF(RIGHT(TEXT(AQ123,"0.#"),1)=".",FALSE,TRUE)</formula>
    </cfRule>
    <cfRule type="expression" dxfId="2588" priority="13146">
      <formula>IF(RIGHT(TEXT(AQ123,"0.#"),1)=".",TRUE,FALSE)</formula>
    </cfRule>
  </conditionalFormatting>
  <conditionalFormatting sqref="AE125 AQ125">
    <cfRule type="expression" dxfId="2587" priority="13143">
      <formula>IF(RIGHT(TEXT(AE125,"0.#"),1)=".",FALSE,TRUE)</formula>
    </cfRule>
    <cfRule type="expression" dxfId="2586" priority="13144">
      <formula>IF(RIGHT(TEXT(AE125,"0.#"),1)=".",TRUE,FALSE)</formula>
    </cfRule>
  </conditionalFormatting>
  <conditionalFormatting sqref="AI125">
    <cfRule type="expression" dxfId="2585" priority="13141">
      <formula>IF(RIGHT(TEXT(AI125,"0.#"),1)=".",FALSE,TRUE)</formula>
    </cfRule>
    <cfRule type="expression" dxfId="2584" priority="13142">
      <formula>IF(RIGHT(TEXT(AI125,"0.#"),1)=".",TRUE,FALSE)</formula>
    </cfRule>
  </conditionalFormatting>
  <conditionalFormatting sqref="AM125">
    <cfRule type="expression" dxfId="2583" priority="13139">
      <formula>IF(RIGHT(TEXT(AM125,"0.#"),1)=".",FALSE,TRUE)</formula>
    </cfRule>
    <cfRule type="expression" dxfId="2582" priority="13140">
      <formula>IF(RIGHT(TEXT(AM125,"0.#"),1)=".",TRUE,FALSE)</formula>
    </cfRule>
  </conditionalFormatting>
  <conditionalFormatting sqref="AQ126">
    <cfRule type="expression" dxfId="2581" priority="13131">
      <formula>IF(RIGHT(TEXT(AQ126,"0.#"),1)=".",FALSE,TRUE)</formula>
    </cfRule>
    <cfRule type="expression" dxfId="2580" priority="13132">
      <formula>IF(RIGHT(TEXT(AQ126,"0.#"),1)=".",TRUE,FALSE)</formula>
    </cfRule>
  </conditionalFormatting>
  <conditionalFormatting sqref="AE128 AQ128">
    <cfRule type="expression" dxfId="2579" priority="13129">
      <formula>IF(RIGHT(TEXT(AE128,"0.#"),1)=".",FALSE,TRUE)</formula>
    </cfRule>
    <cfRule type="expression" dxfId="2578" priority="13130">
      <formula>IF(RIGHT(TEXT(AE128,"0.#"),1)=".",TRUE,FALSE)</formula>
    </cfRule>
  </conditionalFormatting>
  <conditionalFormatting sqref="AI128">
    <cfRule type="expression" dxfId="2577" priority="13127">
      <formula>IF(RIGHT(TEXT(AI128,"0.#"),1)=".",FALSE,TRUE)</formula>
    </cfRule>
    <cfRule type="expression" dxfId="2576" priority="13128">
      <formula>IF(RIGHT(TEXT(AI128,"0.#"),1)=".",TRUE,FALSE)</formula>
    </cfRule>
  </conditionalFormatting>
  <conditionalFormatting sqref="AM128">
    <cfRule type="expression" dxfId="2575" priority="13125">
      <formula>IF(RIGHT(TEXT(AM128,"0.#"),1)=".",FALSE,TRUE)</formula>
    </cfRule>
    <cfRule type="expression" dxfId="2574" priority="13126">
      <formula>IF(RIGHT(TEXT(AM128,"0.#"),1)=".",TRUE,FALSE)</formula>
    </cfRule>
  </conditionalFormatting>
  <conditionalFormatting sqref="AQ129">
    <cfRule type="expression" dxfId="2573" priority="13117">
      <formula>IF(RIGHT(TEXT(AQ129,"0.#"),1)=".",FALSE,TRUE)</formula>
    </cfRule>
    <cfRule type="expression" dxfId="2572" priority="13118">
      <formula>IF(RIGHT(TEXT(AQ129,"0.#"),1)=".",TRUE,FALSE)</formula>
    </cfRule>
  </conditionalFormatting>
  <conditionalFormatting sqref="AE75">
    <cfRule type="expression" dxfId="2571" priority="13115">
      <formula>IF(RIGHT(TEXT(AE75,"0.#"),1)=".",FALSE,TRUE)</formula>
    </cfRule>
    <cfRule type="expression" dxfId="2570" priority="13116">
      <formula>IF(RIGHT(TEXT(AE75,"0.#"),1)=".",TRUE,FALSE)</formula>
    </cfRule>
  </conditionalFormatting>
  <conditionalFormatting sqref="AE76">
    <cfRule type="expression" dxfId="2569" priority="13113">
      <formula>IF(RIGHT(TEXT(AE76,"0.#"),1)=".",FALSE,TRUE)</formula>
    </cfRule>
    <cfRule type="expression" dxfId="2568" priority="13114">
      <formula>IF(RIGHT(TEXT(AE76,"0.#"),1)=".",TRUE,FALSE)</formula>
    </cfRule>
  </conditionalFormatting>
  <conditionalFormatting sqref="AE77">
    <cfRule type="expression" dxfId="2567" priority="13111">
      <formula>IF(RIGHT(TEXT(AE77,"0.#"),1)=".",FALSE,TRUE)</formula>
    </cfRule>
    <cfRule type="expression" dxfId="2566" priority="13112">
      <formula>IF(RIGHT(TEXT(AE77,"0.#"),1)=".",TRUE,FALSE)</formula>
    </cfRule>
  </conditionalFormatting>
  <conditionalFormatting sqref="AI77">
    <cfRule type="expression" dxfId="2565" priority="13109">
      <formula>IF(RIGHT(TEXT(AI77,"0.#"),1)=".",FALSE,TRUE)</formula>
    </cfRule>
    <cfRule type="expression" dxfId="2564" priority="13110">
      <formula>IF(RIGHT(TEXT(AI77,"0.#"),1)=".",TRUE,FALSE)</formula>
    </cfRule>
  </conditionalFormatting>
  <conditionalFormatting sqref="AI76">
    <cfRule type="expression" dxfId="2563" priority="13107">
      <formula>IF(RIGHT(TEXT(AI76,"0.#"),1)=".",FALSE,TRUE)</formula>
    </cfRule>
    <cfRule type="expression" dxfId="2562" priority="13108">
      <formula>IF(RIGHT(TEXT(AI76,"0.#"),1)=".",TRUE,FALSE)</formula>
    </cfRule>
  </conditionalFormatting>
  <conditionalFormatting sqref="AI75">
    <cfRule type="expression" dxfId="2561" priority="13105">
      <formula>IF(RIGHT(TEXT(AI75,"0.#"),1)=".",FALSE,TRUE)</formula>
    </cfRule>
    <cfRule type="expression" dxfId="2560" priority="13106">
      <formula>IF(RIGHT(TEXT(AI75,"0.#"),1)=".",TRUE,FALSE)</formula>
    </cfRule>
  </conditionalFormatting>
  <conditionalFormatting sqref="AM75">
    <cfRule type="expression" dxfId="2559" priority="13103">
      <formula>IF(RIGHT(TEXT(AM75,"0.#"),1)=".",FALSE,TRUE)</formula>
    </cfRule>
    <cfRule type="expression" dxfId="2558" priority="13104">
      <formula>IF(RIGHT(TEXT(AM75,"0.#"),1)=".",TRUE,FALSE)</formula>
    </cfRule>
  </conditionalFormatting>
  <conditionalFormatting sqref="AM76">
    <cfRule type="expression" dxfId="2557" priority="13101">
      <formula>IF(RIGHT(TEXT(AM76,"0.#"),1)=".",FALSE,TRUE)</formula>
    </cfRule>
    <cfRule type="expression" dxfId="2556" priority="13102">
      <formula>IF(RIGHT(TEXT(AM76,"0.#"),1)=".",TRUE,FALSE)</formula>
    </cfRule>
  </conditionalFormatting>
  <conditionalFormatting sqref="AM77">
    <cfRule type="expression" dxfId="2555" priority="13099">
      <formula>IF(RIGHT(TEXT(AM77,"0.#"),1)=".",FALSE,TRUE)</formula>
    </cfRule>
    <cfRule type="expression" dxfId="2554" priority="13100">
      <formula>IF(RIGHT(TEXT(AM77,"0.#"),1)=".",TRUE,FALSE)</formula>
    </cfRule>
  </conditionalFormatting>
  <conditionalFormatting sqref="AE134:AE135 AI134:AI135 AM134:AM135 AQ134:AQ135 AU134:AU135">
    <cfRule type="expression" dxfId="2553" priority="13085">
      <formula>IF(RIGHT(TEXT(AE134,"0.#"),1)=".",FALSE,TRUE)</formula>
    </cfRule>
    <cfRule type="expression" dxfId="2552" priority="13086">
      <formula>IF(RIGHT(TEXT(AE134,"0.#"),1)=".",TRUE,FALSE)</formula>
    </cfRule>
  </conditionalFormatting>
  <conditionalFormatting sqref="AE433">
    <cfRule type="expression" dxfId="2551" priority="13055">
      <formula>IF(RIGHT(TEXT(AE433,"0.#"),1)=".",FALSE,TRUE)</formula>
    </cfRule>
    <cfRule type="expression" dxfId="2550" priority="13056">
      <formula>IF(RIGHT(TEXT(AE433,"0.#"),1)=".",TRUE,FALSE)</formula>
    </cfRule>
  </conditionalFormatting>
  <conditionalFormatting sqref="AM435">
    <cfRule type="expression" dxfId="2549" priority="13039">
      <formula>IF(RIGHT(TEXT(AM435,"0.#"),1)=".",FALSE,TRUE)</formula>
    </cfRule>
    <cfRule type="expression" dxfId="2548" priority="13040">
      <formula>IF(RIGHT(TEXT(AM435,"0.#"),1)=".",TRUE,FALSE)</formula>
    </cfRule>
  </conditionalFormatting>
  <conditionalFormatting sqref="AE434">
    <cfRule type="expression" dxfId="2547" priority="13053">
      <formula>IF(RIGHT(TEXT(AE434,"0.#"),1)=".",FALSE,TRUE)</formula>
    </cfRule>
    <cfRule type="expression" dxfId="2546" priority="13054">
      <formula>IF(RIGHT(TEXT(AE434,"0.#"),1)=".",TRUE,FALSE)</formula>
    </cfRule>
  </conditionalFormatting>
  <conditionalFormatting sqref="AE435">
    <cfRule type="expression" dxfId="2545" priority="13051">
      <formula>IF(RIGHT(TEXT(AE435,"0.#"),1)=".",FALSE,TRUE)</formula>
    </cfRule>
    <cfRule type="expression" dxfId="2544" priority="13052">
      <formula>IF(RIGHT(TEXT(AE435,"0.#"),1)=".",TRUE,FALSE)</formula>
    </cfRule>
  </conditionalFormatting>
  <conditionalFormatting sqref="AM433">
    <cfRule type="expression" dxfId="2543" priority="13043">
      <formula>IF(RIGHT(TEXT(AM433,"0.#"),1)=".",FALSE,TRUE)</formula>
    </cfRule>
    <cfRule type="expression" dxfId="2542" priority="13044">
      <formula>IF(RIGHT(TEXT(AM433,"0.#"),1)=".",TRUE,FALSE)</formula>
    </cfRule>
  </conditionalFormatting>
  <conditionalFormatting sqref="AM434">
    <cfRule type="expression" dxfId="2541" priority="13041">
      <formula>IF(RIGHT(TEXT(AM434,"0.#"),1)=".",FALSE,TRUE)</formula>
    </cfRule>
    <cfRule type="expression" dxfId="2540" priority="13042">
      <formula>IF(RIGHT(TEXT(AM434,"0.#"),1)=".",TRUE,FALSE)</formula>
    </cfRule>
  </conditionalFormatting>
  <conditionalFormatting sqref="AU433">
    <cfRule type="expression" dxfId="2539" priority="13031">
      <formula>IF(RIGHT(TEXT(AU433,"0.#"),1)=".",FALSE,TRUE)</formula>
    </cfRule>
    <cfRule type="expression" dxfId="2538" priority="13032">
      <formula>IF(RIGHT(TEXT(AU433,"0.#"),1)=".",TRUE,FALSE)</formula>
    </cfRule>
  </conditionalFormatting>
  <conditionalFormatting sqref="AU434">
    <cfRule type="expression" dxfId="2537" priority="13029">
      <formula>IF(RIGHT(TEXT(AU434,"0.#"),1)=".",FALSE,TRUE)</formula>
    </cfRule>
    <cfRule type="expression" dxfId="2536" priority="13030">
      <formula>IF(RIGHT(TEXT(AU434,"0.#"),1)=".",TRUE,FALSE)</formula>
    </cfRule>
  </conditionalFormatting>
  <conditionalFormatting sqref="AU435">
    <cfRule type="expression" dxfId="2535" priority="13027">
      <formula>IF(RIGHT(TEXT(AU435,"0.#"),1)=".",FALSE,TRUE)</formula>
    </cfRule>
    <cfRule type="expression" dxfId="2534" priority="13028">
      <formula>IF(RIGHT(TEXT(AU435,"0.#"),1)=".",TRUE,FALSE)</formula>
    </cfRule>
  </conditionalFormatting>
  <conditionalFormatting sqref="AI435">
    <cfRule type="expression" dxfId="2533" priority="12961">
      <formula>IF(RIGHT(TEXT(AI435,"0.#"),1)=".",FALSE,TRUE)</formula>
    </cfRule>
    <cfRule type="expression" dxfId="2532" priority="12962">
      <formula>IF(RIGHT(TEXT(AI435,"0.#"),1)=".",TRUE,FALSE)</formula>
    </cfRule>
  </conditionalFormatting>
  <conditionalFormatting sqref="AI433">
    <cfRule type="expression" dxfId="2531" priority="12965">
      <formula>IF(RIGHT(TEXT(AI433,"0.#"),1)=".",FALSE,TRUE)</formula>
    </cfRule>
    <cfRule type="expression" dxfId="2530" priority="12966">
      <formula>IF(RIGHT(TEXT(AI433,"0.#"),1)=".",TRUE,FALSE)</formula>
    </cfRule>
  </conditionalFormatting>
  <conditionalFormatting sqref="AI434">
    <cfRule type="expression" dxfId="2529" priority="12963">
      <formula>IF(RIGHT(TEXT(AI434,"0.#"),1)=".",FALSE,TRUE)</formula>
    </cfRule>
    <cfRule type="expression" dxfId="2528" priority="12964">
      <formula>IF(RIGHT(TEXT(AI434,"0.#"),1)=".",TRUE,FALSE)</formula>
    </cfRule>
  </conditionalFormatting>
  <conditionalFormatting sqref="AQ434">
    <cfRule type="expression" dxfId="2527" priority="12947">
      <formula>IF(RIGHT(TEXT(AQ434,"0.#"),1)=".",FALSE,TRUE)</formula>
    </cfRule>
    <cfRule type="expression" dxfId="2526" priority="12948">
      <formula>IF(RIGHT(TEXT(AQ434,"0.#"),1)=".",TRUE,FALSE)</formula>
    </cfRule>
  </conditionalFormatting>
  <conditionalFormatting sqref="AQ435">
    <cfRule type="expression" dxfId="2525" priority="12933">
      <formula>IF(RIGHT(TEXT(AQ435,"0.#"),1)=".",FALSE,TRUE)</formula>
    </cfRule>
    <cfRule type="expression" dxfId="2524" priority="12934">
      <formula>IF(RIGHT(TEXT(AQ435,"0.#"),1)=".",TRUE,FALSE)</formula>
    </cfRule>
  </conditionalFormatting>
  <conditionalFormatting sqref="AQ433">
    <cfRule type="expression" dxfId="2523" priority="12931">
      <formula>IF(RIGHT(TEXT(AQ433,"0.#"),1)=".",FALSE,TRUE)</formula>
    </cfRule>
    <cfRule type="expression" dxfId="2522" priority="12932">
      <formula>IF(RIGHT(TEXT(AQ433,"0.#"),1)=".",TRUE,FALSE)</formula>
    </cfRule>
  </conditionalFormatting>
  <conditionalFormatting sqref="AL855:AO874">
    <cfRule type="expression" dxfId="2521" priority="6655">
      <formula>IF(AND(AL855&gt;=0, RIGHT(TEXT(AL855,"0.#"),1)&lt;&gt;"."),TRUE,FALSE)</formula>
    </cfRule>
    <cfRule type="expression" dxfId="2520" priority="6656">
      <formula>IF(AND(AL855&gt;=0, RIGHT(TEXT(AL855,"0.#"),1)="."),TRUE,FALSE)</formula>
    </cfRule>
    <cfRule type="expression" dxfId="2519" priority="6657">
      <formula>IF(AND(AL855&lt;0, RIGHT(TEXT(AL855,"0.#"),1)&lt;&gt;"."),TRUE,FALSE)</formula>
    </cfRule>
    <cfRule type="expression" dxfId="2518" priority="6658">
      <formula>IF(AND(AL855&lt;0, RIGHT(TEXT(AL855,"0.#"),1)="."),TRUE,FALSE)</formula>
    </cfRule>
  </conditionalFormatting>
  <conditionalFormatting sqref="AQ53:AQ55">
    <cfRule type="expression" dxfId="2517" priority="4677">
      <formula>IF(RIGHT(TEXT(AQ53,"0.#"),1)=".",FALSE,TRUE)</formula>
    </cfRule>
    <cfRule type="expression" dxfId="2516" priority="4678">
      <formula>IF(RIGHT(TEXT(AQ53,"0.#"),1)=".",TRUE,FALSE)</formula>
    </cfRule>
  </conditionalFormatting>
  <conditionalFormatting sqref="AU53:AU55">
    <cfRule type="expression" dxfId="2515" priority="4675">
      <formula>IF(RIGHT(TEXT(AU53,"0.#"),1)=".",FALSE,TRUE)</formula>
    </cfRule>
    <cfRule type="expression" dxfId="2514" priority="4676">
      <formula>IF(RIGHT(TEXT(AU53,"0.#"),1)=".",TRUE,FALSE)</formula>
    </cfRule>
  </conditionalFormatting>
  <conditionalFormatting sqref="AQ60:AQ62">
    <cfRule type="expression" dxfId="2513" priority="4673">
      <formula>IF(RIGHT(TEXT(AQ60,"0.#"),1)=".",FALSE,TRUE)</formula>
    </cfRule>
    <cfRule type="expression" dxfId="2512" priority="4674">
      <formula>IF(RIGHT(TEXT(AQ60,"0.#"),1)=".",TRUE,FALSE)</formula>
    </cfRule>
  </conditionalFormatting>
  <conditionalFormatting sqref="AU60:AU62">
    <cfRule type="expression" dxfId="2511" priority="4671">
      <formula>IF(RIGHT(TEXT(AU60,"0.#"),1)=".",FALSE,TRUE)</formula>
    </cfRule>
    <cfRule type="expression" dxfId="2510" priority="4672">
      <formula>IF(RIGHT(TEXT(AU60,"0.#"),1)=".",TRUE,FALSE)</formula>
    </cfRule>
  </conditionalFormatting>
  <conditionalFormatting sqref="AQ75:AQ77">
    <cfRule type="expression" dxfId="2509" priority="4669">
      <formula>IF(RIGHT(TEXT(AQ75,"0.#"),1)=".",FALSE,TRUE)</formula>
    </cfRule>
    <cfRule type="expression" dxfId="2508" priority="4670">
      <formula>IF(RIGHT(TEXT(AQ75,"0.#"),1)=".",TRUE,FALSE)</formula>
    </cfRule>
  </conditionalFormatting>
  <conditionalFormatting sqref="AU75:AU77">
    <cfRule type="expression" dxfId="2507" priority="4667">
      <formula>IF(RIGHT(TEXT(AU75,"0.#"),1)=".",FALSE,TRUE)</formula>
    </cfRule>
    <cfRule type="expression" dxfId="2506" priority="4668">
      <formula>IF(RIGHT(TEXT(AU75,"0.#"),1)=".",TRUE,FALSE)</formula>
    </cfRule>
  </conditionalFormatting>
  <conditionalFormatting sqref="AQ87:AQ89">
    <cfRule type="expression" dxfId="2505" priority="4665">
      <formula>IF(RIGHT(TEXT(AQ87,"0.#"),1)=".",FALSE,TRUE)</formula>
    </cfRule>
    <cfRule type="expression" dxfId="2504" priority="4666">
      <formula>IF(RIGHT(TEXT(AQ87,"0.#"),1)=".",TRUE,FALSE)</formula>
    </cfRule>
  </conditionalFormatting>
  <conditionalFormatting sqref="AU87:AU89">
    <cfRule type="expression" dxfId="2503" priority="4663">
      <formula>IF(RIGHT(TEXT(AU87,"0.#"),1)=".",FALSE,TRUE)</formula>
    </cfRule>
    <cfRule type="expression" dxfId="2502" priority="4664">
      <formula>IF(RIGHT(TEXT(AU87,"0.#"),1)=".",TRUE,FALSE)</formula>
    </cfRule>
  </conditionalFormatting>
  <conditionalFormatting sqref="AQ92:AQ94">
    <cfRule type="expression" dxfId="2501" priority="4661">
      <formula>IF(RIGHT(TEXT(AQ92,"0.#"),1)=".",FALSE,TRUE)</formula>
    </cfRule>
    <cfRule type="expression" dxfId="2500" priority="4662">
      <formula>IF(RIGHT(TEXT(AQ92,"0.#"),1)=".",TRUE,FALSE)</formula>
    </cfRule>
  </conditionalFormatting>
  <conditionalFormatting sqref="AU92:AU94">
    <cfRule type="expression" dxfId="2499" priority="4659">
      <formula>IF(RIGHT(TEXT(AU92,"0.#"),1)=".",FALSE,TRUE)</formula>
    </cfRule>
    <cfRule type="expression" dxfId="2498" priority="4660">
      <formula>IF(RIGHT(TEXT(AU92,"0.#"),1)=".",TRUE,FALSE)</formula>
    </cfRule>
  </conditionalFormatting>
  <conditionalFormatting sqref="AQ97:AQ99">
    <cfRule type="expression" dxfId="2497" priority="4657">
      <formula>IF(RIGHT(TEXT(AQ97,"0.#"),1)=".",FALSE,TRUE)</formula>
    </cfRule>
    <cfRule type="expression" dxfId="2496" priority="4658">
      <formula>IF(RIGHT(TEXT(AQ97,"0.#"),1)=".",TRUE,FALSE)</formula>
    </cfRule>
  </conditionalFormatting>
  <conditionalFormatting sqref="AU97:AU99">
    <cfRule type="expression" dxfId="2495" priority="4655">
      <formula>IF(RIGHT(TEXT(AU97,"0.#"),1)=".",FALSE,TRUE)</formula>
    </cfRule>
    <cfRule type="expression" dxfId="2494" priority="4656">
      <formula>IF(RIGHT(TEXT(AU97,"0.#"),1)=".",TRUE,FALSE)</formula>
    </cfRule>
  </conditionalFormatting>
  <conditionalFormatting sqref="AE458">
    <cfRule type="expression" dxfId="2493" priority="4349">
      <formula>IF(RIGHT(TEXT(AE458,"0.#"),1)=".",FALSE,TRUE)</formula>
    </cfRule>
    <cfRule type="expression" dxfId="2492" priority="4350">
      <formula>IF(RIGHT(TEXT(AE458,"0.#"),1)=".",TRUE,FALSE)</formula>
    </cfRule>
  </conditionalFormatting>
  <conditionalFormatting sqref="AM460">
    <cfRule type="expression" dxfId="2491" priority="4339">
      <formula>IF(RIGHT(TEXT(AM460,"0.#"),1)=".",FALSE,TRUE)</formula>
    </cfRule>
    <cfRule type="expression" dxfId="2490" priority="4340">
      <formula>IF(RIGHT(TEXT(AM460,"0.#"),1)=".",TRUE,FALSE)</formula>
    </cfRule>
  </conditionalFormatting>
  <conditionalFormatting sqref="AE459">
    <cfRule type="expression" dxfId="2489" priority="4347">
      <formula>IF(RIGHT(TEXT(AE459,"0.#"),1)=".",FALSE,TRUE)</formula>
    </cfRule>
    <cfRule type="expression" dxfId="2488" priority="4348">
      <formula>IF(RIGHT(TEXT(AE459,"0.#"),1)=".",TRUE,FALSE)</formula>
    </cfRule>
  </conditionalFormatting>
  <conditionalFormatting sqref="AE460">
    <cfRule type="expression" dxfId="2487" priority="4345">
      <formula>IF(RIGHT(TEXT(AE460,"0.#"),1)=".",FALSE,TRUE)</formula>
    </cfRule>
    <cfRule type="expression" dxfId="2486" priority="4346">
      <formula>IF(RIGHT(TEXT(AE460,"0.#"),1)=".",TRUE,FALSE)</formula>
    </cfRule>
  </conditionalFormatting>
  <conditionalFormatting sqref="AM458">
    <cfRule type="expression" dxfId="2485" priority="4343">
      <formula>IF(RIGHT(TEXT(AM458,"0.#"),1)=".",FALSE,TRUE)</formula>
    </cfRule>
    <cfRule type="expression" dxfId="2484" priority="4344">
      <formula>IF(RIGHT(TEXT(AM458,"0.#"),1)=".",TRUE,FALSE)</formula>
    </cfRule>
  </conditionalFormatting>
  <conditionalFormatting sqref="AM459">
    <cfRule type="expression" dxfId="2483" priority="4341">
      <formula>IF(RIGHT(TEXT(AM459,"0.#"),1)=".",FALSE,TRUE)</formula>
    </cfRule>
    <cfRule type="expression" dxfId="2482" priority="4342">
      <formula>IF(RIGHT(TEXT(AM459,"0.#"),1)=".",TRUE,FALSE)</formula>
    </cfRule>
  </conditionalFormatting>
  <conditionalFormatting sqref="AU458">
    <cfRule type="expression" dxfId="2481" priority="4337">
      <formula>IF(RIGHT(TEXT(AU458,"0.#"),1)=".",FALSE,TRUE)</formula>
    </cfRule>
    <cfRule type="expression" dxfId="2480" priority="4338">
      <formula>IF(RIGHT(TEXT(AU458,"0.#"),1)=".",TRUE,FALSE)</formula>
    </cfRule>
  </conditionalFormatting>
  <conditionalFormatting sqref="AU459">
    <cfRule type="expression" dxfId="2479" priority="4335">
      <formula>IF(RIGHT(TEXT(AU459,"0.#"),1)=".",FALSE,TRUE)</formula>
    </cfRule>
    <cfRule type="expression" dxfId="2478" priority="4336">
      <formula>IF(RIGHT(TEXT(AU459,"0.#"),1)=".",TRUE,FALSE)</formula>
    </cfRule>
  </conditionalFormatting>
  <conditionalFormatting sqref="AU460">
    <cfRule type="expression" dxfId="2477" priority="4333">
      <formula>IF(RIGHT(TEXT(AU460,"0.#"),1)=".",FALSE,TRUE)</formula>
    </cfRule>
    <cfRule type="expression" dxfId="2476" priority="4334">
      <formula>IF(RIGHT(TEXT(AU460,"0.#"),1)=".",TRUE,FALSE)</formula>
    </cfRule>
  </conditionalFormatting>
  <conditionalFormatting sqref="AI460">
    <cfRule type="expression" dxfId="2475" priority="4327">
      <formula>IF(RIGHT(TEXT(AI460,"0.#"),1)=".",FALSE,TRUE)</formula>
    </cfRule>
    <cfRule type="expression" dxfId="2474" priority="4328">
      <formula>IF(RIGHT(TEXT(AI460,"0.#"),1)=".",TRUE,FALSE)</formula>
    </cfRule>
  </conditionalFormatting>
  <conditionalFormatting sqref="AI458">
    <cfRule type="expression" dxfId="2473" priority="4331">
      <formula>IF(RIGHT(TEXT(AI458,"0.#"),1)=".",FALSE,TRUE)</formula>
    </cfRule>
    <cfRule type="expression" dxfId="2472" priority="4332">
      <formula>IF(RIGHT(TEXT(AI458,"0.#"),1)=".",TRUE,FALSE)</formula>
    </cfRule>
  </conditionalFormatting>
  <conditionalFormatting sqref="AI459">
    <cfRule type="expression" dxfId="2471" priority="4329">
      <formula>IF(RIGHT(TEXT(AI459,"0.#"),1)=".",FALSE,TRUE)</formula>
    </cfRule>
    <cfRule type="expression" dxfId="2470" priority="4330">
      <formula>IF(RIGHT(TEXT(AI459,"0.#"),1)=".",TRUE,FALSE)</formula>
    </cfRule>
  </conditionalFormatting>
  <conditionalFormatting sqref="AQ459">
    <cfRule type="expression" dxfId="2469" priority="4325">
      <formula>IF(RIGHT(TEXT(AQ459,"0.#"),1)=".",FALSE,TRUE)</formula>
    </cfRule>
    <cfRule type="expression" dxfId="2468" priority="4326">
      <formula>IF(RIGHT(TEXT(AQ459,"0.#"),1)=".",TRUE,FALSE)</formula>
    </cfRule>
  </conditionalFormatting>
  <conditionalFormatting sqref="AQ460">
    <cfRule type="expression" dxfId="2467" priority="4323">
      <formula>IF(RIGHT(TEXT(AQ460,"0.#"),1)=".",FALSE,TRUE)</formula>
    </cfRule>
    <cfRule type="expression" dxfId="2466" priority="4324">
      <formula>IF(RIGHT(TEXT(AQ460,"0.#"),1)=".",TRUE,FALSE)</formula>
    </cfRule>
  </conditionalFormatting>
  <conditionalFormatting sqref="AQ458">
    <cfRule type="expression" dxfId="2465" priority="4321">
      <formula>IF(RIGHT(TEXT(AQ458,"0.#"),1)=".",FALSE,TRUE)</formula>
    </cfRule>
    <cfRule type="expression" dxfId="2464" priority="4322">
      <formula>IF(RIGHT(TEXT(AQ458,"0.#"),1)=".",TRUE,FALSE)</formula>
    </cfRule>
  </conditionalFormatting>
  <conditionalFormatting sqref="AM120">
    <cfRule type="expression" dxfId="2463" priority="2999">
      <formula>IF(RIGHT(TEXT(AM120,"0.#"),1)=".",FALSE,TRUE)</formula>
    </cfRule>
    <cfRule type="expression" dxfId="2462" priority="3000">
      <formula>IF(RIGHT(TEXT(AM120,"0.#"),1)=".",TRUE,FALSE)</formula>
    </cfRule>
  </conditionalFormatting>
  <conditionalFormatting sqref="AI126">
    <cfRule type="expression" dxfId="2461" priority="2989">
      <formula>IF(RIGHT(TEXT(AI126,"0.#"),1)=".",FALSE,TRUE)</formula>
    </cfRule>
    <cfRule type="expression" dxfId="2460" priority="2990">
      <formula>IF(RIGHT(TEXT(AI126,"0.#"),1)=".",TRUE,FALSE)</formula>
    </cfRule>
  </conditionalFormatting>
  <conditionalFormatting sqref="AE123 AM123">
    <cfRule type="expression" dxfId="2459" priority="2995">
      <formula>IF(RIGHT(TEXT(AE123,"0.#"),1)=".",FALSE,TRUE)</formula>
    </cfRule>
    <cfRule type="expression" dxfId="2458" priority="2996">
      <formula>IF(RIGHT(TEXT(AE123,"0.#"),1)=".",TRUE,FALSE)</formula>
    </cfRule>
  </conditionalFormatting>
  <conditionalFormatting sqref="AI123">
    <cfRule type="expression" dxfId="2457" priority="2993">
      <formula>IF(RIGHT(TEXT(AI123,"0.#"),1)=".",FALSE,TRUE)</formula>
    </cfRule>
    <cfRule type="expression" dxfId="2456" priority="2994">
      <formula>IF(RIGHT(TEXT(AI123,"0.#"),1)=".",TRUE,FALSE)</formula>
    </cfRule>
  </conditionalFormatting>
  <conditionalFormatting sqref="AE126 AM126">
    <cfRule type="expression" dxfId="2455" priority="2991">
      <formula>IF(RIGHT(TEXT(AE126,"0.#"),1)=".",FALSE,TRUE)</formula>
    </cfRule>
    <cfRule type="expression" dxfId="2454" priority="2992">
      <formula>IF(RIGHT(TEXT(AE126,"0.#"),1)=".",TRUE,FALSE)</formula>
    </cfRule>
  </conditionalFormatting>
  <conditionalFormatting sqref="AE129 AM129">
    <cfRule type="expression" dxfId="2453" priority="2987">
      <formula>IF(RIGHT(TEXT(AE129,"0.#"),1)=".",FALSE,TRUE)</formula>
    </cfRule>
    <cfRule type="expression" dxfId="2452" priority="2988">
      <formula>IF(RIGHT(TEXT(AE129,"0.#"),1)=".",TRUE,FALSE)</formula>
    </cfRule>
  </conditionalFormatting>
  <conditionalFormatting sqref="AI129">
    <cfRule type="expression" dxfId="2451" priority="2985">
      <formula>IF(RIGHT(TEXT(AI129,"0.#"),1)=".",FALSE,TRUE)</formula>
    </cfRule>
    <cfRule type="expression" dxfId="2450" priority="2986">
      <formula>IF(RIGHT(TEXT(AI129,"0.#"),1)=".",TRUE,FALSE)</formula>
    </cfRule>
  </conditionalFormatting>
  <conditionalFormatting sqref="Y847:Y874">
    <cfRule type="expression" dxfId="2449" priority="2983">
      <formula>IF(RIGHT(TEXT(Y847,"0.#"),1)=".",FALSE,TRUE)</formula>
    </cfRule>
    <cfRule type="expression" dxfId="2448" priority="2984">
      <formula>IF(RIGHT(TEXT(Y847,"0.#"),1)=".",TRUE,FALSE)</formula>
    </cfRule>
  </conditionalFormatting>
  <conditionalFormatting sqref="AU518">
    <cfRule type="expression" dxfId="2447" priority="1493">
      <formula>IF(RIGHT(TEXT(AU518,"0.#"),1)=".",FALSE,TRUE)</formula>
    </cfRule>
    <cfRule type="expression" dxfId="2446" priority="1494">
      <formula>IF(RIGHT(TEXT(AU518,"0.#"),1)=".",TRUE,FALSE)</formula>
    </cfRule>
  </conditionalFormatting>
  <conditionalFormatting sqref="AQ551">
    <cfRule type="expression" dxfId="2445" priority="1269">
      <formula>IF(RIGHT(TEXT(AQ551,"0.#"),1)=".",FALSE,TRUE)</formula>
    </cfRule>
    <cfRule type="expression" dxfId="2444" priority="1270">
      <formula>IF(RIGHT(TEXT(AQ551,"0.#"),1)=".",TRUE,FALSE)</formula>
    </cfRule>
  </conditionalFormatting>
  <conditionalFormatting sqref="AE556">
    <cfRule type="expression" dxfId="2443" priority="1267">
      <formula>IF(RIGHT(TEXT(AE556,"0.#"),1)=".",FALSE,TRUE)</formula>
    </cfRule>
    <cfRule type="expression" dxfId="2442" priority="1268">
      <formula>IF(RIGHT(TEXT(AE556,"0.#"),1)=".",TRUE,FALSE)</formula>
    </cfRule>
  </conditionalFormatting>
  <conditionalFormatting sqref="AE557">
    <cfRule type="expression" dxfId="2441" priority="1265">
      <formula>IF(RIGHT(TEXT(AE557,"0.#"),1)=".",FALSE,TRUE)</formula>
    </cfRule>
    <cfRule type="expression" dxfId="2440" priority="1266">
      <formula>IF(RIGHT(TEXT(AE557,"0.#"),1)=".",TRUE,FALSE)</formula>
    </cfRule>
  </conditionalFormatting>
  <conditionalFormatting sqref="AE558">
    <cfRule type="expression" dxfId="2439" priority="1263">
      <formula>IF(RIGHT(TEXT(AE558,"0.#"),1)=".",FALSE,TRUE)</formula>
    </cfRule>
    <cfRule type="expression" dxfId="2438" priority="1264">
      <formula>IF(RIGHT(TEXT(AE558,"0.#"),1)=".",TRUE,FALSE)</formula>
    </cfRule>
  </conditionalFormatting>
  <conditionalFormatting sqref="AU556">
    <cfRule type="expression" dxfId="2437" priority="1255">
      <formula>IF(RIGHT(TEXT(AU556,"0.#"),1)=".",FALSE,TRUE)</formula>
    </cfRule>
    <cfRule type="expression" dxfId="2436" priority="1256">
      <formula>IF(RIGHT(TEXT(AU556,"0.#"),1)=".",TRUE,FALSE)</formula>
    </cfRule>
  </conditionalFormatting>
  <conditionalFormatting sqref="AU557">
    <cfRule type="expression" dxfId="2435" priority="1253">
      <formula>IF(RIGHT(TEXT(AU557,"0.#"),1)=".",FALSE,TRUE)</formula>
    </cfRule>
    <cfRule type="expression" dxfId="2434" priority="1254">
      <formula>IF(RIGHT(TEXT(AU557,"0.#"),1)=".",TRUE,FALSE)</formula>
    </cfRule>
  </conditionalFormatting>
  <conditionalFormatting sqref="AU558">
    <cfRule type="expression" dxfId="2433" priority="1251">
      <formula>IF(RIGHT(TEXT(AU558,"0.#"),1)=".",FALSE,TRUE)</formula>
    </cfRule>
    <cfRule type="expression" dxfId="2432" priority="1252">
      <formula>IF(RIGHT(TEXT(AU558,"0.#"),1)=".",TRUE,FALSE)</formula>
    </cfRule>
  </conditionalFormatting>
  <conditionalFormatting sqref="AQ557">
    <cfRule type="expression" dxfId="2431" priority="1243">
      <formula>IF(RIGHT(TEXT(AQ557,"0.#"),1)=".",FALSE,TRUE)</formula>
    </cfRule>
    <cfRule type="expression" dxfId="2430" priority="1244">
      <formula>IF(RIGHT(TEXT(AQ557,"0.#"),1)=".",TRUE,FALSE)</formula>
    </cfRule>
  </conditionalFormatting>
  <conditionalFormatting sqref="AQ558">
    <cfRule type="expression" dxfId="2429" priority="1241">
      <formula>IF(RIGHT(TEXT(AQ558,"0.#"),1)=".",FALSE,TRUE)</formula>
    </cfRule>
    <cfRule type="expression" dxfId="2428" priority="1242">
      <formula>IF(RIGHT(TEXT(AQ558,"0.#"),1)=".",TRUE,FALSE)</formula>
    </cfRule>
  </conditionalFormatting>
  <conditionalFormatting sqref="AQ556">
    <cfRule type="expression" dxfId="2427" priority="1239">
      <formula>IF(RIGHT(TEXT(AQ556,"0.#"),1)=".",FALSE,TRUE)</formula>
    </cfRule>
    <cfRule type="expression" dxfId="2426" priority="1240">
      <formula>IF(RIGHT(TEXT(AQ556,"0.#"),1)=".",TRUE,FALSE)</formula>
    </cfRule>
  </conditionalFormatting>
  <conditionalFormatting sqref="AE561">
    <cfRule type="expression" dxfId="2425" priority="1237">
      <formula>IF(RIGHT(TEXT(AE561,"0.#"),1)=".",FALSE,TRUE)</formula>
    </cfRule>
    <cfRule type="expression" dxfId="2424" priority="1238">
      <formula>IF(RIGHT(TEXT(AE561,"0.#"),1)=".",TRUE,FALSE)</formula>
    </cfRule>
  </conditionalFormatting>
  <conditionalFormatting sqref="AE562">
    <cfRule type="expression" dxfId="2423" priority="1235">
      <formula>IF(RIGHT(TEXT(AE562,"0.#"),1)=".",FALSE,TRUE)</formula>
    </cfRule>
    <cfRule type="expression" dxfId="2422" priority="1236">
      <formula>IF(RIGHT(TEXT(AE562,"0.#"),1)=".",TRUE,FALSE)</formula>
    </cfRule>
  </conditionalFormatting>
  <conditionalFormatting sqref="AE563">
    <cfRule type="expression" dxfId="2421" priority="1233">
      <formula>IF(RIGHT(TEXT(AE563,"0.#"),1)=".",FALSE,TRUE)</formula>
    </cfRule>
    <cfRule type="expression" dxfId="2420" priority="1234">
      <formula>IF(RIGHT(TEXT(AE563,"0.#"),1)=".",TRUE,FALSE)</formula>
    </cfRule>
  </conditionalFormatting>
  <conditionalFormatting sqref="AL1110:AO1139">
    <cfRule type="expression" dxfId="2419" priority="2889">
      <formula>IF(AND(AL1110&gt;=0, RIGHT(TEXT(AL1110,"0.#"),1)&lt;&gt;"."),TRUE,FALSE)</formula>
    </cfRule>
    <cfRule type="expression" dxfId="2418" priority="2890">
      <formula>IF(AND(AL1110&gt;=0, RIGHT(TEXT(AL1110,"0.#"),1)="."),TRUE,FALSE)</formula>
    </cfRule>
    <cfRule type="expression" dxfId="2417" priority="2891">
      <formula>IF(AND(AL1110&lt;0, RIGHT(TEXT(AL1110,"0.#"),1)&lt;&gt;"."),TRUE,FALSE)</formula>
    </cfRule>
    <cfRule type="expression" dxfId="2416" priority="2892">
      <formula>IF(AND(AL1110&lt;0, RIGHT(TEXT(AL1110,"0.#"),1)="."),TRUE,FALSE)</formula>
    </cfRule>
  </conditionalFormatting>
  <conditionalFormatting sqref="Y1110:Y1139">
    <cfRule type="expression" dxfId="2415" priority="2887">
      <formula>IF(RIGHT(TEXT(Y1110,"0.#"),1)=".",FALSE,TRUE)</formula>
    </cfRule>
    <cfRule type="expression" dxfId="2414" priority="2888">
      <formula>IF(RIGHT(TEXT(Y1110,"0.#"),1)=".",TRUE,FALSE)</formula>
    </cfRule>
  </conditionalFormatting>
  <conditionalFormatting sqref="AQ553">
    <cfRule type="expression" dxfId="2413" priority="1271">
      <formula>IF(RIGHT(TEXT(AQ553,"0.#"),1)=".",FALSE,TRUE)</formula>
    </cfRule>
    <cfRule type="expression" dxfId="2412" priority="1272">
      <formula>IF(RIGHT(TEXT(AQ553,"0.#"),1)=".",TRUE,FALSE)</formula>
    </cfRule>
  </conditionalFormatting>
  <conditionalFormatting sqref="AU552">
    <cfRule type="expression" dxfId="2411" priority="1283">
      <formula>IF(RIGHT(TEXT(AU552,"0.#"),1)=".",FALSE,TRUE)</formula>
    </cfRule>
    <cfRule type="expression" dxfId="2410" priority="1284">
      <formula>IF(RIGHT(TEXT(AU552,"0.#"),1)=".",TRUE,FALSE)</formula>
    </cfRule>
  </conditionalFormatting>
  <conditionalFormatting sqref="AE552">
    <cfRule type="expression" dxfId="2409" priority="1295">
      <formula>IF(RIGHT(TEXT(AE552,"0.#"),1)=".",FALSE,TRUE)</formula>
    </cfRule>
    <cfRule type="expression" dxfId="2408" priority="1296">
      <formula>IF(RIGHT(TEXT(AE552,"0.#"),1)=".",TRUE,FALSE)</formula>
    </cfRule>
  </conditionalFormatting>
  <conditionalFormatting sqref="AQ548">
    <cfRule type="expression" dxfId="2407" priority="1301">
      <formula>IF(RIGHT(TEXT(AQ548,"0.#"),1)=".",FALSE,TRUE)</formula>
    </cfRule>
    <cfRule type="expression" dxfId="2406" priority="1302">
      <formula>IF(RIGHT(TEXT(AQ548,"0.#"),1)=".",TRUE,FALSE)</formula>
    </cfRule>
  </conditionalFormatting>
  <conditionalFormatting sqref="AL845:AO845">
    <cfRule type="expression" dxfId="2405" priority="2841">
      <formula>IF(AND(AL845&gt;=0, RIGHT(TEXT(AL845,"0.#"),1)&lt;&gt;"."),TRUE,FALSE)</formula>
    </cfRule>
    <cfRule type="expression" dxfId="2404" priority="2842">
      <formula>IF(AND(AL845&gt;=0, RIGHT(TEXT(AL845,"0.#"),1)="."),TRUE,FALSE)</formula>
    </cfRule>
    <cfRule type="expression" dxfId="2403" priority="2843">
      <formula>IF(AND(AL845&lt;0, RIGHT(TEXT(AL845,"0.#"),1)&lt;&gt;"."),TRUE,FALSE)</formula>
    </cfRule>
    <cfRule type="expression" dxfId="2402" priority="2844">
      <formula>IF(AND(AL845&lt;0, RIGHT(TEXT(AL845,"0.#"),1)="."),TRUE,FALSE)</formula>
    </cfRule>
  </conditionalFormatting>
  <conditionalFormatting sqref="Y845:Y846">
    <cfRule type="expression" dxfId="2401" priority="2839">
      <formula>IF(RIGHT(TEXT(Y845,"0.#"),1)=".",FALSE,TRUE)</formula>
    </cfRule>
    <cfRule type="expression" dxfId="2400" priority="2840">
      <formula>IF(RIGHT(TEXT(Y845,"0.#"),1)=".",TRUE,FALSE)</formula>
    </cfRule>
  </conditionalFormatting>
  <conditionalFormatting sqref="AE492">
    <cfRule type="expression" dxfId="2399" priority="1627">
      <formula>IF(RIGHT(TEXT(AE492,"0.#"),1)=".",FALSE,TRUE)</formula>
    </cfRule>
    <cfRule type="expression" dxfId="2398" priority="1628">
      <formula>IF(RIGHT(TEXT(AE492,"0.#"),1)=".",TRUE,FALSE)</formula>
    </cfRule>
  </conditionalFormatting>
  <conditionalFormatting sqref="AE493">
    <cfRule type="expression" dxfId="2397" priority="1625">
      <formula>IF(RIGHT(TEXT(AE493,"0.#"),1)=".",FALSE,TRUE)</formula>
    </cfRule>
    <cfRule type="expression" dxfId="2396" priority="1626">
      <formula>IF(RIGHT(TEXT(AE493,"0.#"),1)=".",TRUE,FALSE)</formula>
    </cfRule>
  </conditionalFormatting>
  <conditionalFormatting sqref="AE494">
    <cfRule type="expression" dxfId="2395" priority="1623">
      <formula>IF(RIGHT(TEXT(AE494,"0.#"),1)=".",FALSE,TRUE)</formula>
    </cfRule>
    <cfRule type="expression" dxfId="2394" priority="1624">
      <formula>IF(RIGHT(TEXT(AE494,"0.#"),1)=".",TRUE,FALSE)</formula>
    </cfRule>
  </conditionalFormatting>
  <conditionalFormatting sqref="AQ493">
    <cfRule type="expression" dxfId="2393" priority="1603">
      <formula>IF(RIGHT(TEXT(AQ493,"0.#"),1)=".",FALSE,TRUE)</formula>
    </cfRule>
    <cfRule type="expression" dxfId="2392" priority="1604">
      <formula>IF(RIGHT(TEXT(AQ493,"0.#"),1)=".",TRUE,FALSE)</formula>
    </cfRule>
  </conditionalFormatting>
  <conditionalFormatting sqref="AQ494">
    <cfRule type="expression" dxfId="2391" priority="1601">
      <formula>IF(RIGHT(TEXT(AQ494,"0.#"),1)=".",FALSE,TRUE)</formula>
    </cfRule>
    <cfRule type="expression" dxfId="2390" priority="1602">
      <formula>IF(RIGHT(TEXT(AQ494,"0.#"),1)=".",TRUE,FALSE)</formula>
    </cfRule>
  </conditionalFormatting>
  <conditionalFormatting sqref="AQ492">
    <cfRule type="expression" dxfId="2389" priority="1599">
      <formula>IF(RIGHT(TEXT(AQ492,"0.#"),1)=".",FALSE,TRUE)</formula>
    </cfRule>
    <cfRule type="expression" dxfId="2388" priority="1600">
      <formula>IF(RIGHT(TEXT(AQ492,"0.#"),1)=".",TRUE,FALSE)</formula>
    </cfRule>
  </conditionalFormatting>
  <conditionalFormatting sqref="AU494">
    <cfRule type="expression" dxfId="2387" priority="1611">
      <formula>IF(RIGHT(TEXT(AU494,"0.#"),1)=".",FALSE,TRUE)</formula>
    </cfRule>
    <cfRule type="expression" dxfId="2386" priority="1612">
      <formula>IF(RIGHT(TEXT(AU494,"0.#"),1)=".",TRUE,FALSE)</formula>
    </cfRule>
  </conditionalFormatting>
  <conditionalFormatting sqref="AU492">
    <cfRule type="expression" dxfId="2385" priority="1615">
      <formula>IF(RIGHT(TEXT(AU492,"0.#"),1)=".",FALSE,TRUE)</formula>
    </cfRule>
    <cfRule type="expression" dxfId="2384" priority="1616">
      <formula>IF(RIGHT(TEXT(AU492,"0.#"),1)=".",TRUE,FALSE)</formula>
    </cfRule>
  </conditionalFormatting>
  <conditionalFormatting sqref="AU493">
    <cfRule type="expression" dxfId="2383" priority="1613">
      <formula>IF(RIGHT(TEXT(AU493,"0.#"),1)=".",FALSE,TRUE)</formula>
    </cfRule>
    <cfRule type="expression" dxfId="2382" priority="1614">
      <formula>IF(RIGHT(TEXT(AU493,"0.#"),1)=".",TRUE,FALSE)</formula>
    </cfRule>
  </conditionalFormatting>
  <conditionalFormatting sqref="AU583">
    <cfRule type="expression" dxfId="2381" priority="1131">
      <formula>IF(RIGHT(TEXT(AU583,"0.#"),1)=".",FALSE,TRUE)</formula>
    </cfRule>
    <cfRule type="expression" dxfId="2380" priority="1132">
      <formula>IF(RIGHT(TEXT(AU583,"0.#"),1)=".",TRUE,FALSE)</formula>
    </cfRule>
  </conditionalFormatting>
  <conditionalFormatting sqref="AU582">
    <cfRule type="expression" dxfId="2379" priority="1133">
      <formula>IF(RIGHT(TEXT(AU582,"0.#"),1)=".",FALSE,TRUE)</formula>
    </cfRule>
    <cfRule type="expression" dxfId="2378" priority="1134">
      <formula>IF(RIGHT(TEXT(AU582,"0.#"),1)=".",TRUE,FALSE)</formula>
    </cfRule>
  </conditionalFormatting>
  <conditionalFormatting sqref="AE499">
    <cfRule type="expression" dxfId="2377" priority="1593">
      <formula>IF(RIGHT(TEXT(AE499,"0.#"),1)=".",FALSE,TRUE)</formula>
    </cfRule>
    <cfRule type="expression" dxfId="2376" priority="1594">
      <formula>IF(RIGHT(TEXT(AE499,"0.#"),1)=".",TRUE,FALSE)</formula>
    </cfRule>
  </conditionalFormatting>
  <conditionalFormatting sqref="AE497">
    <cfRule type="expression" dxfId="2375" priority="1597">
      <formula>IF(RIGHT(TEXT(AE497,"0.#"),1)=".",FALSE,TRUE)</formula>
    </cfRule>
    <cfRule type="expression" dxfId="2374" priority="1598">
      <formula>IF(RIGHT(TEXT(AE497,"0.#"),1)=".",TRUE,FALSE)</formula>
    </cfRule>
  </conditionalFormatting>
  <conditionalFormatting sqref="AE498">
    <cfRule type="expression" dxfId="2373" priority="1595">
      <formula>IF(RIGHT(TEXT(AE498,"0.#"),1)=".",FALSE,TRUE)</formula>
    </cfRule>
    <cfRule type="expression" dxfId="2372" priority="1596">
      <formula>IF(RIGHT(TEXT(AE498,"0.#"),1)=".",TRUE,FALSE)</formula>
    </cfRule>
  </conditionalFormatting>
  <conditionalFormatting sqref="AU499">
    <cfRule type="expression" dxfId="2371" priority="1581">
      <formula>IF(RIGHT(TEXT(AU499,"0.#"),1)=".",FALSE,TRUE)</formula>
    </cfRule>
    <cfRule type="expression" dxfId="2370" priority="1582">
      <formula>IF(RIGHT(TEXT(AU499,"0.#"),1)=".",TRUE,FALSE)</formula>
    </cfRule>
  </conditionalFormatting>
  <conditionalFormatting sqref="AU497">
    <cfRule type="expression" dxfId="2369" priority="1585">
      <formula>IF(RIGHT(TEXT(AU497,"0.#"),1)=".",FALSE,TRUE)</formula>
    </cfRule>
    <cfRule type="expression" dxfId="2368" priority="1586">
      <formula>IF(RIGHT(TEXT(AU497,"0.#"),1)=".",TRUE,FALSE)</formula>
    </cfRule>
  </conditionalFormatting>
  <conditionalFormatting sqref="AU498">
    <cfRule type="expression" dxfId="2367" priority="1583">
      <formula>IF(RIGHT(TEXT(AU498,"0.#"),1)=".",FALSE,TRUE)</formula>
    </cfRule>
    <cfRule type="expression" dxfId="2366" priority="1584">
      <formula>IF(RIGHT(TEXT(AU498,"0.#"),1)=".",TRUE,FALSE)</formula>
    </cfRule>
  </conditionalFormatting>
  <conditionalFormatting sqref="AQ497">
    <cfRule type="expression" dxfId="2365" priority="1569">
      <formula>IF(RIGHT(TEXT(AQ497,"0.#"),1)=".",FALSE,TRUE)</formula>
    </cfRule>
    <cfRule type="expression" dxfId="2364" priority="1570">
      <formula>IF(RIGHT(TEXT(AQ497,"0.#"),1)=".",TRUE,FALSE)</formula>
    </cfRule>
  </conditionalFormatting>
  <conditionalFormatting sqref="AQ498">
    <cfRule type="expression" dxfId="2363" priority="1573">
      <formula>IF(RIGHT(TEXT(AQ498,"0.#"),1)=".",FALSE,TRUE)</formula>
    </cfRule>
    <cfRule type="expression" dxfId="2362" priority="1574">
      <formula>IF(RIGHT(TEXT(AQ498,"0.#"),1)=".",TRUE,FALSE)</formula>
    </cfRule>
  </conditionalFormatting>
  <conditionalFormatting sqref="AQ499">
    <cfRule type="expression" dxfId="2361" priority="1571">
      <formula>IF(RIGHT(TEXT(AQ499,"0.#"),1)=".",FALSE,TRUE)</formula>
    </cfRule>
    <cfRule type="expression" dxfId="2360" priority="1572">
      <formula>IF(RIGHT(TEXT(AQ499,"0.#"),1)=".",TRUE,FALSE)</formula>
    </cfRule>
  </conditionalFormatting>
  <conditionalFormatting sqref="AE504">
    <cfRule type="expression" dxfId="2359" priority="1563">
      <formula>IF(RIGHT(TEXT(AE504,"0.#"),1)=".",FALSE,TRUE)</formula>
    </cfRule>
    <cfRule type="expression" dxfId="2358" priority="1564">
      <formula>IF(RIGHT(TEXT(AE504,"0.#"),1)=".",TRUE,FALSE)</formula>
    </cfRule>
  </conditionalFormatting>
  <conditionalFormatting sqref="AE502">
    <cfRule type="expression" dxfId="2357" priority="1567">
      <formula>IF(RIGHT(TEXT(AE502,"0.#"),1)=".",FALSE,TRUE)</formula>
    </cfRule>
    <cfRule type="expression" dxfId="2356" priority="1568">
      <formula>IF(RIGHT(TEXT(AE502,"0.#"),1)=".",TRUE,FALSE)</formula>
    </cfRule>
  </conditionalFormatting>
  <conditionalFormatting sqref="AE503">
    <cfRule type="expression" dxfId="2355" priority="1565">
      <formula>IF(RIGHT(TEXT(AE503,"0.#"),1)=".",FALSE,TRUE)</formula>
    </cfRule>
    <cfRule type="expression" dxfId="2354" priority="1566">
      <formula>IF(RIGHT(TEXT(AE503,"0.#"),1)=".",TRUE,FALSE)</formula>
    </cfRule>
  </conditionalFormatting>
  <conditionalFormatting sqref="AU504">
    <cfRule type="expression" dxfId="2353" priority="1551">
      <formula>IF(RIGHT(TEXT(AU504,"0.#"),1)=".",FALSE,TRUE)</formula>
    </cfRule>
    <cfRule type="expression" dxfId="2352" priority="1552">
      <formula>IF(RIGHT(TEXT(AU504,"0.#"),1)=".",TRUE,FALSE)</formula>
    </cfRule>
  </conditionalFormatting>
  <conditionalFormatting sqref="AU502">
    <cfRule type="expression" dxfId="2351" priority="1555">
      <formula>IF(RIGHT(TEXT(AU502,"0.#"),1)=".",FALSE,TRUE)</formula>
    </cfRule>
    <cfRule type="expression" dxfId="2350" priority="1556">
      <formula>IF(RIGHT(TEXT(AU502,"0.#"),1)=".",TRUE,FALSE)</formula>
    </cfRule>
  </conditionalFormatting>
  <conditionalFormatting sqref="AU503">
    <cfRule type="expression" dxfId="2349" priority="1553">
      <formula>IF(RIGHT(TEXT(AU503,"0.#"),1)=".",FALSE,TRUE)</formula>
    </cfRule>
    <cfRule type="expression" dxfId="2348" priority="1554">
      <formula>IF(RIGHT(TEXT(AU503,"0.#"),1)=".",TRUE,FALSE)</formula>
    </cfRule>
  </conditionalFormatting>
  <conditionalFormatting sqref="AQ502">
    <cfRule type="expression" dxfId="2347" priority="1539">
      <formula>IF(RIGHT(TEXT(AQ502,"0.#"),1)=".",FALSE,TRUE)</formula>
    </cfRule>
    <cfRule type="expression" dxfId="2346" priority="1540">
      <formula>IF(RIGHT(TEXT(AQ502,"0.#"),1)=".",TRUE,FALSE)</formula>
    </cfRule>
  </conditionalFormatting>
  <conditionalFormatting sqref="AQ503">
    <cfRule type="expression" dxfId="2345" priority="1543">
      <formula>IF(RIGHT(TEXT(AQ503,"0.#"),1)=".",FALSE,TRUE)</formula>
    </cfRule>
    <cfRule type="expression" dxfId="2344" priority="1544">
      <formula>IF(RIGHT(TEXT(AQ503,"0.#"),1)=".",TRUE,FALSE)</formula>
    </cfRule>
  </conditionalFormatting>
  <conditionalFormatting sqref="AQ504">
    <cfRule type="expression" dxfId="2343" priority="1541">
      <formula>IF(RIGHT(TEXT(AQ504,"0.#"),1)=".",FALSE,TRUE)</formula>
    </cfRule>
    <cfRule type="expression" dxfId="2342" priority="1542">
      <formula>IF(RIGHT(TEXT(AQ504,"0.#"),1)=".",TRUE,FALSE)</formula>
    </cfRule>
  </conditionalFormatting>
  <conditionalFormatting sqref="AE509">
    <cfRule type="expression" dxfId="2341" priority="1533">
      <formula>IF(RIGHT(TEXT(AE509,"0.#"),1)=".",FALSE,TRUE)</formula>
    </cfRule>
    <cfRule type="expression" dxfId="2340" priority="1534">
      <formula>IF(RIGHT(TEXT(AE509,"0.#"),1)=".",TRUE,FALSE)</formula>
    </cfRule>
  </conditionalFormatting>
  <conditionalFormatting sqref="AE507">
    <cfRule type="expression" dxfId="2339" priority="1537">
      <formula>IF(RIGHT(TEXT(AE507,"0.#"),1)=".",FALSE,TRUE)</formula>
    </cfRule>
    <cfRule type="expression" dxfId="2338" priority="1538">
      <formula>IF(RIGHT(TEXT(AE507,"0.#"),1)=".",TRUE,FALSE)</formula>
    </cfRule>
  </conditionalFormatting>
  <conditionalFormatting sqref="AE508">
    <cfRule type="expression" dxfId="2337" priority="1535">
      <formula>IF(RIGHT(TEXT(AE508,"0.#"),1)=".",FALSE,TRUE)</formula>
    </cfRule>
    <cfRule type="expression" dxfId="2336" priority="1536">
      <formula>IF(RIGHT(TEXT(AE508,"0.#"),1)=".",TRUE,FALSE)</formula>
    </cfRule>
  </conditionalFormatting>
  <conditionalFormatting sqref="AU509">
    <cfRule type="expression" dxfId="2335" priority="1521">
      <formula>IF(RIGHT(TEXT(AU509,"0.#"),1)=".",FALSE,TRUE)</formula>
    </cfRule>
    <cfRule type="expression" dxfId="2334" priority="1522">
      <formula>IF(RIGHT(TEXT(AU509,"0.#"),1)=".",TRUE,FALSE)</formula>
    </cfRule>
  </conditionalFormatting>
  <conditionalFormatting sqref="AU507">
    <cfRule type="expression" dxfId="2333" priority="1525">
      <formula>IF(RIGHT(TEXT(AU507,"0.#"),1)=".",FALSE,TRUE)</formula>
    </cfRule>
    <cfRule type="expression" dxfId="2332" priority="1526">
      <formula>IF(RIGHT(TEXT(AU507,"0.#"),1)=".",TRUE,FALSE)</formula>
    </cfRule>
  </conditionalFormatting>
  <conditionalFormatting sqref="AU508">
    <cfRule type="expression" dxfId="2331" priority="1523">
      <formula>IF(RIGHT(TEXT(AU508,"0.#"),1)=".",FALSE,TRUE)</formula>
    </cfRule>
    <cfRule type="expression" dxfId="2330" priority="1524">
      <formula>IF(RIGHT(TEXT(AU508,"0.#"),1)=".",TRUE,FALSE)</formula>
    </cfRule>
  </conditionalFormatting>
  <conditionalFormatting sqref="AQ507">
    <cfRule type="expression" dxfId="2329" priority="1509">
      <formula>IF(RIGHT(TEXT(AQ507,"0.#"),1)=".",FALSE,TRUE)</formula>
    </cfRule>
    <cfRule type="expression" dxfId="2328" priority="1510">
      <formula>IF(RIGHT(TEXT(AQ507,"0.#"),1)=".",TRUE,FALSE)</formula>
    </cfRule>
  </conditionalFormatting>
  <conditionalFormatting sqref="AQ508">
    <cfRule type="expression" dxfId="2327" priority="1513">
      <formula>IF(RIGHT(TEXT(AQ508,"0.#"),1)=".",FALSE,TRUE)</formula>
    </cfRule>
    <cfRule type="expression" dxfId="2326" priority="1514">
      <formula>IF(RIGHT(TEXT(AQ508,"0.#"),1)=".",TRUE,FALSE)</formula>
    </cfRule>
  </conditionalFormatting>
  <conditionalFormatting sqref="AQ509">
    <cfRule type="expression" dxfId="2325" priority="1511">
      <formula>IF(RIGHT(TEXT(AQ509,"0.#"),1)=".",FALSE,TRUE)</formula>
    </cfRule>
    <cfRule type="expression" dxfId="2324" priority="1512">
      <formula>IF(RIGHT(TEXT(AQ509,"0.#"),1)=".",TRUE,FALSE)</formula>
    </cfRule>
  </conditionalFormatting>
  <conditionalFormatting sqref="AE465">
    <cfRule type="expression" dxfId="2323" priority="1803">
      <formula>IF(RIGHT(TEXT(AE465,"0.#"),1)=".",FALSE,TRUE)</formula>
    </cfRule>
    <cfRule type="expression" dxfId="2322" priority="1804">
      <formula>IF(RIGHT(TEXT(AE465,"0.#"),1)=".",TRUE,FALSE)</formula>
    </cfRule>
  </conditionalFormatting>
  <conditionalFormatting sqref="AE463">
    <cfRule type="expression" dxfId="2321" priority="1807">
      <formula>IF(RIGHT(TEXT(AE463,"0.#"),1)=".",FALSE,TRUE)</formula>
    </cfRule>
    <cfRule type="expression" dxfId="2320" priority="1808">
      <formula>IF(RIGHT(TEXT(AE463,"0.#"),1)=".",TRUE,FALSE)</formula>
    </cfRule>
  </conditionalFormatting>
  <conditionalFormatting sqref="AE464">
    <cfRule type="expression" dxfId="2319" priority="1805">
      <formula>IF(RIGHT(TEXT(AE464,"0.#"),1)=".",FALSE,TRUE)</formula>
    </cfRule>
    <cfRule type="expression" dxfId="2318" priority="1806">
      <formula>IF(RIGHT(TEXT(AE464,"0.#"),1)=".",TRUE,FALSE)</formula>
    </cfRule>
  </conditionalFormatting>
  <conditionalFormatting sqref="AM465">
    <cfRule type="expression" dxfId="2317" priority="1797">
      <formula>IF(RIGHT(TEXT(AM465,"0.#"),1)=".",FALSE,TRUE)</formula>
    </cfRule>
    <cfRule type="expression" dxfId="2316" priority="1798">
      <formula>IF(RIGHT(TEXT(AM465,"0.#"),1)=".",TRUE,FALSE)</formula>
    </cfRule>
  </conditionalFormatting>
  <conditionalFormatting sqref="AM463">
    <cfRule type="expression" dxfId="2315" priority="1801">
      <formula>IF(RIGHT(TEXT(AM463,"0.#"),1)=".",FALSE,TRUE)</formula>
    </cfRule>
    <cfRule type="expression" dxfId="2314" priority="1802">
      <formula>IF(RIGHT(TEXT(AM463,"0.#"),1)=".",TRUE,FALSE)</formula>
    </cfRule>
  </conditionalFormatting>
  <conditionalFormatting sqref="AM464">
    <cfRule type="expression" dxfId="2313" priority="1799">
      <formula>IF(RIGHT(TEXT(AM464,"0.#"),1)=".",FALSE,TRUE)</formula>
    </cfRule>
    <cfRule type="expression" dxfId="2312" priority="1800">
      <formula>IF(RIGHT(TEXT(AM464,"0.#"),1)=".",TRUE,FALSE)</formula>
    </cfRule>
  </conditionalFormatting>
  <conditionalFormatting sqref="AU465">
    <cfRule type="expression" dxfId="2311" priority="1791">
      <formula>IF(RIGHT(TEXT(AU465,"0.#"),1)=".",FALSE,TRUE)</formula>
    </cfRule>
    <cfRule type="expression" dxfId="2310" priority="1792">
      <formula>IF(RIGHT(TEXT(AU465,"0.#"),1)=".",TRUE,FALSE)</formula>
    </cfRule>
  </conditionalFormatting>
  <conditionalFormatting sqref="AU463">
    <cfRule type="expression" dxfId="2309" priority="1795">
      <formula>IF(RIGHT(TEXT(AU463,"0.#"),1)=".",FALSE,TRUE)</formula>
    </cfRule>
    <cfRule type="expression" dxfId="2308" priority="1796">
      <formula>IF(RIGHT(TEXT(AU463,"0.#"),1)=".",TRUE,FALSE)</formula>
    </cfRule>
  </conditionalFormatting>
  <conditionalFormatting sqref="AU464">
    <cfRule type="expression" dxfId="2307" priority="1793">
      <formula>IF(RIGHT(TEXT(AU464,"0.#"),1)=".",FALSE,TRUE)</formula>
    </cfRule>
    <cfRule type="expression" dxfId="2306" priority="1794">
      <formula>IF(RIGHT(TEXT(AU464,"0.#"),1)=".",TRUE,FALSE)</formula>
    </cfRule>
  </conditionalFormatting>
  <conditionalFormatting sqref="AI465">
    <cfRule type="expression" dxfId="2305" priority="1785">
      <formula>IF(RIGHT(TEXT(AI465,"0.#"),1)=".",FALSE,TRUE)</formula>
    </cfRule>
    <cfRule type="expression" dxfId="2304" priority="1786">
      <formula>IF(RIGHT(TEXT(AI465,"0.#"),1)=".",TRUE,FALSE)</formula>
    </cfRule>
  </conditionalFormatting>
  <conditionalFormatting sqref="AI463">
    <cfRule type="expression" dxfId="2303" priority="1789">
      <formula>IF(RIGHT(TEXT(AI463,"0.#"),1)=".",FALSE,TRUE)</formula>
    </cfRule>
    <cfRule type="expression" dxfId="2302" priority="1790">
      <formula>IF(RIGHT(TEXT(AI463,"0.#"),1)=".",TRUE,FALSE)</formula>
    </cfRule>
  </conditionalFormatting>
  <conditionalFormatting sqref="AI464">
    <cfRule type="expression" dxfId="2301" priority="1787">
      <formula>IF(RIGHT(TEXT(AI464,"0.#"),1)=".",FALSE,TRUE)</formula>
    </cfRule>
    <cfRule type="expression" dxfId="2300" priority="1788">
      <formula>IF(RIGHT(TEXT(AI464,"0.#"),1)=".",TRUE,FALSE)</formula>
    </cfRule>
  </conditionalFormatting>
  <conditionalFormatting sqref="AQ463">
    <cfRule type="expression" dxfId="2299" priority="1779">
      <formula>IF(RIGHT(TEXT(AQ463,"0.#"),1)=".",FALSE,TRUE)</formula>
    </cfRule>
    <cfRule type="expression" dxfId="2298" priority="1780">
      <formula>IF(RIGHT(TEXT(AQ463,"0.#"),1)=".",TRUE,FALSE)</formula>
    </cfRule>
  </conditionalFormatting>
  <conditionalFormatting sqref="AQ464">
    <cfRule type="expression" dxfId="2297" priority="1783">
      <formula>IF(RIGHT(TEXT(AQ464,"0.#"),1)=".",FALSE,TRUE)</formula>
    </cfRule>
    <cfRule type="expression" dxfId="2296" priority="1784">
      <formula>IF(RIGHT(TEXT(AQ464,"0.#"),1)=".",TRUE,FALSE)</formula>
    </cfRule>
  </conditionalFormatting>
  <conditionalFormatting sqref="AQ465">
    <cfRule type="expression" dxfId="2295" priority="1781">
      <formula>IF(RIGHT(TEXT(AQ465,"0.#"),1)=".",FALSE,TRUE)</formula>
    </cfRule>
    <cfRule type="expression" dxfId="2294" priority="1782">
      <formula>IF(RIGHT(TEXT(AQ465,"0.#"),1)=".",TRUE,FALSE)</formula>
    </cfRule>
  </conditionalFormatting>
  <conditionalFormatting sqref="AE470">
    <cfRule type="expression" dxfId="2293" priority="1773">
      <formula>IF(RIGHT(TEXT(AE470,"0.#"),1)=".",FALSE,TRUE)</formula>
    </cfRule>
    <cfRule type="expression" dxfId="2292" priority="1774">
      <formula>IF(RIGHT(TEXT(AE470,"0.#"),1)=".",TRUE,FALSE)</formula>
    </cfRule>
  </conditionalFormatting>
  <conditionalFormatting sqref="AE468">
    <cfRule type="expression" dxfId="2291" priority="1777">
      <formula>IF(RIGHT(TEXT(AE468,"0.#"),1)=".",FALSE,TRUE)</formula>
    </cfRule>
    <cfRule type="expression" dxfId="2290" priority="1778">
      <formula>IF(RIGHT(TEXT(AE468,"0.#"),1)=".",TRUE,FALSE)</formula>
    </cfRule>
  </conditionalFormatting>
  <conditionalFormatting sqref="AE469">
    <cfRule type="expression" dxfId="2289" priority="1775">
      <formula>IF(RIGHT(TEXT(AE469,"0.#"),1)=".",FALSE,TRUE)</formula>
    </cfRule>
    <cfRule type="expression" dxfId="2288" priority="1776">
      <formula>IF(RIGHT(TEXT(AE469,"0.#"),1)=".",TRUE,FALSE)</formula>
    </cfRule>
  </conditionalFormatting>
  <conditionalFormatting sqref="AM470">
    <cfRule type="expression" dxfId="2287" priority="1767">
      <formula>IF(RIGHT(TEXT(AM470,"0.#"),1)=".",FALSE,TRUE)</formula>
    </cfRule>
    <cfRule type="expression" dxfId="2286" priority="1768">
      <formula>IF(RIGHT(TEXT(AM470,"0.#"),1)=".",TRUE,FALSE)</formula>
    </cfRule>
  </conditionalFormatting>
  <conditionalFormatting sqref="AM468">
    <cfRule type="expression" dxfId="2285" priority="1771">
      <formula>IF(RIGHT(TEXT(AM468,"0.#"),1)=".",FALSE,TRUE)</formula>
    </cfRule>
    <cfRule type="expression" dxfId="2284" priority="1772">
      <formula>IF(RIGHT(TEXT(AM468,"0.#"),1)=".",TRUE,FALSE)</formula>
    </cfRule>
  </conditionalFormatting>
  <conditionalFormatting sqref="AM469">
    <cfRule type="expression" dxfId="2283" priority="1769">
      <formula>IF(RIGHT(TEXT(AM469,"0.#"),1)=".",FALSE,TRUE)</formula>
    </cfRule>
    <cfRule type="expression" dxfId="2282" priority="1770">
      <formula>IF(RIGHT(TEXT(AM469,"0.#"),1)=".",TRUE,FALSE)</formula>
    </cfRule>
  </conditionalFormatting>
  <conditionalFormatting sqref="AU470">
    <cfRule type="expression" dxfId="2281" priority="1761">
      <formula>IF(RIGHT(TEXT(AU470,"0.#"),1)=".",FALSE,TRUE)</formula>
    </cfRule>
    <cfRule type="expression" dxfId="2280" priority="1762">
      <formula>IF(RIGHT(TEXT(AU470,"0.#"),1)=".",TRUE,FALSE)</formula>
    </cfRule>
  </conditionalFormatting>
  <conditionalFormatting sqref="AU468">
    <cfRule type="expression" dxfId="2279" priority="1765">
      <formula>IF(RIGHT(TEXT(AU468,"0.#"),1)=".",FALSE,TRUE)</formula>
    </cfRule>
    <cfRule type="expression" dxfId="2278" priority="1766">
      <formula>IF(RIGHT(TEXT(AU468,"0.#"),1)=".",TRUE,FALSE)</formula>
    </cfRule>
  </conditionalFormatting>
  <conditionalFormatting sqref="AU469">
    <cfRule type="expression" dxfId="2277" priority="1763">
      <formula>IF(RIGHT(TEXT(AU469,"0.#"),1)=".",FALSE,TRUE)</formula>
    </cfRule>
    <cfRule type="expression" dxfId="2276" priority="1764">
      <formula>IF(RIGHT(TEXT(AU469,"0.#"),1)=".",TRUE,FALSE)</formula>
    </cfRule>
  </conditionalFormatting>
  <conditionalFormatting sqref="AI470">
    <cfRule type="expression" dxfId="2275" priority="1755">
      <formula>IF(RIGHT(TEXT(AI470,"0.#"),1)=".",FALSE,TRUE)</formula>
    </cfRule>
    <cfRule type="expression" dxfId="2274" priority="1756">
      <formula>IF(RIGHT(TEXT(AI470,"0.#"),1)=".",TRUE,FALSE)</formula>
    </cfRule>
  </conditionalFormatting>
  <conditionalFormatting sqref="AI468">
    <cfRule type="expression" dxfId="2273" priority="1759">
      <formula>IF(RIGHT(TEXT(AI468,"0.#"),1)=".",FALSE,TRUE)</formula>
    </cfRule>
    <cfRule type="expression" dxfId="2272" priority="1760">
      <formula>IF(RIGHT(TEXT(AI468,"0.#"),1)=".",TRUE,FALSE)</formula>
    </cfRule>
  </conditionalFormatting>
  <conditionalFormatting sqref="AI469">
    <cfRule type="expression" dxfId="2271" priority="1757">
      <formula>IF(RIGHT(TEXT(AI469,"0.#"),1)=".",FALSE,TRUE)</formula>
    </cfRule>
    <cfRule type="expression" dxfId="2270" priority="1758">
      <formula>IF(RIGHT(TEXT(AI469,"0.#"),1)=".",TRUE,FALSE)</formula>
    </cfRule>
  </conditionalFormatting>
  <conditionalFormatting sqref="AQ468">
    <cfRule type="expression" dxfId="2269" priority="1749">
      <formula>IF(RIGHT(TEXT(AQ468,"0.#"),1)=".",FALSE,TRUE)</formula>
    </cfRule>
    <cfRule type="expression" dxfId="2268" priority="1750">
      <formula>IF(RIGHT(TEXT(AQ468,"0.#"),1)=".",TRUE,FALSE)</formula>
    </cfRule>
  </conditionalFormatting>
  <conditionalFormatting sqref="AQ469">
    <cfRule type="expression" dxfId="2267" priority="1753">
      <formula>IF(RIGHT(TEXT(AQ469,"0.#"),1)=".",FALSE,TRUE)</formula>
    </cfRule>
    <cfRule type="expression" dxfId="2266" priority="1754">
      <formula>IF(RIGHT(TEXT(AQ469,"0.#"),1)=".",TRUE,FALSE)</formula>
    </cfRule>
  </conditionalFormatting>
  <conditionalFormatting sqref="AQ470">
    <cfRule type="expression" dxfId="2265" priority="1751">
      <formula>IF(RIGHT(TEXT(AQ470,"0.#"),1)=".",FALSE,TRUE)</formula>
    </cfRule>
    <cfRule type="expression" dxfId="2264" priority="1752">
      <formula>IF(RIGHT(TEXT(AQ470,"0.#"),1)=".",TRUE,FALSE)</formula>
    </cfRule>
  </conditionalFormatting>
  <conditionalFormatting sqref="AE475">
    <cfRule type="expression" dxfId="2263" priority="1743">
      <formula>IF(RIGHT(TEXT(AE475,"0.#"),1)=".",FALSE,TRUE)</formula>
    </cfRule>
    <cfRule type="expression" dxfId="2262" priority="1744">
      <formula>IF(RIGHT(TEXT(AE475,"0.#"),1)=".",TRUE,FALSE)</formula>
    </cfRule>
  </conditionalFormatting>
  <conditionalFormatting sqref="AE473">
    <cfRule type="expression" dxfId="2261" priority="1747">
      <formula>IF(RIGHT(TEXT(AE473,"0.#"),1)=".",FALSE,TRUE)</formula>
    </cfRule>
    <cfRule type="expression" dxfId="2260" priority="1748">
      <formula>IF(RIGHT(TEXT(AE473,"0.#"),1)=".",TRUE,FALSE)</formula>
    </cfRule>
  </conditionalFormatting>
  <conditionalFormatting sqref="AE474">
    <cfRule type="expression" dxfId="2259" priority="1745">
      <formula>IF(RIGHT(TEXT(AE474,"0.#"),1)=".",FALSE,TRUE)</formula>
    </cfRule>
    <cfRule type="expression" dxfId="2258" priority="1746">
      <formula>IF(RIGHT(TEXT(AE474,"0.#"),1)=".",TRUE,FALSE)</formula>
    </cfRule>
  </conditionalFormatting>
  <conditionalFormatting sqref="AM475">
    <cfRule type="expression" dxfId="2257" priority="1737">
      <formula>IF(RIGHT(TEXT(AM475,"0.#"),1)=".",FALSE,TRUE)</formula>
    </cfRule>
    <cfRule type="expression" dxfId="2256" priority="1738">
      <formula>IF(RIGHT(TEXT(AM475,"0.#"),1)=".",TRUE,FALSE)</formula>
    </cfRule>
  </conditionalFormatting>
  <conditionalFormatting sqref="AM473">
    <cfRule type="expression" dxfId="2255" priority="1741">
      <formula>IF(RIGHT(TEXT(AM473,"0.#"),1)=".",FALSE,TRUE)</formula>
    </cfRule>
    <cfRule type="expression" dxfId="2254" priority="1742">
      <formula>IF(RIGHT(TEXT(AM473,"0.#"),1)=".",TRUE,FALSE)</formula>
    </cfRule>
  </conditionalFormatting>
  <conditionalFormatting sqref="AM474">
    <cfRule type="expression" dxfId="2253" priority="1739">
      <formula>IF(RIGHT(TEXT(AM474,"0.#"),1)=".",FALSE,TRUE)</formula>
    </cfRule>
    <cfRule type="expression" dxfId="2252" priority="1740">
      <formula>IF(RIGHT(TEXT(AM474,"0.#"),1)=".",TRUE,FALSE)</formula>
    </cfRule>
  </conditionalFormatting>
  <conditionalFormatting sqref="AU475">
    <cfRule type="expression" dxfId="2251" priority="1731">
      <formula>IF(RIGHT(TEXT(AU475,"0.#"),1)=".",FALSE,TRUE)</formula>
    </cfRule>
    <cfRule type="expression" dxfId="2250" priority="1732">
      <formula>IF(RIGHT(TEXT(AU475,"0.#"),1)=".",TRUE,FALSE)</formula>
    </cfRule>
  </conditionalFormatting>
  <conditionalFormatting sqref="AU473">
    <cfRule type="expression" dxfId="2249" priority="1735">
      <formula>IF(RIGHT(TEXT(AU473,"0.#"),1)=".",FALSE,TRUE)</formula>
    </cfRule>
    <cfRule type="expression" dxfId="2248" priority="1736">
      <formula>IF(RIGHT(TEXT(AU473,"0.#"),1)=".",TRUE,FALSE)</formula>
    </cfRule>
  </conditionalFormatting>
  <conditionalFormatting sqref="AU474">
    <cfRule type="expression" dxfId="2247" priority="1733">
      <formula>IF(RIGHT(TEXT(AU474,"0.#"),1)=".",FALSE,TRUE)</formula>
    </cfRule>
    <cfRule type="expression" dxfId="2246" priority="1734">
      <formula>IF(RIGHT(TEXT(AU474,"0.#"),1)=".",TRUE,FALSE)</formula>
    </cfRule>
  </conditionalFormatting>
  <conditionalFormatting sqref="AI475">
    <cfRule type="expression" dxfId="2245" priority="1725">
      <formula>IF(RIGHT(TEXT(AI475,"0.#"),1)=".",FALSE,TRUE)</formula>
    </cfRule>
    <cfRule type="expression" dxfId="2244" priority="1726">
      <formula>IF(RIGHT(TEXT(AI475,"0.#"),1)=".",TRUE,FALSE)</formula>
    </cfRule>
  </conditionalFormatting>
  <conditionalFormatting sqref="AI473">
    <cfRule type="expression" dxfId="2243" priority="1729">
      <formula>IF(RIGHT(TEXT(AI473,"0.#"),1)=".",FALSE,TRUE)</formula>
    </cfRule>
    <cfRule type="expression" dxfId="2242" priority="1730">
      <formula>IF(RIGHT(TEXT(AI473,"0.#"),1)=".",TRUE,FALSE)</formula>
    </cfRule>
  </conditionalFormatting>
  <conditionalFormatting sqref="AI474">
    <cfRule type="expression" dxfId="2241" priority="1727">
      <formula>IF(RIGHT(TEXT(AI474,"0.#"),1)=".",FALSE,TRUE)</formula>
    </cfRule>
    <cfRule type="expression" dxfId="2240" priority="1728">
      <formula>IF(RIGHT(TEXT(AI474,"0.#"),1)=".",TRUE,FALSE)</formula>
    </cfRule>
  </conditionalFormatting>
  <conditionalFormatting sqref="AQ473">
    <cfRule type="expression" dxfId="2239" priority="1719">
      <formula>IF(RIGHT(TEXT(AQ473,"0.#"),1)=".",FALSE,TRUE)</formula>
    </cfRule>
    <cfRule type="expression" dxfId="2238" priority="1720">
      <formula>IF(RIGHT(TEXT(AQ473,"0.#"),1)=".",TRUE,FALSE)</formula>
    </cfRule>
  </conditionalFormatting>
  <conditionalFormatting sqref="AQ474">
    <cfRule type="expression" dxfId="2237" priority="1723">
      <formula>IF(RIGHT(TEXT(AQ474,"0.#"),1)=".",FALSE,TRUE)</formula>
    </cfRule>
    <cfRule type="expression" dxfId="2236" priority="1724">
      <formula>IF(RIGHT(TEXT(AQ474,"0.#"),1)=".",TRUE,FALSE)</formula>
    </cfRule>
  </conditionalFormatting>
  <conditionalFormatting sqref="AQ475">
    <cfRule type="expression" dxfId="2235" priority="1721">
      <formula>IF(RIGHT(TEXT(AQ475,"0.#"),1)=".",FALSE,TRUE)</formula>
    </cfRule>
    <cfRule type="expression" dxfId="2234" priority="1722">
      <formula>IF(RIGHT(TEXT(AQ475,"0.#"),1)=".",TRUE,FALSE)</formula>
    </cfRule>
  </conditionalFormatting>
  <conditionalFormatting sqref="AE480">
    <cfRule type="expression" dxfId="2233" priority="1713">
      <formula>IF(RIGHT(TEXT(AE480,"0.#"),1)=".",FALSE,TRUE)</formula>
    </cfRule>
    <cfRule type="expression" dxfId="2232" priority="1714">
      <formula>IF(RIGHT(TEXT(AE480,"0.#"),1)=".",TRUE,FALSE)</formula>
    </cfRule>
  </conditionalFormatting>
  <conditionalFormatting sqref="AE478">
    <cfRule type="expression" dxfId="2231" priority="1717">
      <formula>IF(RIGHT(TEXT(AE478,"0.#"),1)=".",FALSE,TRUE)</formula>
    </cfRule>
    <cfRule type="expression" dxfId="2230" priority="1718">
      <formula>IF(RIGHT(TEXT(AE478,"0.#"),1)=".",TRUE,FALSE)</formula>
    </cfRule>
  </conditionalFormatting>
  <conditionalFormatting sqref="AE479">
    <cfRule type="expression" dxfId="2229" priority="1715">
      <formula>IF(RIGHT(TEXT(AE479,"0.#"),1)=".",FALSE,TRUE)</formula>
    </cfRule>
    <cfRule type="expression" dxfId="2228" priority="1716">
      <formula>IF(RIGHT(TEXT(AE479,"0.#"),1)=".",TRUE,FALSE)</formula>
    </cfRule>
  </conditionalFormatting>
  <conditionalFormatting sqref="AM480">
    <cfRule type="expression" dxfId="2227" priority="1707">
      <formula>IF(RIGHT(TEXT(AM480,"0.#"),1)=".",FALSE,TRUE)</formula>
    </cfRule>
    <cfRule type="expression" dxfId="2226" priority="1708">
      <formula>IF(RIGHT(TEXT(AM480,"0.#"),1)=".",TRUE,FALSE)</formula>
    </cfRule>
  </conditionalFormatting>
  <conditionalFormatting sqref="AM478">
    <cfRule type="expression" dxfId="2225" priority="1711">
      <formula>IF(RIGHT(TEXT(AM478,"0.#"),1)=".",FALSE,TRUE)</formula>
    </cfRule>
    <cfRule type="expression" dxfId="2224" priority="1712">
      <formula>IF(RIGHT(TEXT(AM478,"0.#"),1)=".",TRUE,FALSE)</formula>
    </cfRule>
  </conditionalFormatting>
  <conditionalFormatting sqref="AM479">
    <cfRule type="expression" dxfId="2223" priority="1709">
      <formula>IF(RIGHT(TEXT(AM479,"0.#"),1)=".",FALSE,TRUE)</formula>
    </cfRule>
    <cfRule type="expression" dxfId="2222" priority="1710">
      <formula>IF(RIGHT(TEXT(AM479,"0.#"),1)=".",TRUE,FALSE)</formula>
    </cfRule>
  </conditionalFormatting>
  <conditionalFormatting sqref="AU480">
    <cfRule type="expression" dxfId="2221" priority="1701">
      <formula>IF(RIGHT(TEXT(AU480,"0.#"),1)=".",FALSE,TRUE)</formula>
    </cfRule>
    <cfRule type="expression" dxfId="2220" priority="1702">
      <formula>IF(RIGHT(TEXT(AU480,"0.#"),1)=".",TRUE,FALSE)</formula>
    </cfRule>
  </conditionalFormatting>
  <conditionalFormatting sqref="AU478">
    <cfRule type="expression" dxfId="2219" priority="1705">
      <formula>IF(RIGHT(TEXT(AU478,"0.#"),1)=".",FALSE,TRUE)</formula>
    </cfRule>
    <cfRule type="expression" dxfId="2218" priority="1706">
      <formula>IF(RIGHT(TEXT(AU478,"0.#"),1)=".",TRUE,FALSE)</formula>
    </cfRule>
  </conditionalFormatting>
  <conditionalFormatting sqref="AU479">
    <cfRule type="expression" dxfId="2217" priority="1703">
      <formula>IF(RIGHT(TEXT(AU479,"0.#"),1)=".",FALSE,TRUE)</formula>
    </cfRule>
    <cfRule type="expression" dxfId="2216" priority="1704">
      <formula>IF(RIGHT(TEXT(AU479,"0.#"),1)=".",TRUE,FALSE)</formula>
    </cfRule>
  </conditionalFormatting>
  <conditionalFormatting sqref="AI480">
    <cfRule type="expression" dxfId="2215" priority="1695">
      <formula>IF(RIGHT(TEXT(AI480,"0.#"),1)=".",FALSE,TRUE)</formula>
    </cfRule>
    <cfRule type="expression" dxfId="2214" priority="1696">
      <formula>IF(RIGHT(TEXT(AI480,"0.#"),1)=".",TRUE,FALSE)</formula>
    </cfRule>
  </conditionalFormatting>
  <conditionalFormatting sqref="AI478">
    <cfRule type="expression" dxfId="2213" priority="1699">
      <formula>IF(RIGHT(TEXT(AI478,"0.#"),1)=".",FALSE,TRUE)</formula>
    </cfRule>
    <cfRule type="expression" dxfId="2212" priority="1700">
      <formula>IF(RIGHT(TEXT(AI478,"0.#"),1)=".",TRUE,FALSE)</formula>
    </cfRule>
  </conditionalFormatting>
  <conditionalFormatting sqref="AI479">
    <cfRule type="expression" dxfId="2211" priority="1697">
      <formula>IF(RIGHT(TEXT(AI479,"0.#"),1)=".",FALSE,TRUE)</formula>
    </cfRule>
    <cfRule type="expression" dxfId="2210" priority="1698">
      <formula>IF(RIGHT(TEXT(AI479,"0.#"),1)=".",TRUE,FALSE)</formula>
    </cfRule>
  </conditionalFormatting>
  <conditionalFormatting sqref="AQ478">
    <cfRule type="expression" dxfId="2209" priority="1689">
      <formula>IF(RIGHT(TEXT(AQ478,"0.#"),1)=".",FALSE,TRUE)</formula>
    </cfRule>
    <cfRule type="expression" dxfId="2208" priority="1690">
      <formula>IF(RIGHT(TEXT(AQ478,"0.#"),1)=".",TRUE,FALSE)</formula>
    </cfRule>
  </conditionalFormatting>
  <conditionalFormatting sqref="AQ479">
    <cfRule type="expression" dxfId="2207" priority="1693">
      <formula>IF(RIGHT(TEXT(AQ479,"0.#"),1)=".",FALSE,TRUE)</formula>
    </cfRule>
    <cfRule type="expression" dxfId="2206" priority="1694">
      <formula>IF(RIGHT(TEXT(AQ479,"0.#"),1)=".",TRUE,FALSE)</formula>
    </cfRule>
  </conditionalFormatting>
  <conditionalFormatting sqref="AQ480">
    <cfRule type="expression" dxfId="2205" priority="1691">
      <formula>IF(RIGHT(TEXT(AQ480,"0.#"),1)=".",FALSE,TRUE)</formula>
    </cfRule>
    <cfRule type="expression" dxfId="2204" priority="1692">
      <formula>IF(RIGHT(TEXT(AQ480,"0.#"),1)=".",TRUE,FALSE)</formula>
    </cfRule>
  </conditionalFormatting>
  <conditionalFormatting sqref="AM47">
    <cfRule type="expression" dxfId="2203" priority="1983">
      <formula>IF(RIGHT(TEXT(AM47,"0.#"),1)=".",FALSE,TRUE)</formula>
    </cfRule>
    <cfRule type="expression" dxfId="2202" priority="1984">
      <formula>IF(RIGHT(TEXT(AM47,"0.#"),1)=".",TRUE,FALSE)</formula>
    </cfRule>
  </conditionalFormatting>
  <conditionalFormatting sqref="AI46">
    <cfRule type="expression" dxfId="2201" priority="1987">
      <formula>IF(RIGHT(TEXT(AI46,"0.#"),1)=".",FALSE,TRUE)</formula>
    </cfRule>
    <cfRule type="expression" dxfId="2200" priority="1988">
      <formula>IF(RIGHT(TEXT(AI46,"0.#"),1)=".",TRUE,FALSE)</formula>
    </cfRule>
  </conditionalFormatting>
  <conditionalFormatting sqref="AM46">
    <cfRule type="expression" dxfId="2199" priority="1985">
      <formula>IF(RIGHT(TEXT(AM46,"0.#"),1)=".",FALSE,TRUE)</formula>
    </cfRule>
    <cfRule type="expression" dxfId="2198" priority="1986">
      <formula>IF(RIGHT(TEXT(AM46,"0.#"),1)=".",TRUE,FALSE)</formula>
    </cfRule>
  </conditionalFormatting>
  <conditionalFormatting sqref="AU46:AU48">
    <cfRule type="expression" dxfId="2197" priority="1977">
      <formula>IF(RIGHT(TEXT(AU46,"0.#"),1)=".",FALSE,TRUE)</formula>
    </cfRule>
    <cfRule type="expression" dxfId="2196" priority="1978">
      <formula>IF(RIGHT(TEXT(AU46,"0.#"),1)=".",TRUE,FALSE)</formula>
    </cfRule>
  </conditionalFormatting>
  <conditionalFormatting sqref="AM48">
    <cfRule type="expression" dxfId="2195" priority="1981">
      <formula>IF(RIGHT(TEXT(AM48,"0.#"),1)=".",FALSE,TRUE)</formula>
    </cfRule>
    <cfRule type="expression" dxfId="2194" priority="1982">
      <formula>IF(RIGHT(TEXT(AM48,"0.#"),1)=".",TRUE,FALSE)</formula>
    </cfRule>
  </conditionalFormatting>
  <conditionalFormatting sqref="AQ46:AQ48">
    <cfRule type="expression" dxfId="2193" priority="1979">
      <formula>IF(RIGHT(TEXT(AQ46,"0.#"),1)=".",FALSE,TRUE)</formula>
    </cfRule>
    <cfRule type="expression" dxfId="2192" priority="1980">
      <formula>IF(RIGHT(TEXT(AQ46,"0.#"),1)=".",TRUE,FALSE)</formula>
    </cfRule>
  </conditionalFormatting>
  <conditionalFormatting sqref="AE146:AE147 AI146:AI147 AM146:AM147 AQ146:AQ147 AU146:AU147">
    <cfRule type="expression" dxfId="2191" priority="1971">
      <formula>IF(RIGHT(TEXT(AE146,"0.#"),1)=".",FALSE,TRUE)</formula>
    </cfRule>
    <cfRule type="expression" dxfId="2190" priority="1972">
      <formula>IF(RIGHT(TEXT(AE146,"0.#"),1)=".",TRUE,FALSE)</formula>
    </cfRule>
  </conditionalFormatting>
  <conditionalFormatting sqref="AE138:AE139 AI138:AI139 AM138:AM139 AQ138:AQ139 AU138:AU139">
    <cfRule type="expression" dxfId="2189" priority="1975">
      <formula>IF(RIGHT(TEXT(AE138,"0.#"),1)=".",FALSE,TRUE)</formula>
    </cfRule>
    <cfRule type="expression" dxfId="2188" priority="1976">
      <formula>IF(RIGHT(TEXT(AE138,"0.#"),1)=".",TRUE,FALSE)</formula>
    </cfRule>
  </conditionalFormatting>
  <conditionalFormatting sqref="AE142:AE143 AI142:AI143 AM142:AM143 AQ142:AQ143 AU142:AU143">
    <cfRule type="expression" dxfId="2187" priority="1973">
      <formula>IF(RIGHT(TEXT(AE142,"0.#"),1)=".",FALSE,TRUE)</formula>
    </cfRule>
    <cfRule type="expression" dxfId="2186" priority="1974">
      <formula>IF(RIGHT(TEXT(AE142,"0.#"),1)=".",TRUE,FALSE)</formula>
    </cfRule>
  </conditionalFormatting>
  <conditionalFormatting sqref="AE198:AE199 AI198:AI199 AM198:AM199 AQ198:AQ199 AU198:AU199">
    <cfRule type="expression" dxfId="2185" priority="1965">
      <formula>IF(RIGHT(TEXT(AE198,"0.#"),1)=".",FALSE,TRUE)</formula>
    </cfRule>
    <cfRule type="expression" dxfId="2184" priority="1966">
      <formula>IF(RIGHT(TEXT(AE198,"0.#"),1)=".",TRUE,FALSE)</formula>
    </cfRule>
  </conditionalFormatting>
  <conditionalFormatting sqref="AE150:AE151 AI150:AI151 AM150:AM151 AQ150:AQ151 AU150:AU151">
    <cfRule type="expression" dxfId="2183" priority="1969">
      <formula>IF(RIGHT(TEXT(AE150,"0.#"),1)=".",FALSE,TRUE)</formula>
    </cfRule>
    <cfRule type="expression" dxfId="2182" priority="1970">
      <formula>IF(RIGHT(TEXT(AE150,"0.#"),1)=".",TRUE,FALSE)</formula>
    </cfRule>
  </conditionalFormatting>
  <conditionalFormatting sqref="AE194:AE195 AI194:AI195 AM194:AM195 AQ194:AQ195 AU194:AU195">
    <cfRule type="expression" dxfId="2181" priority="1967">
      <formula>IF(RIGHT(TEXT(AE194,"0.#"),1)=".",FALSE,TRUE)</formula>
    </cfRule>
    <cfRule type="expression" dxfId="2180" priority="1968">
      <formula>IF(RIGHT(TEXT(AE194,"0.#"),1)=".",TRUE,FALSE)</formula>
    </cfRule>
  </conditionalFormatting>
  <conditionalFormatting sqref="AE210:AE211 AI210:AI211 AM210:AM211 AQ210:AQ211 AU210:AU211">
    <cfRule type="expression" dxfId="2179" priority="1959">
      <formula>IF(RIGHT(TEXT(AE210,"0.#"),1)=".",FALSE,TRUE)</formula>
    </cfRule>
    <cfRule type="expression" dxfId="2178" priority="1960">
      <formula>IF(RIGHT(TEXT(AE210,"0.#"),1)=".",TRUE,FALSE)</formula>
    </cfRule>
  </conditionalFormatting>
  <conditionalFormatting sqref="AE202:AE203 AI202:AI203 AM202:AM203 AQ202:AQ203 AU202:AU203">
    <cfRule type="expression" dxfId="2177" priority="1963">
      <formula>IF(RIGHT(TEXT(AE202,"0.#"),1)=".",FALSE,TRUE)</formula>
    </cfRule>
    <cfRule type="expression" dxfId="2176" priority="1964">
      <formula>IF(RIGHT(TEXT(AE202,"0.#"),1)=".",TRUE,FALSE)</formula>
    </cfRule>
  </conditionalFormatting>
  <conditionalFormatting sqref="AE206:AE207 AI206:AI207 AM206:AM207 AQ206:AQ207 AU206:AU207">
    <cfRule type="expression" dxfId="2175" priority="1961">
      <formula>IF(RIGHT(TEXT(AE206,"0.#"),1)=".",FALSE,TRUE)</formula>
    </cfRule>
    <cfRule type="expression" dxfId="2174" priority="1962">
      <formula>IF(RIGHT(TEXT(AE206,"0.#"),1)=".",TRUE,FALSE)</formula>
    </cfRule>
  </conditionalFormatting>
  <conditionalFormatting sqref="AE262:AE263 AI262:AI263 AM262:AM263 AQ262:AQ263 AU262:AU263">
    <cfRule type="expression" dxfId="2173" priority="1953">
      <formula>IF(RIGHT(TEXT(AE262,"0.#"),1)=".",FALSE,TRUE)</formula>
    </cfRule>
    <cfRule type="expression" dxfId="2172" priority="1954">
      <formula>IF(RIGHT(TEXT(AE262,"0.#"),1)=".",TRUE,FALSE)</formula>
    </cfRule>
  </conditionalFormatting>
  <conditionalFormatting sqref="AE254:AE255 AI254:AI255 AM254:AM255 AQ254:AQ255 AU254:AU255">
    <cfRule type="expression" dxfId="2171" priority="1957">
      <formula>IF(RIGHT(TEXT(AE254,"0.#"),1)=".",FALSE,TRUE)</formula>
    </cfRule>
    <cfRule type="expression" dxfId="2170" priority="1958">
      <formula>IF(RIGHT(TEXT(AE254,"0.#"),1)=".",TRUE,FALSE)</formula>
    </cfRule>
  </conditionalFormatting>
  <conditionalFormatting sqref="AE258:AE259 AI258:AI259 AM258:AM259 AQ258:AQ259 AU258:AU259">
    <cfRule type="expression" dxfId="2169" priority="1955">
      <formula>IF(RIGHT(TEXT(AE258,"0.#"),1)=".",FALSE,TRUE)</formula>
    </cfRule>
    <cfRule type="expression" dxfId="2168" priority="1956">
      <formula>IF(RIGHT(TEXT(AE258,"0.#"),1)=".",TRUE,FALSE)</formula>
    </cfRule>
  </conditionalFormatting>
  <conditionalFormatting sqref="AE314:AE315 AI314:AI315 AM314:AM315 AQ314:AQ315 AU314:AU315">
    <cfRule type="expression" dxfId="2167" priority="1947">
      <formula>IF(RIGHT(TEXT(AE314,"0.#"),1)=".",FALSE,TRUE)</formula>
    </cfRule>
    <cfRule type="expression" dxfId="2166" priority="1948">
      <formula>IF(RIGHT(TEXT(AE314,"0.#"),1)=".",TRUE,FALSE)</formula>
    </cfRule>
  </conditionalFormatting>
  <conditionalFormatting sqref="AE266:AE267 AI266:AI267 AM266:AM267 AQ266:AQ267 AU266:AU267">
    <cfRule type="expression" dxfId="2165" priority="1951">
      <formula>IF(RIGHT(TEXT(AE266,"0.#"),1)=".",FALSE,TRUE)</formula>
    </cfRule>
    <cfRule type="expression" dxfId="2164" priority="1952">
      <formula>IF(RIGHT(TEXT(AE266,"0.#"),1)=".",TRUE,FALSE)</formula>
    </cfRule>
  </conditionalFormatting>
  <conditionalFormatting sqref="AE270:AE271 AI270:AI271 AM270:AM271 AQ270:AQ271 AU270:AU271">
    <cfRule type="expression" dxfId="2163" priority="1949">
      <formula>IF(RIGHT(TEXT(AE270,"0.#"),1)=".",FALSE,TRUE)</formula>
    </cfRule>
    <cfRule type="expression" dxfId="2162" priority="1950">
      <formula>IF(RIGHT(TEXT(AE270,"0.#"),1)=".",TRUE,FALSE)</formula>
    </cfRule>
  </conditionalFormatting>
  <conditionalFormatting sqref="AE326:AE327 AI326:AI327 AM326:AM327 AQ326:AQ327 AU326:AU327">
    <cfRule type="expression" dxfId="2161" priority="1941">
      <formula>IF(RIGHT(TEXT(AE326,"0.#"),1)=".",FALSE,TRUE)</formula>
    </cfRule>
    <cfRule type="expression" dxfId="2160" priority="1942">
      <formula>IF(RIGHT(TEXT(AE326,"0.#"),1)=".",TRUE,FALSE)</formula>
    </cfRule>
  </conditionalFormatting>
  <conditionalFormatting sqref="AE318:AE319 AI318:AI319 AM318:AM319 AQ318:AQ319 AU318:AU319">
    <cfRule type="expression" dxfId="2159" priority="1945">
      <formula>IF(RIGHT(TEXT(AE318,"0.#"),1)=".",FALSE,TRUE)</formula>
    </cfRule>
    <cfRule type="expression" dxfId="2158" priority="1946">
      <formula>IF(RIGHT(TEXT(AE318,"0.#"),1)=".",TRUE,FALSE)</formula>
    </cfRule>
  </conditionalFormatting>
  <conditionalFormatting sqref="AE322:AE323 AI322:AI323 AM322:AM323 AQ322:AQ323 AU322:AU323">
    <cfRule type="expression" dxfId="2157" priority="1943">
      <formula>IF(RIGHT(TEXT(AE322,"0.#"),1)=".",FALSE,TRUE)</formula>
    </cfRule>
    <cfRule type="expression" dxfId="2156" priority="1944">
      <formula>IF(RIGHT(TEXT(AE322,"0.#"),1)=".",TRUE,FALSE)</formula>
    </cfRule>
  </conditionalFormatting>
  <conditionalFormatting sqref="AE378:AE379 AI378:AI379 AM378:AM379 AQ378:AQ379 AU378:AU379">
    <cfRule type="expression" dxfId="2155" priority="1935">
      <formula>IF(RIGHT(TEXT(AE378,"0.#"),1)=".",FALSE,TRUE)</formula>
    </cfRule>
    <cfRule type="expression" dxfId="2154" priority="1936">
      <formula>IF(RIGHT(TEXT(AE378,"0.#"),1)=".",TRUE,FALSE)</formula>
    </cfRule>
  </conditionalFormatting>
  <conditionalFormatting sqref="AE330:AE331 AI330:AI331 AM330:AM331 AQ330:AQ331 AU330:AU331">
    <cfRule type="expression" dxfId="2153" priority="1939">
      <formula>IF(RIGHT(TEXT(AE330,"0.#"),1)=".",FALSE,TRUE)</formula>
    </cfRule>
    <cfRule type="expression" dxfId="2152" priority="1940">
      <formula>IF(RIGHT(TEXT(AE330,"0.#"),1)=".",TRUE,FALSE)</formula>
    </cfRule>
  </conditionalFormatting>
  <conditionalFormatting sqref="AE374:AE375 AI374:AI375 AM374:AM375 AQ374:AQ375 AU374:AU375">
    <cfRule type="expression" dxfId="2151" priority="1937">
      <formula>IF(RIGHT(TEXT(AE374,"0.#"),1)=".",FALSE,TRUE)</formula>
    </cfRule>
    <cfRule type="expression" dxfId="2150" priority="1938">
      <formula>IF(RIGHT(TEXT(AE374,"0.#"),1)=".",TRUE,FALSE)</formula>
    </cfRule>
  </conditionalFormatting>
  <conditionalFormatting sqref="AE390:AE391 AI390:AI391 AM390:AM391 AQ390:AQ391 AU390:AU391">
    <cfRule type="expression" dxfId="2149" priority="1929">
      <formula>IF(RIGHT(TEXT(AE390,"0.#"),1)=".",FALSE,TRUE)</formula>
    </cfRule>
    <cfRule type="expression" dxfId="2148" priority="1930">
      <formula>IF(RIGHT(TEXT(AE390,"0.#"),1)=".",TRUE,FALSE)</formula>
    </cfRule>
  </conditionalFormatting>
  <conditionalFormatting sqref="AE382:AE383 AI382:AI383 AM382:AM383 AQ382:AQ383 AU382:AU383">
    <cfRule type="expression" dxfId="2147" priority="1933">
      <formula>IF(RIGHT(TEXT(AE382,"0.#"),1)=".",FALSE,TRUE)</formula>
    </cfRule>
    <cfRule type="expression" dxfId="2146" priority="1934">
      <formula>IF(RIGHT(TEXT(AE382,"0.#"),1)=".",TRUE,FALSE)</formula>
    </cfRule>
  </conditionalFormatting>
  <conditionalFormatting sqref="AE386:AE387 AI386:AI387 AM386:AM387 AQ386:AQ387 AU386:AU387">
    <cfRule type="expression" dxfId="2145" priority="1931">
      <formula>IF(RIGHT(TEXT(AE386,"0.#"),1)=".",FALSE,TRUE)</formula>
    </cfRule>
    <cfRule type="expression" dxfId="2144" priority="1932">
      <formula>IF(RIGHT(TEXT(AE386,"0.#"),1)=".",TRUE,FALSE)</formula>
    </cfRule>
  </conditionalFormatting>
  <conditionalFormatting sqref="AE440">
    <cfRule type="expression" dxfId="2143" priority="1923">
      <formula>IF(RIGHT(TEXT(AE440,"0.#"),1)=".",FALSE,TRUE)</formula>
    </cfRule>
    <cfRule type="expression" dxfId="2142" priority="1924">
      <formula>IF(RIGHT(TEXT(AE440,"0.#"),1)=".",TRUE,FALSE)</formula>
    </cfRule>
  </conditionalFormatting>
  <conditionalFormatting sqref="AE438">
    <cfRule type="expression" dxfId="2141" priority="1927">
      <formula>IF(RIGHT(TEXT(AE438,"0.#"),1)=".",FALSE,TRUE)</formula>
    </cfRule>
    <cfRule type="expression" dxfId="2140" priority="1928">
      <formula>IF(RIGHT(TEXT(AE438,"0.#"),1)=".",TRUE,FALSE)</formula>
    </cfRule>
  </conditionalFormatting>
  <conditionalFormatting sqref="AE439">
    <cfRule type="expression" dxfId="2139" priority="1925">
      <formula>IF(RIGHT(TEXT(AE439,"0.#"),1)=".",FALSE,TRUE)</formula>
    </cfRule>
    <cfRule type="expression" dxfId="2138" priority="1926">
      <formula>IF(RIGHT(TEXT(AE439,"0.#"),1)=".",TRUE,FALSE)</formula>
    </cfRule>
  </conditionalFormatting>
  <conditionalFormatting sqref="AM440">
    <cfRule type="expression" dxfId="2137" priority="1917">
      <formula>IF(RIGHT(TEXT(AM440,"0.#"),1)=".",FALSE,TRUE)</formula>
    </cfRule>
    <cfRule type="expression" dxfId="2136" priority="1918">
      <formula>IF(RIGHT(TEXT(AM440,"0.#"),1)=".",TRUE,FALSE)</formula>
    </cfRule>
  </conditionalFormatting>
  <conditionalFormatting sqref="AM438">
    <cfRule type="expression" dxfId="2135" priority="1921">
      <formula>IF(RIGHT(TEXT(AM438,"0.#"),1)=".",FALSE,TRUE)</formula>
    </cfRule>
    <cfRule type="expression" dxfId="2134" priority="1922">
      <formula>IF(RIGHT(TEXT(AM438,"0.#"),1)=".",TRUE,FALSE)</formula>
    </cfRule>
  </conditionalFormatting>
  <conditionalFormatting sqref="AM439">
    <cfRule type="expression" dxfId="2133" priority="1919">
      <formula>IF(RIGHT(TEXT(AM439,"0.#"),1)=".",FALSE,TRUE)</formula>
    </cfRule>
    <cfRule type="expression" dxfId="2132" priority="1920">
      <formula>IF(RIGHT(TEXT(AM439,"0.#"),1)=".",TRUE,FALSE)</formula>
    </cfRule>
  </conditionalFormatting>
  <conditionalFormatting sqref="AU440">
    <cfRule type="expression" dxfId="2131" priority="1911">
      <formula>IF(RIGHT(TEXT(AU440,"0.#"),1)=".",FALSE,TRUE)</formula>
    </cfRule>
    <cfRule type="expression" dxfId="2130" priority="1912">
      <formula>IF(RIGHT(TEXT(AU440,"0.#"),1)=".",TRUE,FALSE)</formula>
    </cfRule>
  </conditionalFormatting>
  <conditionalFormatting sqref="AU438">
    <cfRule type="expression" dxfId="2129" priority="1915">
      <formula>IF(RIGHT(TEXT(AU438,"0.#"),1)=".",FALSE,TRUE)</formula>
    </cfRule>
    <cfRule type="expression" dxfId="2128" priority="1916">
      <formula>IF(RIGHT(TEXT(AU438,"0.#"),1)=".",TRUE,FALSE)</formula>
    </cfRule>
  </conditionalFormatting>
  <conditionalFormatting sqref="AU439">
    <cfRule type="expression" dxfId="2127" priority="1913">
      <formula>IF(RIGHT(TEXT(AU439,"0.#"),1)=".",FALSE,TRUE)</formula>
    </cfRule>
    <cfRule type="expression" dxfId="2126" priority="1914">
      <formula>IF(RIGHT(TEXT(AU439,"0.#"),1)=".",TRUE,FALSE)</formula>
    </cfRule>
  </conditionalFormatting>
  <conditionalFormatting sqref="AI440">
    <cfRule type="expression" dxfId="2125" priority="1905">
      <formula>IF(RIGHT(TEXT(AI440,"0.#"),1)=".",FALSE,TRUE)</formula>
    </cfRule>
    <cfRule type="expression" dxfId="2124" priority="1906">
      <formula>IF(RIGHT(TEXT(AI440,"0.#"),1)=".",TRUE,FALSE)</formula>
    </cfRule>
  </conditionalFormatting>
  <conditionalFormatting sqref="AI438">
    <cfRule type="expression" dxfId="2123" priority="1909">
      <formula>IF(RIGHT(TEXT(AI438,"0.#"),1)=".",FALSE,TRUE)</formula>
    </cfRule>
    <cfRule type="expression" dxfId="2122" priority="1910">
      <formula>IF(RIGHT(TEXT(AI438,"0.#"),1)=".",TRUE,FALSE)</formula>
    </cfRule>
  </conditionalFormatting>
  <conditionalFormatting sqref="AI439">
    <cfRule type="expression" dxfId="2121" priority="1907">
      <formula>IF(RIGHT(TEXT(AI439,"0.#"),1)=".",FALSE,TRUE)</formula>
    </cfRule>
    <cfRule type="expression" dxfId="2120" priority="1908">
      <formula>IF(RIGHT(TEXT(AI439,"0.#"),1)=".",TRUE,FALSE)</formula>
    </cfRule>
  </conditionalFormatting>
  <conditionalFormatting sqref="AQ438">
    <cfRule type="expression" dxfId="2119" priority="1899">
      <formula>IF(RIGHT(TEXT(AQ438,"0.#"),1)=".",FALSE,TRUE)</formula>
    </cfRule>
    <cfRule type="expression" dxfId="2118" priority="1900">
      <formula>IF(RIGHT(TEXT(AQ438,"0.#"),1)=".",TRUE,FALSE)</formula>
    </cfRule>
  </conditionalFormatting>
  <conditionalFormatting sqref="AQ439">
    <cfRule type="expression" dxfId="2117" priority="1903">
      <formula>IF(RIGHT(TEXT(AQ439,"0.#"),1)=".",FALSE,TRUE)</formula>
    </cfRule>
    <cfRule type="expression" dxfId="2116" priority="1904">
      <formula>IF(RIGHT(TEXT(AQ439,"0.#"),1)=".",TRUE,FALSE)</formula>
    </cfRule>
  </conditionalFormatting>
  <conditionalFormatting sqref="AQ440">
    <cfRule type="expression" dxfId="2115" priority="1901">
      <formula>IF(RIGHT(TEXT(AQ440,"0.#"),1)=".",FALSE,TRUE)</formula>
    </cfRule>
    <cfRule type="expression" dxfId="2114" priority="1902">
      <formula>IF(RIGHT(TEXT(AQ440,"0.#"),1)=".",TRUE,FALSE)</formula>
    </cfRule>
  </conditionalFormatting>
  <conditionalFormatting sqref="AE445">
    <cfRule type="expression" dxfId="2113" priority="1893">
      <formula>IF(RIGHT(TEXT(AE445,"0.#"),1)=".",FALSE,TRUE)</formula>
    </cfRule>
    <cfRule type="expression" dxfId="2112" priority="1894">
      <formula>IF(RIGHT(TEXT(AE445,"0.#"),1)=".",TRUE,FALSE)</formula>
    </cfRule>
  </conditionalFormatting>
  <conditionalFormatting sqref="AE443">
    <cfRule type="expression" dxfId="2111" priority="1897">
      <formula>IF(RIGHT(TEXT(AE443,"0.#"),1)=".",FALSE,TRUE)</formula>
    </cfRule>
    <cfRule type="expression" dxfId="2110" priority="1898">
      <formula>IF(RIGHT(TEXT(AE443,"0.#"),1)=".",TRUE,FALSE)</formula>
    </cfRule>
  </conditionalFormatting>
  <conditionalFormatting sqref="AE444">
    <cfRule type="expression" dxfId="2109" priority="1895">
      <formula>IF(RIGHT(TEXT(AE444,"0.#"),1)=".",FALSE,TRUE)</formula>
    </cfRule>
    <cfRule type="expression" dxfId="2108" priority="1896">
      <formula>IF(RIGHT(TEXT(AE444,"0.#"),1)=".",TRUE,FALSE)</formula>
    </cfRule>
  </conditionalFormatting>
  <conditionalFormatting sqref="AM445">
    <cfRule type="expression" dxfId="2107" priority="1887">
      <formula>IF(RIGHT(TEXT(AM445,"0.#"),1)=".",FALSE,TRUE)</formula>
    </cfRule>
    <cfRule type="expression" dxfId="2106" priority="1888">
      <formula>IF(RIGHT(TEXT(AM445,"0.#"),1)=".",TRUE,FALSE)</formula>
    </cfRule>
  </conditionalFormatting>
  <conditionalFormatting sqref="AM443">
    <cfRule type="expression" dxfId="2105" priority="1891">
      <formula>IF(RIGHT(TEXT(AM443,"0.#"),1)=".",FALSE,TRUE)</formula>
    </cfRule>
    <cfRule type="expression" dxfId="2104" priority="1892">
      <formula>IF(RIGHT(TEXT(AM443,"0.#"),1)=".",TRUE,FALSE)</formula>
    </cfRule>
  </conditionalFormatting>
  <conditionalFormatting sqref="AM444">
    <cfRule type="expression" dxfId="2103" priority="1889">
      <formula>IF(RIGHT(TEXT(AM444,"0.#"),1)=".",FALSE,TRUE)</formula>
    </cfRule>
    <cfRule type="expression" dxfId="2102" priority="1890">
      <formula>IF(RIGHT(TEXT(AM444,"0.#"),1)=".",TRUE,FALSE)</formula>
    </cfRule>
  </conditionalFormatting>
  <conditionalFormatting sqref="AU445">
    <cfRule type="expression" dxfId="2101" priority="1881">
      <formula>IF(RIGHT(TEXT(AU445,"0.#"),1)=".",FALSE,TRUE)</formula>
    </cfRule>
    <cfRule type="expression" dxfId="2100" priority="1882">
      <formula>IF(RIGHT(TEXT(AU445,"0.#"),1)=".",TRUE,FALSE)</formula>
    </cfRule>
  </conditionalFormatting>
  <conditionalFormatting sqref="AU443">
    <cfRule type="expression" dxfId="2099" priority="1885">
      <formula>IF(RIGHT(TEXT(AU443,"0.#"),1)=".",FALSE,TRUE)</formula>
    </cfRule>
    <cfRule type="expression" dxfId="2098" priority="1886">
      <formula>IF(RIGHT(TEXT(AU443,"0.#"),1)=".",TRUE,FALSE)</formula>
    </cfRule>
  </conditionalFormatting>
  <conditionalFormatting sqref="AU444">
    <cfRule type="expression" dxfId="2097" priority="1883">
      <formula>IF(RIGHT(TEXT(AU444,"0.#"),1)=".",FALSE,TRUE)</formula>
    </cfRule>
    <cfRule type="expression" dxfId="2096" priority="1884">
      <formula>IF(RIGHT(TEXT(AU444,"0.#"),1)=".",TRUE,FALSE)</formula>
    </cfRule>
  </conditionalFormatting>
  <conditionalFormatting sqref="AI445">
    <cfRule type="expression" dxfId="2095" priority="1875">
      <formula>IF(RIGHT(TEXT(AI445,"0.#"),1)=".",FALSE,TRUE)</formula>
    </cfRule>
    <cfRule type="expression" dxfId="2094" priority="1876">
      <formula>IF(RIGHT(TEXT(AI445,"0.#"),1)=".",TRUE,FALSE)</formula>
    </cfRule>
  </conditionalFormatting>
  <conditionalFormatting sqref="AI443">
    <cfRule type="expression" dxfId="2093" priority="1879">
      <formula>IF(RIGHT(TEXT(AI443,"0.#"),1)=".",FALSE,TRUE)</formula>
    </cfRule>
    <cfRule type="expression" dxfId="2092" priority="1880">
      <formula>IF(RIGHT(TEXT(AI443,"0.#"),1)=".",TRUE,FALSE)</formula>
    </cfRule>
  </conditionalFormatting>
  <conditionalFormatting sqref="AI444">
    <cfRule type="expression" dxfId="2091" priority="1877">
      <formula>IF(RIGHT(TEXT(AI444,"0.#"),1)=".",FALSE,TRUE)</formula>
    </cfRule>
    <cfRule type="expression" dxfId="2090" priority="1878">
      <formula>IF(RIGHT(TEXT(AI444,"0.#"),1)=".",TRUE,FALSE)</formula>
    </cfRule>
  </conditionalFormatting>
  <conditionalFormatting sqref="AQ443">
    <cfRule type="expression" dxfId="2089" priority="1869">
      <formula>IF(RIGHT(TEXT(AQ443,"0.#"),1)=".",FALSE,TRUE)</formula>
    </cfRule>
    <cfRule type="expression" dxfId="2088" priority="1870">
      <formula>IF(RIGHT(TEXT(AQ443,"0.#"),1)=".",TRUE,FALSE)</formula>
    </cfRule>
  </conditionalFormatting>
  <conditionalFormatting sqref="AQ444">
    <cfRule type="expression" dxfId="2087" priority="1873">
      <formula>IF(RIGHT(TEXT(AQ444,"0.#"),1)=".",FALSE,TRUE)</formula>
    </cfRule>
    <cfRule type="expression" dxfId="2086" priority="1874">
      <formula>IF(RIGHT(TEXT(AQ444,"0.#"),1)=".",TRUE,FALSE)</formula>
    </cfRule>
  </conditionalFormatting>
  <conditionalFormatting sqref="AQ445">
    <cfRule type="expression" dxfId="2085" priority="1871">
      <formula>IF(RIGHT(TEXT(AQ445,"0.#"),1)=".",FALSE,TRUE)</formula>
    </cfRule>
    <cfRule type="expression" dxfId="2084" priority="1872">
      <formula>IF(RIGHT(TEXT(AQ445,"0.#"),1)=".",TRUE,FALSE)</formula>
    </cfRule>
  </conditionalFormatting>
  <conditionalFormatting sqref="Y880:Y907">
    <cfRule type="expression" dxfId="2083" priority="2099">
      <formula>IF(RIGHT(TEXT(Y880,"0.#"),1)=".",FALSE,TRUE)</formula>
    </cfRule>
    <cfRule type="expression" dxfId="2082" priority="2100">
      <formula>IF(RIGHT(TEXT(Y880,"0.#"),1)=".",TRUE,FALSE)</formula>
    </cfRule>
  </conditionalFormatting>
  <conditionalFormatting sqref="Y878:Y879">
    <cfRule type="expression" dxfId="2081" priority="2093">
      <formula>IF(RIGHT(TEXT(Y878,"0.#"),1)=".",FALSE,TRUE)</formula>
    </cfRule>
    <cfRule type="expression" dxfId="2080" priority="2094">
      <formula>IF(RIGHT(TEXT(Y878,"0.#"),1)=".",TRUE,FALSE)</formula>
    </cfRule>
  </conditionalFormatting>
  <conditionalFormatting sqref="Y913:Y940">
    <cfRule type="expression" dxfId="2079" priority="2087">
      <formula>IF(RIGHT(TEXT(Y913,"0.#"),1)=".",FALSE,TRUE)</formula>
    </cfRule>
    <cfRule type="expression" dxfId="2078" priority="2088">
      <formula>IF(RIGHT(TEXT(Y913,"0.#"),1)=".",TRUE,FALSE)</formula>
    </cfRule>
  </conditionalFormatting>
  <conditionalFormatting sqref="Y911:Y912">
    <cfRule type="expression" dxfId="2077" priority="2081">
      <formula>IF(RIGHT(TEXT(Y911,"0.#"),1)=".",FALSE,TRUE)</formula>
    </cfRule>
    <cfRule type="expression" dxfId="2076" priority="2082">
      <formula>IF(RIGHT(TEXT(Y911,"0.#"),1)=".",TRUE,FALSE)</formula>
    </cfRule>
  </conditionalFormatting>
  <conditionalFormatting sqref="Y946:Y973">
    <cfRule type="expression" dxfId="2075" priority="2075">
      <formula>IF(RIGHT(TEXT(Y946,"0.#"),1)=".",FALSE,TRUE)</formula>
    </cfRule>
    <cfRule type="expression" dxfId="2074" priority="2076">
      <formula>IF(RIGHT(TEXT(Y946,"0.#"),1)=".",TRUE,FALSE)</formula>
    </cfRule>
  </conditionalFormatting>
  <conditionalFormatting sqref="Y945">
    <cfRule type="expression" dxfId="2073" priority="2069">
      <formula>IF(RIGHT(TEXT(Y945,"0.#"),1)=".",FALSE,TRUE)</formula>
    </cfRule>
    <cfRule type="expression" dxfId="2072" priority="2070">
      <formula>IF(RIGHT(TEXT(Y945,"0.#"),1)=".",TRUE,FALSE)</formula>
    </cfRule>
  </conditionalFormatting>
  <conditionalFormatting sqref="Y979:Y1006">
    <cfRule type="expression" dxfId="2071" priority="2063">
      <formula>IF(RIGHT(TEXT(Y979,"0.#"),1)=".",FALSE,TRUE)</formula>
    </cfRule>
    <cfRule type="expression" dxfId="2070" priority="2064">
      <formula>IF(RIGHT(TEXT(Y979,"0.#"),1)=".",TRUE,FALSE)</formula>
    </cfRule>
  </conditionalFormatting>
  <conditionalFormatting sqref="Y977:Y978">
    <cfRule type="expression" dxfId="2069" priority="2057">
      <formula>IF(RIGHT(TEXT(Y977,"0.#"),1)=".",FALSE,TRUE)</formula>
    </cfRule>
    <cfRule type="expression" dxfId="2068" priority="2058">
      <formula>IF(RIGHT(TEXT(Y977,"0.#"),1)=".",TRUE,FALSE)</formula>
    </cfRule>
  </conditionalFormatting>
  <conditionalFormatting sqref="Y1012:Y1039">
    <cfRule type="expression" dxfId="2067" priority="2051">
      <formula>IF(RIGHT(TEXT(Y1012,"0.#"),1)=".",FALSE,TRUE)</formula>
    </cfRule>
    <cfRule type="expression" dxfId="2066" priority="2052">
      <formula>IF(RIGHT(TEXT(Y1012,"0.#"),1)=".",TRUE,FALSE)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88:AO907">
    <cfRule type="expression" dxfId="1985" priority="2101">
      <formula>IF(AND(AL888&gt;=0, RIGHT(TEXT(AL888,"0.#"),1)&lt;&gt;"."),TRUE,FALSE)</formula>
    </cfRule>
    <cfRule type="expression" dxfId="1984" priority="2102">
      <formula>IF(AND(AL888&gt;=0, RIGHT(TEXT(AL888,"0.#"),1)="."),TRUE,FALSE)</formula>
    </cfRule>
    <cfRule type="expression" dxfId="1983" priority="2103">
      <formula>IF(AND(AL888&lt;0, RIGHT(TEXT(AL888,"0.#"),1)&lt;&gt;"."),TRUE,FALSE)</formula>
    </cfRule>
    <cfRule type="expression" dxfId="1982" priority="2104">
      <formula>IF(AND(AL888&lt;0, RIGHT(TEXT(AL888,"0.#"),1)="."),TRUE,FALSE)</formula>
    </cfRule>
  </conditionalFormatting>
  <conditionalFormatting sqref="AL913:AO940">
    <cfRule type="expression" dxfId="1981" priority="2089">
      <formula>IF(AND(AL913&gt;=0, RIGHT(TEXT(AL913,"0.#"),1)&lt;&gt;"."),TRUE,FALSE)</formula>
    </cfRule>
    <cfRule type="expression" dxfId="1980" priority="2090">
      <formula>IF(AND(AL913&gt;=0, RIGHT(TEXT(AL913,"0.#"),1)="."),TRUE,FALSE)</formula>
    </cfRule>
    <cfRule type="expression" dxfId="1979" priority="2091">
      <formula>IF(AND(AL913&lt;0, RIGHT(TEXT(AL913,"0.#"),1)&lt;&gt;"."),TRUE,FALSE)</formula>
    </cfRule>
    <cfRule type="expression" dxfId="1978" priority="2092">
      <formula>IF(AND(AL913&lt;0, RIGHT(TEXT(AL913,"0.#"),1)="."),TRUE,FALSE)</formula>
    </cfRule>
  </conditionalFormatting>
  <conditionalFormatting sqref="AL911:AO912">
    <cfRule type="expression" dxfId="1977" priority="2083">
      <formula>IF(AND(AL911&gt;=0, RIGHT(TEXT(AL911,"0.#"),1)&lt;&gt;"."),TRUE,FALSE)</formula>
    </cfRule>
    <cfRule type="expression" dxfId="1976" priority="2084">
      <formula>IF(AND(AL911&gt;=0, RIGHT(TEXT(AL911,"0.#"),1)="."),TRUE,FALSE)</formula>
    </cfRule>
    <cfRule type="expression" dxfId="1975" priority="2085">
      <formula>IF(AND(AL911&lt;0, RIGHT(TEXT(AL911,"0.#"),1)&lt;&gt;"."),TRUE,FALSE)</formula>
    </cfRule>
    <cfRule type="expression" dxfId="1974" priority="2086">
      <formula>IF(AND(AL911&lt;0, RIGHT(TEXT(AL911,"0.#"),1)="."),TRUE,FALSE)</formula>
    </cfRule>
  </conditionalFormatting>
  <conditionalFormatting sqref="AL946:AO973">
    <cfRule type="expression" dxfId="1973" priority="2077">
      <formula>IF(AND(AL946&gt;=0, RIGHT(TEXT(AL946,"0.#"),1)&lt;&gt;"."),TRUE,FALSE)</formula>
    </cfRule>
    <cfRule type="expression" dxfId="1972" priority="2078">
      <formula>IF(AND(AL946&gt;=0, RIGHT(TEXT(AL946,"0.#"),1)="."),TRUE,FALSE)</formula>
    </cfRule>
    <cfRule type="expression" dxfId="1971" priority="2079">
      <formula>IF(AND(AL946&lt;0, RIGHT(TEXT(AL946,"0.#"),1)&lt;&gt;"."),TRUE,FALSE)</formula>
    </cfRule>
    <cfRule type="expression" dxfId="1970" priority="2080">
      <formula>IF(AND(AL946&lt;0, RIGHT(TEXT(AL946,"0.#"),1)="."),TRUE,FALSE)</formula>
    </cfRule>
  </conditionalFormatting>
  <conditionalFormatting sqref="AL944:AO945">
    <cfRule type="expression" dxfId="1969" priority="2071">
      <formula>IF(AND(AL944&gt;=0, RIGHT(TEXT(AL944,"0.#"),1)&lt;&gt;"."),TRUE,FALSE)</formula>
    </cfRule>
    <cfRule type="expression" dxfId="1968" priority="2072">
      <formula>IF(AND(AL944&gt;=0, RIGHT(TEXT(AL944,"0.#"),1)="."),TRUE,FALSE)</formula>
    </cfRule>
    <cfRule type="expression" dxfId="1967" priority="2073">
      <formula>IF(AND(AL944&lt;0, RIGHT(TEXT(AL944,"0.#"),1)&lt;&gt;"."),TRUE,FALSE)</formula>
    </cfRule>
    <cfRule type="expression" dxfId="1966" priority="2074">
      <formula>IF(AND(AL944&lt;0, RIGHT(TEXT(AL944,"0.#"),1)="."),TRUE,FALSE)</formula>
    </cfRule>
  </conditionalFormatting>
  <conditionalFormatting sqref="AL979:AO1006">
    <cfRule type="expression" dxfId="1965" priority="2065">
      <formula>IF(AND(AL979&gt;=0, RIGHT(TEXT(AL979,"0.#"),1)&lt;&gt;"."),TRUE,FALSE)</formula>
    </cfRule>
    <cfRule type="expression" dxfId="1964" priority="2066">
      <formula>IF(AND(AL979&gt;=0, RIGHT(TEXT(AL979,"0.#"),1)="."),TRUE,FALSE)</formula>
    </cfRule>
    <cfRule type="expression" dxfId="1963" priority="2067">
      <formula>IF(AND(AL979&lt;0, RIGHT(TEXT(AL979,"0.#"),1)&lt;&gt;"."),TRUE,FALSE)</formula>
    </cfRule>
    <cfRule type="expression" dxfId="1962" priority="2068">
      <formula>IF(AND(AL979&lt;0, RIGHT(TEXT(AL979,"0.#"),1)="."),TRUE,FALSE)</formula>
    </cfRule>
  </conditionalFormatting>
  <conditionalFormatting sqref="AL977:AO978">
    <cfRule type="expression" dxfId="1961" priority="2059">
      <formula>IF(AND(AL977&gt;=0, RIGHT(TEXT(AL977,"0.#"),1)&lt;&gt;"."),TRUE,FALSE)</formula>
    </cfRule>
    <cfRule type="expression" dxfId="1960" priority="2060">
      <formula>IF(AND(AL977&gt;=0, RIGHT(TEXT(AL977,"0.#"),1)="."),TRUE,FALSE)</formula>
    </cfRule>
    <cfRule type="expression" dxfId="1959" priority="2061">
      <formula>IF(AND(AL977&lt;0, RIGHT(TEXT(AL977,"0.#"),1)&lt;&gt;"."),TRUE,FALSE)</formula>
    </cfRule>
    <cfRule type="expression" dxfId="1958" priority="2062">
      <formula>IF(AND(AL977&lt;0, RIGHT(TEXT(AL977,"0.#"),1)="."),TRUE,FALSE)</formula>
    </cfRule>
  </conditionalFormatting>
  <conditionalFormatting sqref="AL1012:AO1039">
    <cfRule type="expression" dxfId="1957" priority="2053">
      <formula>IF(AND(AL1012&gt;=0, RIGHT(TEXT(AL1012,"0.#"),1)&lt;&gt;"."),TRUE,FALSE)</formula>
    </cfRule>
    <cfRule type="expression" dxfId="1956" priority="2054">
      <formula>IF(AND(AL1012&gt;=0, RIGHT(TEXT(AL1012,"0.#"),1)="."),TRUE,FALSE)</formula>
    </cfRule>
    <cfRule type="expression" dxfId="1955" priority="2055">
      <formula>IF(AND(AL1012&lt;0, RIGHT(TEXT(AL1012,"0.#"),1)&lt;&gt;"."),TRUE,FALSE)</formula>
    </cfRule>
    <cfRule type="expression" dxfId="1954" priority="2056">
      <formula>IF(AND(AL1012&lt;0, RIGHT(TEXT(AL1012,"0.#"),1)="."),TRUE,FALSE)</formula>
    </cfRule>
  </conditionalFormatting>
  <conditionalFormatting sqref="AL1010:AO1011">
    <cfRule type="expression" dxfId="1953" priority="2047">
      <formula>IF(AND(AL1010&gt;=0, RIGHT(TEXT(AL1010,"0.#"),1)&lt;&gt;"."),TRUE,FALSE)</formula>
    </cfRule>
    <cfRule type="expression" dxfId="1952" priority="2048">
      <formula>IF(AND(AL1010&gt;=0, RIGHT(TEXT(AL1010,"0.#"),1)="."),TRUE,FALSE)</formula>
    </cfRule>
    <cfRule type="expression" dxfId="1951" priority="2049">
      <formula>IF(AND(AL1010&lt;0, RIGHT(TEXT(AL1010,"0.#"),1)&lt;&gt;"."),TRUE,FALSE)</formula>
    </cfRule>
    <cfRule type="expression" dxfId="1950" priority="2050">
      <formula>IF(AND(AL1010&lt;0, RIGHT(TEXT(AL1010,"0.#"),1)="."),TRUE,FALSE)</formula>
    </cfRule>
  </conditionalFormatting>
  <conditionalFormatting sqref="Y1010:Y1011">
    <cfRule type="expression" dxfId="1949" priority="2045">
      <formula>IF(RIGHT(TEXT(Y1010,"0.#"),1)=".",FALSE,TRUE)</formula>
    </cfRule>
    <cfRule type="expression" dxfId="1948" priority="2046">
      <formula>IF(RIGHT(TEXT(Y1010,"0.#"),1)=".",TRUE,FALSE)</formula>
    </cfRule>
  </conditionalFormatting>
  <conditionalFormatting sqref="AL1045:AO1072">
    <cfRule type="expression" dxfId="1947" priority="2041">
      <formula>IF(AND(AL1045&gt;=0, RIGHT(TEXT(AL1045,"0.#"),1)&lt;&gt;"."),TRUE,FALSE)</formula>
    </cfRule>
    <cfRule type="expression" dxfId="1946" priority="2042">
      <formula>IF(AND(AL1045&gt;=0, RIGHT(TEXT(AL1045,"0.#"),1)="."),TRUE,FALSE)</formula>
    </cfRule>
    <cfRule type="expression" dxfId="1945" priority="2043">
      <formula>IF(AND(AL1045&lt;0, RIGHT(TEXT(AL1045,"0.#"),1)&lt;&gt;"."),TRUE,FALSE)</formula>
    </cfRule>
    <cfRule type="expression" dxfId="1944" priority="2044">
      <formula>IF(AND(AL1045&lt;0, RIGHT(TEXT(AL1045,"0.#"),1)="."),TRUE,FALSE)</formula>
    </cfRule>
  </conditionalFormatting>
  <conditionalFormatting sqref="Y1045:Y1072">
    <cfRule type="expression" dxfId="1943" priority="2039">
      <formula>IF(RIGHT(TEXT(Y1045,"0.#"),1)=".",FALSE,TRUE)</formula>
    </cfRule>
    <cfRule type="expression" dxfId="1942" priority="2040">
      <formula>IF(RIGHT(TEXT(Y1045,"0.#"),1)=".",TRUE,FALSE)</formula>
    </cfRule>
  </conditionalFormatting>
  <conditionalFormatting sqref="AL1043:AO1044">
    <cfRule type="expression" dxfId="1941" priority="2035">
      <formula>IF(AND(AL1043&gt;=0, RIGHT(TEXT(AL1043,"0.#"),1)&lt;&gt;"."),TRUE,FALSE)</formula>
    </cfRule>
    <cfRule type="expression" dxfId="1940" priority="2036">
      <formula>IF(AND(AL1043&gt;=0, RIGHT(TEXT(AL1043,"0.#"),1)="."),TRUE,FALSE)</formula>
    </cfRule>
    <cfRule type="expression" dxfId="1939" priority="2037">
      <formula>IF(AND(AL1043&lt;0, RIGHT(TEXT(AL1043,"0.#"),1)&lt;&gt;"."),TRUE,FALSE)</formula>
    </cfRule>
    <cfRule type="expression" dxfId="1938" priority="2038">
      <formula>IF(AND(AL1043&lt;0, RIGHT(TEXT(AL1043,"0.#"),1)="."),TRUE,FALSE)</formula>
    </cfRule>
  </conditionalFormatting>
  <conditionalFormatting sqref="Y1043:Y1044">
    <cfRule type="expression" dxfId="1937" priority="2033">
      <formula>IF(RIGHT(TEXT(Y1043,"0.#"),1)=".",FALSE,TRUE)</formula>
    </cfRule>
    <cfRule type="expression" dxfId="1936" priority="2034">
      <formula>IF(RIGHT(TEXT(Y1043,"0.#"),1)=".",TRUE,FALSE)</formula>
    </cfRule>
  </conditionalFormatting>
  <conditionalFormatting sqref="AL1078:AO1105">
    <cfRule type="expression" dxfId="1935" priority="2029">
      <formula>IF(AND(AL1078&gt;=0, RIGHT(TEXT(AL1078,"0.#"),1)&lt;&gt;"."),TRUE,FALSE)</formula>
    </cfRule>
    <cfRule type="expression" dxfId="1934" priority="2030">
      <formula>IF(AND(AL1078&gt;=0, RIGHT(TEXT(AL1078,"0.#"),1)="."),TRUE,FALSE)</formula>
    </cfRule>
    <cfRule type="expression" dxfId="1933" priority="2031">
      <formula>IF(AND(AL1078&lt;0, RIGHT(TEXT(AL1078,"0.#"),1)&lt;&gt;"."),TRUE,FALSE)</formula>
    </cfRule>
    <cfRule type="expression" dxfId="1932" priority="2032">
      <formula>IF(AND(AL1078&lt;0, RIGHT(TEXT(AL1078,"0.#"),1)="."),TRUE,FALSE)</formula>
    </cfRule>
  </conditionalFormatting>
  <conditionalFormatting sqref="Y1078:Y1105">
    <cfRule type="expression" dxfId="1931" priority="2027">
      <formula>IF(RIGHT(TEXT(Y1078,"0.#"),1)=".",FALSE,TRUE)</formula>
    </cfRule>
    <cfRule type="expression" dxfId="1930" priority="2028">
      <formula>IF(RIGHT(TEXT(Y1078,"0.#"),1)=".",TRUE,FALSE)</formula>
    </cfRule>
  </conditionalFormatting>
  <conditionalFormatting sqref="AL1076:AO1077">
    <cfRule type="expression" dxfId="1929" priority="2023">
      <formula>IF(AND(AL1076&gt;=0, RIGHT(TEXT(AL1076,"0.#"),1)&lt;&gt;"."),TRUE,FALSE)</formula>
    </cfRule>
    <cfRule type="expression" dxfId="1928" priority="2024">
      <formula>IF(AND(AL1076&gt;=0, RIGHT(TEXT(AL1076,"0.#"),1)="."),TRUE,FALSE)</formula>
    </cfRule>
    <cfRule type="expression" dxfId="1927" priority="2025">
      <formula>IF(AND(AL1076&lt;0, RIGHT(TEXT(AL1076,"0.#"),1)&lt;&gt;"."),TRUE,FALSE)</formula>
    </cfRule>
    <cfRule type="expression" dxfId="1926" priority="2026">
      <formula>IF(AND(AL1076&lt;0, RIGHT(TEXT(AL1076,"0.#"),1)="."),TRUE,FALSE)</formula>
    </cfRule>
  </conditionalFormatting>
  <conditionalFormatting sqref="Y1076:Y1077">
    <cfRule type="expression" dxfId="1925" priority="2021">
      <formula>IF(RIGHT(TEXT(Y1076,"0.#"),1)=".",FALSE,TRUE)</formula>
    </cfRule>
    <cfRule type="expression" dxfId="1924" priority="2022">
      <formula>IF(RIGHT(TEXT(Y1076,"0.#"),1)=".",TRUE,FALSE)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I119">
    <cfRule type="expression" dxfId="719" priority="19">
      <formula>IF(RIGHT(TEXT(AI119,"0.#"),1)=".",FALSE,TRUE)</formula>
    </cfRule>
    <cfRule type="expression" dxfId="718" priority="20">
      <formula>IF(RIGHT(TEXT(AI119,"0.#"),1)=".",TRUE,FALSE)</formula>
    </cfRule>
  </conditionalFormatting>
  <conditionalFormatting sqref="AI120">
    <cfRule type="expression" dxfId="717" priority="17">
      <formula>IF(RIGHT(TEXT(AI120,"0.#"),1)=".",FALSE,TRUE)</formula>
    </cfRule>
    <cfRule type="expression" dxfId="716" priority="18">
      <formula>IF(RIGHT(TEXT(AI120,"0.#"),1)=".",TRUE,FALSE)</formula>
    </cfRule>
  </conditionalFormatting>
  <conditionalFormatting sqref="AE120">
    <cfRule type="expression" dxfId="715" priority="15">
      <formula>IF(RIGHT(TEXT(AE120,"0.#"),1)=".",FALSE,TRUE)</formula>
    </cfRule>
    <cfRule type="expression" dxfId="714" priority="16">
      <formula>IF(RIGHT(TEXT(AE120,"0.#"),1)=".",TRUE,FALSE)</formula>
    </cfRule>
  </conditionalFormatting>
  <conditionalFormatting sqref="AL846:AO854">
    <cfRule type="expression" dxfId="713" priority="11">
      <formula>IF(AND(AL846&gt;=0, RIGHT(TEXT(AL846,"0.#"),1)&lt;&gt;"."),TRUE,FALSE)</formula>
    </cfRule>
    <cfRule type="expression" dxfId="712" priority="12">
      <formula>IF(AND(AL846&gt;=0, RIGHT(TEXT(AL846,"0.#"),1)="."),TRUE,FALSE)</formula>
    </cfRule>
    <cfRule type="expression" dxfId="711" priority="13">
      <formula>IF(AND(AL846&lt;0, RIGHT(TEXT(AL846,"0.#"),1)&lt;&gt;"."),TRUE,FALSE)</formula>
    </cfRule>
    <cfRule type="expression" dxfId="710" priority="14">
      <formula>IF(AND(AL846&lt;0, RIGHT(TEXT(AL846,"0.#"),1)="."),TRUE,FALSE)</formula>
    </cfRule>
  </conditionalFormatting>
  <conditionalFormatting sqref="AL878:AO878">
    <cfRule type="expression" dxfId="709" priority="7">
      <formula>IF(AND(AL878&gt;=0, RIGHT(TEXT(AL878,"0.#"),1)&lt;&gt;"."),TRUE,FALSE)</formula>
    </cfRule>
    <cfRule type="expression" dxfId="708" priority="8">
      <formula>IF(AND(AL878&gt;=0, RIGHT(TEXT(AL878,"0.#"),1)="."),TRUE,FALSE)</formula>
    </cfRule>
    <cfRule type="expression" dxfId="707" priority="9">
      <formula>IF(AND(AL878&lt;0, RIGHT(TEXT(AL878,"0.#"),1)&lt;&gt;"."),TRUE,FALSE)</formula>
    </cfRule>
    <cfRule type="expression" dxfId="706" priority="10">
      <formula>IF(AND(AL878&lt;0, RIGHT(TEXT(AL878,"0.#"),1)="."),TRUE,FALSE)</formula>
    </cfRule>
  </conditionalFormatting>
  <conditionalFormatting sqref="AL879:AO887">
    <cfRule type="expression" dxfId="705" priority="3">
      <formula>IF(AND(AL879&gt;=0, RIGHT(TEXT(AL879,"0.#"),1)&lt;&gt;"."),TRUE,FALSE)</formula>
    </cfRule>
    <cfRule type="expression" dxfId="704" priority="4">
      <formula>IF(AND(AL879&gt;=0, RIGHT(TEXT(AL879,"0.#"),1)="."),TRUE,FALSE)</formula>
    </cfRule>
    <cfRule type="expression" dxfId="703" priority="5">
      <formula>IF(AND(AL879&lt;0, RIGHT(TEXT(AL879,"0.#"),1)&lt;&gt;"."),TRUE,FALSE)</formula>
    </cfRule>
    <cfRule type="expression" dxfId="702" priority="6">
      <formula>IF(AND(AL879&lt;0, RIGHT(TEXT(AL879,"0.#"),1)="."),TRUE,FALSE)</formula>
    </cfRule>
  </conditionalFormatting>
  <conditionalFormatting sqref="Y944">
    <cfRule type="expression" dxfId="701" priority="1">
      <formula>IF(RIGHT(TEXT(Y944,"0.#"),1)=".",FALSE,TRUE)</formula>
    </cfRule>
    <cfRule type="expression" dxfId="700" priority="2">
      <formula>IF(RIGHT(TEXT(Y944,"0.#"),1)=".",TRUE,FALSE)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9" max="49" man="1"/>
    <brk id="699" max="49" man="1"/>
    <brk id="733" max="49" man="1"/>
    <brk id="839"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t="s">
        <v>715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715</v>
      </c>
      <c r="R4" s="13" t="str">
        <f t="shared" si="3"/>
        <v>補助</v>
      </c>
      <c r="S4" s="13" t="str">
        <f t="shared" si="4"/>
        <v>補助</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423</v>
      </c>
      <c r="Z10" s="32" t="s">
        <v>556</v>
      </c>
      <c r="AA10" s="94" t="s">
        <v>517</v>
      </c>
      <c r="AB10" s="94" t="s">
        <v>650</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348</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18"/>
      <c r="Z2" s="826"/>
      <c r="AA2" s="827"/>
      <c r="AB2" s="1022" t="s">
        <v>11</v>
      </c>
      <c r="AC2" s="1023"/>
      <c r="AD2" s="1024"/>
      <c r="AE2" s="1028" t="s">
        <v>389</v>
      </c>
      <c r="AF2" s="1028"/>
      <c r="AG2" s="1028"/>
      <c r="AH2" s="1028"/>
      <c r="AI2" s="1028" t="s">
        <v>411</v>
      </c>
      <c r="AJ2" s="1028"/>
      <c r="AK2" s="1028"/>
      <c r="AL2" s="558"/>
      <c r="AM2" s="1028" t="s">
        <v>508</v>
      </c>
      <c r="AN2" s="1028"/>
      <c r="AO2" s="1028"/>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19"/>
      <c r="Z3" s="1020"/>
      <c r="AA3" s="1021"/>
      <c r="AB3" s="1025"/>
      <c r="AC3" s="1026"/>
      <c r="AD3" s="1027"/>
      <c r="AE3" s="913"/>
      <c r="AF3" s="913"/>
      <c r="AG3" s="913"/>
      <c r="AH3" s="913"/>
      <c r="AI3" s="913"/>
      <c r="AJ3" s="913"/>
      <c r="AK3" s="913"/>
      <c r="AL3" s="409"/>
      <c r="AM3" s="913"/>
      <c r="AN3" s="913"/>
      <c r="AO3" s="913"/>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95"/>
      <c r="I4" s="995"/>
      <c r="J4" s="995"/>
      <c r="K4" s="995"/>
      <c r="L4" s="995"/>
      <c r="M4" s="995"/>
      <c r="N4" s="995"/>
      <c r="O4" s="996"/>
      <c r="P4" s="108"/>
      <c r="Q4" s="1003"/>
      <c r="R4" s="1003"/>
      <c r="S4" s="1003"/>
      <c r="T4" s="1003"/>
      <c r="U4" s="1003"/>
      <c r="V4" s="1003"/>
      <c r="W4" s="1003"/>
      <c r="X4" s="1004"/>
      <c r="Y4" s="1013" t="s">
        <v>12</v>
      </c>
      <c r="Z4" s="1014"/>
      <c r="AA4" s="1015"/>
      <c r="AB4" s="462"/>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0"/>
      <c r="B5" s="401"/>
      <c r="C5" s="401"/>
      <c r="D5" s="401"/>
      <c r="E5" s="401"/>
      <c r="F5" s="402"/>
      <c r="G5" s="997"/>
      <c r="H5" s="998"/>
      <c r="I5" s="998"/>
      <c r="J5" s="998"/>
      <c r="K5" s="998"/>
      <c r="L5" s="998"/>
      <c r="M5" s="998"/>
      <c r="N5" s="998"/>
      <c r="O5" s="999"/>
      <c r="P5" s="1005"/>
      <c r="Q5" s="1005"/>
      <c r="R5" s="1005"/>
      <c r="S5" s="1005"/>
      <c r="T5" s="1005"/>
      <c r="U5" s="1005"/>
      <c r="V5" s="1005"/>
      <c r="W5" s="1005"/>
      <c r="X5" s="1006"/>
      <c r="Y5" s="448" t="s">
        <v>54</v>
      </c>
      <c r="Z5" s="1010"/>
      <c r="AA5" s="1011"/>
      <c r="AB5" s="524"/>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0"/>
      <c r="B6" s="401"/>
      <c r="C6" s="401"/>
      <c r="D6" s="401"/>
      <c r="E6" s="401"/>
      <c r="F6" s="402"/>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348</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18"/>
      <c r="Z9" s="826"/>
      <c r="AA9" s="827"/>
      <c r="AB9" s="1022" t="s">
        <v>11</v>
      </c>
      <c r="AC9" s="1023"/>
      <c r="AD9" s="1024"/>
      <c r="AE9" s="1028" t="s">
        <v>389</v>
      </c>
      <c r="AF9" s="1028"/>
      <c r="AG9" s="1028"/>
      <c r="AH9" s="1028"/>
      <c r="AI9" s="1028" t="s">
        <v>411</v>
      </c>
      <c r="AJ9" s="1028"/>
      <c r="AK9" s="1028"/>
      <c r="AL9" s="558"/>
      <c r="AM9" s="1028" t="s">
        <v>508</v>
      </c>
      <c r="AN9" s="1028"/>
      <c r="AO9" s="1028"/>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19"/>
      <c r="Z10" s="1020"/>
      <c r="AA10" s="1021"/>
      <c r="AB10" s="1025"/>
      <c r="AC10" s="1026"/>
      <c r="AD10" s="1027"/>
      <c r="AE10" s="913"/>
      <c r="AF10" s="913"/>
      <c r="AG10" s="913"/>
      <c r="AH10" s="913"/>
      <c r="AI10" s="913"/>
      <c r="AJ10" s="913"/>
      <c r="AK10" s="913"/>
      <c r="AL10" s="409"/>
      <c r="AM10" s="913"/>
      <c r="AN10" s="913"/>
      <c r="AO10" s="913"/>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95"/>
      <c r="I11" s="995"/>
      <c r="J11" s="995"/>
      <c r="K11" s="995"/>
      <c r="L11" s="995"/>
      <c r="M11" s="995"/>
      <c r="N11" s="995"/>
      <c r="O11" s="996"/>
      <c r="P11" s="108"/>
      <c r="Q11" s="1003"/>
      <c r="R11" s="1003"/>
      <c r="S11" s="1003"/>
      <c r="T11" s="1003"/>
      <c r="U11" s="1003"/>
      <c r="V11" s="1003"/>
      <c r="W11" s="1003"/>
      <c r="X11" s="1004"/>
      <c r="Y11" s="1013" t="s">
        <v>12</v>
      </c>
      <c r="Z11" s="1014"/>
      <c r="AA11" s="1015"/>
      <c r="AB11" s="462"/>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0"/>
      <c r="B12" s="401"/>
      <c r="C12" s="401"/>
      <c r="D12" s="401"/>
      <c r="E12" s="401"/>
      <c r="F12" s="402"/>
      <c r="G12" s="997"/>
      <c r="H12" s="998"/>
      <c r="I12" s="998"/>
      <c r="J12" s="998"/>
      <c r="K12" s="998"/>
      <c r="L12" s="998"/>
      <c r="M12" s="998"/>
      <c r="N12" s="998"/>
      <c r="O12" s="999"/>
      <c r="P12" s="1005"/>
      <c r="Q12" s="1005"/>
      <c r="R12" s="1005"/>
      <c r="S12" s="1005"/>
      <c r="T12" s="1005"/>
      <c r="U12" s="1005"/>
      <c r="V12" s="1005"/>
      <c r="W12" s="1005"/>
      <c r="X12" s="1006"/>
      <c r="Y12" s="448" t="s">
        <v>54</v>
      </c>
      <c r="Z12" s="1010"/>
      <c r="AA12" s="1011"/>
      <c r="AB12" s="524"/>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3"/>
      <c r="B13" s="404"/>
      <c r="C13" s="404"/>
      <c r="D13" s="404"/>
      <c r="E13" s="404"/>
      <c r="F13" s="405"/>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348</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18"/>
      <c r="Z16" s="826"/>
      <c r="AA16" s="827"/>
      <c r="AB16" s="1022" t="s">
        <v>11</v>
      </c>
      <c r="AC16" s="1023"/>
      <c r="AD16" s="1024"/>
      <c r="AE16" s="1028" t="s">
        <v>389</v>
      </c>
      <c r="AF16" s="1028"/>
      <c r="AG16" s="1028"/>
      <c r="AH16" s="1028"/>
      <c r="AI16" s="1028" t="s">
        <v>411</v>
      </c>
      <c r="AJ16" s="1028"/>
      <c r="AK16" s="1028"/>
      <c r="AL16" s="558"/>
      <c r="AM16" s="1028" t="s">
        <v>508</v>
      </c>
      <c r="AN16" s="1028"/>
      <c r="AO16" s="1028"/>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19"/>
      <c r="Z17" s="1020"/>
      <c r="AA17" s="1021"/>
      <c r="AB17" s="1025"/>
      <c r="AC17" s="1026"/>
      <c r="AD17" s="1027"/>
      <c r="AE17" s="913"/>
      <c r="AF17" s="913"/>
      <c r="AG17" s="913"/>
      <c r="AH17" s="913"/>
      <c r="AI17" s="913"/>
      <c r="AJ17" s="913"/>
      <c r="AK17" s="913"/>
      <c r="AL17" s="409"/>
      <c r="AM17" s="913"/>
      <c r="AN17" s="913"/>
      <c r="AO17" s="913"/>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95"/>
      <c r="I18" s="995"/>
      <c r="J18" s="995"/>
      <c r="K18" s="995"/>
      <c r="L18" s="995"/>
      <c r="M18" s="995"/>
      <c r="N18" s="995"/>
      <c r="O18" s="996"/>
      <c r="P18" s="108"/>
      <c r="Q18" s="1003"/>
      <c r="R18" s="1003"/>
      <c r="S18" s="1003"/>
      <c r="T18" s="1003"/>
      <c r="U18" s="1003"/>
      <c r="V18" s="1003"/>
      <c r="W18" s="1003"/>
      <c r="X18" s="1004"/>
      <c r="Y18" s="1013" t="s">
        <v>12</v>
      </c>
      <c r="Z18" s="1014"/>
      <c r="AA18" s="1015"/>
      <c r="AB18" s="462"/>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0"/>
      <c r="B19" s="401"/>
      <c r="C19" s="401"/>
      <c r="D19" s="401"/>
      <c r="E19" s="401"/>
      <c r="F19" s="402"/>
      <c r="G19" s="997"/>
      <c r="H19" s="998"/>
      <c r="I19" s="998"/>
      <c r="J19" s="998"/>
      <c r="K19" s="998"/>
      <c r="L19" s="998"/>
      <c r="M19" s="998"/>
      <c r="N19" s="998"/>
      <c r="O19" s="999"/>
      <c r="P19" s="1005"/>
      <c r="Q19" s="1005"/>
      <c r="R19" s="1005"/>
      <c r="S19" s="1005"/>
      <c r="T19" s="1005"/>
      <c r="U19" s="1005"/>
      <c r="V19" s="1005"/>
      <c r="W19" s="1005"/>
      <c r="X19" s="1006"/>
      <c r="Y19" s="448" t="s">
        <v>54</v>
      </c>
      <c r="Z19" s="1010"/>
      <c r="AA19" s="1011"/>
      <c r="AB19" s="524"/>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3"/>
      <c r="B20" s="404"/>
      <c r="C20" s="404"/>
      <c r="D20" s="404"/>
      <c r="E20" s="404"/>
      <c r="F20" s="405"/>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348</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18"/>
      <c r="Z23" s="826"/>
      <c r="AA23" s="827"/>
      <c r="AB23" s="1022" t="s">
        <v>11</v>
      </c>
      <c r="AC23" s="1023"/>
      <c r="AD23" s="1024"/>
      <c r="AE23" s="1028" t="s">
        <v>389</v>
      </c>
      <c r="AF23" s="1028"/>
      <c r="AG23" s="1028"/>
      <c r="AH23" s="1028"/>
      <c r="AI23" s="1028" t="s">
        <v>411</v>
      </c>
      <c r="AJ23" s="1028"/>
      <c r="AK23" s="1028"/>
      <c r="AL23" s="558"/>
      <c r="AM23" s="1028" t="s">
        <v>508</v>
      </c>
      <c r="AN23" s="1028"/>
      <c r="AO23" s="1028"/>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19"/>
      <c r="Z24" s="1020"/>
      <c r="AA24" s="1021"/>
      <c r="AB24" s="1025"/>
      <c r="AC24" s="1026"/>
      <c r="AD24" s="1027"/>
      <c r="AE24" s="913"/>
      <c r="AF24" s="913"/>
      <c r="AG24" s="913"/>
      <c r="AH24" s="913"/>
      <c r="AI24" s="913"/>
      <c r="AJ24" s="913"/>
      <c r="AK24" s="913"/>
      <c r="AL24" s="409"/>
      <c r="AM24" s="913"/>
      <c r="AN24" s="913"/>
      <c r="AO24" s="913"/>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95"/>
      <c r="I25" s="995"/>
      <c r="J25" s="995"/>
      <c r="K25" s="995"/>
      <c r="L25" s="995"/>
      <c r="M25" s="995"/>
      <c r="N25" s="995"/>
      <c r="O25" s="996"/>
      <c r="P25" s="108"/>
      <c r="Q25" s="1003"/>
      <c r="R25" s="1003"/>
      <c r="S25" s="1003"/>
      <c r="T25" s="1003"/>
      <c r="U25" s="1003"/>
      <c r="V25" s="1003"/>
      <c r="W25" s="1003"/>
      <c r="X25" s="1004"/>
      <c r="Y25" s="1013" t="s">
        <v>12</v>
      </c>
      <c r="Z25" s="1014"/>
      <c r="AA25" s="1015"/>
      <c r="AB25" s="462"/>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0"/>
      <c r="B26" s="401"/>
      <c r="C26" s="401"/>
      <c r="D26" s="401"/>
      <c r="E26" s="401"/>
      <c r="F26" s="402"/>
      <c r="G26" s="997"/>
      <c r="H26" s="998"/>
      <c r="I26" s="998"/>
      <c r="J26" s="998"/>
      <c r="K26" s="998"/>
      <c r="L26" s="998"/>
      <c r="M26" s="998"/>
      <c r="N26" s="998"/>
      <c r="O26" s="999"/>
      <c r="P26" s="1005"/>
      <c r="Q26" s="1005"/>
      <c r="R26" s="1005"/>
      <c r="S26" s="1005"/>
      <c r="T26" s="1005"/>
      <c r="U26" s="1005"/>
      <c r="V26" s="1005"/>
      <c r="W26" s="1005"/>
      <c r="X26" s="1006"/>
      <c r="Y26" s="448" t="s">
        <v>54</v>
      </c>
      <c r="Z26" s="1010"/>
      <c r="AA26" s="1011"/>
      <c r="AB26" s="524"/>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3"/>
      <c r="B27" s="404"/>
      <c r="C27" s="404"/>
      <c r="D27" s="404"/>
      <c r="E27" s="404"/>
      <c r="F27" s="405"/>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348</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18"/>
      <c r="Z30" s="826"/>
      <c r="AA30" s="827"/>
      <c r="AB30" s="1022" t="s">
        <v>11</v>
      </c>
      <c r="AC30" s="1023"/>
      <c r="AD30" s="1024"/>
      <c r="AE30" s="1028" t="s">
        <v>389</v>
      </c>
      <c r="AF30" s="1028"/>
      <c r="AG30" s="1028"/>
      <c r="AH30" s="1028"/>
      <c r="AI30" s="1028" t="s">
        <v>411</v>
      </c>
      <c r="AJ30" s="1028"/>
      <c r="AK30" s="1028"/>
      <c r="AL30" s="558"/>
      <c r="AM30" s="1028" t="s">
        <v>508</v>
      </c>
      <c r="AN30" s="1028"/>
      <c r="AO30" s="1028"/>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19"/>
      <c r="Z31" s="1020"/>
      <c r="AA31" s="1021"/>
      <c r="AB31" s="1025"/>
      <c r="AC31" s="1026"/>
      <c r="AD31" s="1027"/>
      <c r="AE31" s="913"/>
      <c r="AF31" s="913"/>
      <c r="AG31" s="913"/>
      <c r="AH31" s="913"/>
      <c r="AI31" s="913"/>
      <c r="AJ31" s="913"/>
      <c r="AK31" s="913"/>
      <c r="AL31" s="409"/>
      <c r="AM31" s="913"/>
      <c r="AN31" s="913"/>
      <c r="AO31" s="913"/>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95"/>
      <c r="I32" s="995"/>
      <c r="J32" s="995"/>
      <c r="K32" s="995"/>
      <c r="L32" s="995"/>
      <c r="M32" s="995"/>
      <c r="N32" s="995"/>
      <c r="O32" s="996"/>
      <c r="P32" s="108"/>
      <c r="Q32" s="1003"/>
      <c r="R32" s="1003"/>
      <c r="S32" s="1003"/>
      <c r="T32" s="1003"/>
      <c r="U32" s="1003"/>
      <c r="V32" s="1003"/>
      <c r="W32" s="1003"/>
      <c r="X32" s="1004"/>
      <c r="Y32" s="1013" t="s">
        <v>12</v>
      </c>
      <c r="Z32" s="1014"/>
      <c r="AA32" s="1015"/>
      <c r="AB32" s="462"/>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0"/>
      <c r="B33" s="401"/>
      <c r="C33" s="401"/>
      <c r="D33" s="401"/>
      <c r="E33" s="401"/>
      <c r="F33" s="402"/>
      <c r="G33" s="997"/>
      <c r="H33" s="998"/>
      <c r="I33" s="998"/>
      <c r="J33" s="998"/>
      <c r="K33" s="998"/>
      <c r="L33" s="998"/>
      <c r="M33" s="998"/>
      <c r="N33" s="998"/>
      <c r="O33" s="999"/>
      <c r="P33" s="1005"/>
      <c r="Q33" s="1005"/>
      <c r="R33" s="1005"/>
      <c r="S33" s="1005"/>
      <c r="T33" s="1005"/>
      <c r="U33" s="1005"/>
      <c r="V33" s="1005"/>
      <c r="W33" s="1005"/>
      <c r="X33" s="1006"/>
      <c r="Y33" s="448" t="s">
        <v>54</v>
      </c>
      <c r="Z33" s="1010"/>
      <c r="AA33" s="1011"/>
      <c r="AB33" s="524"/>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3"/>
      <c r="B34" s="404"/>
      <c r="C34" s="404"/>
      <c r="D34" s="404"/>
      <c r="E34" s="404"/>
      <c r="F34" s="405"/>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348</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18"/>
      <c r="Z37" s="826"/>
      <c r="AA37" s="827"/>
      <c r="AB37" s="1022" t="s">
        <v>11</v>
      </c>
      <c r="AC37" s="1023"/>
      <c r="AD37" s="1024"/>
      <c r="AE37" s="1028" t="s">
        <v>389</v>
      </c>
      <c r="AF37" s="1028"/>
      <c r="AG37" s="1028"/>
      <c r="AH37" s="1028"/>
      <c r="AI37" s="1028" t="s">
        <v>411</v>
      </c>
      <c r="AJ37" s="1028"/>
      <c r="AK37" s="1028"/>
      <c r="AL37" s="558"/>
      <c r="AM37" s="1028" t="s">
        <v>508</v>
      </c>
      <c r="AN37" s="1028"/>
      <c r="AO37" s="1028"/>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19"/>
      <c r="Z38" s="1020"/>
      <c r="AA38" s="1021"/>
      <c r="AB38" s="1025"/>
      <c r="AC38" s="1026"/>
      <c r="AD38" s="1027"/>
      <c r="AE38" s="913"/>
      <c r="AF38" s="913"/>
      <c r="AG38" s="913"/>
      <c r="AH38" s="913"/>
      <c r="AI38" s="913"/>
      <c r="AJ38" s="913"/>
      <c r="AK38" s="913"/>
      <c r="AL38" s="409"/>
      <c r="AM38" s="913"/>
      <c r="AN38" s="913"/>
      <c r="AO38" s="913"/>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95"/>
      <c r="I39" s="995"/>
      <c r="J39" s="995"/>
      <c r="K39" s="995"/>
      <c r="L39" s="995"/>
      <c r="M39" s="995"/>
      <c r="N39" s="995"/>
      <c r="O39" s="996"/>
      <c r="P39" s="108"/>
      <c r="Q39" s="1003"/>
      <c r="R39" s="1003"/>
      <c r="S39" s="1003"/>
      <c r="T39" s="1003"/>
      <c r="U39" s="1003"/>
      <c r="V39" s="1003"/>
      <c r="W39" s="1003"/>
      <c r="X39" s="1004"/>
      <c r="Y39" s="1013" t="s">
        <v>12</v>
      </c>
      <c r="Z39" s="1014"/>
      <c r="AA39" s="1015"/>
      <c r="AB39" s="462"/>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0"/>
      <c r="B40" s="401"/>
      <c r="C40" s="401"/>
      <c r="D40" s="401"/>
      <c r="E40" s="401"/>
      <c r="F40" s="402"/>
      <c r="G40" s="997"/>
      <c r="H40" s="998"/>
      <c r="I40" s="998"/>
      <c r="J40" s="998"/>
      <c r="K40" s="998"/>
      <c r="L40" s="998"/>
      <c r="M40" s="998"/>
      <c r="N40" s="998"/>
      <c r="O40" s="999"/>
      <c r="P40" s="1005"/>
      <c r="Q40" s="1005"/>
      <c r="R40" s="1005"/>
      <c r="S40" s="1005"/>
      <c r="T40" s="1005"/>
      <c r="U40" s="1005"/>
      <c r="V40" s="1005"/>
      <c r="W40" s="1005"/>
      <c r="X40" s="1006"/>
      <c r="Y40" s="448" t="s">
        <v>54</v>
      </c>
      <c r="Z40" s="1010"/>
      <c r="AA40" s="1011"/>
      <c r="AB40" s="524"/>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3"/>
      <c r="B41" s="404"/>
      <c r="C41" s="404"/>
      <c r="D41" s="404"/>
      <c r="E41" s="404"/>
      <c r="F41" s="405"/>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348</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18"/>
      <c r="Z44" s="826"/>
      <c r="AA44" s="827"/>
      <c r="AB44" s="1022" t="s">
        <v>11</v>
      </c>
      <c r="AC44" s="1023"/>
      <c r="AD44" s="1024"/>
      <c r="AE44" s="1028" t="s">
        <v>389</v>
      </c>
      <c r="AF44" s="1028"/>
      <c r="AG44" s="1028"/>
      <c r="AH44" s="1028"/>
      <c r="AI44" s="1028" t="s">
        <v>411</v>
      </c>
      <c r="AJ44" s="1028"/>
      <c r="AK44" s="1028"/>
      <c r="AL44" s="558"/>
      <c r="AM44" s="1028" t="s">
        <v>508</v>
      </c>
      <c r="AN44" s="1028"/>
      <c r="AO44" s="1028"/>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19"/>
      <c r="Z45" s="1020"/>
      <c r="AA45" s="1021"/>
      <c r="AB45" s="1025"/>
      <c r="AC45" s="1026"/>
      <c r="AD45" s="1027"/>
      <c r="AE45" s="913"/>
      <c r="AF45" s="913"/>
      <c r="AG45" s="913"/>
      <c r="AH45" s="913"/>
      <c r="AI45" s="913"/>
      <c r="AJ45" s="913"/>
      <c r="AK45" s="913"/>
      <c r="AL45" s="409"/>
      <c r="AM45" s="913"/>
      <c r="AN45" s="913"/>
      <c r="AO45" s="913"/>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95"/>
      <c r="I46" s="995"/>
      <c r="J46" s="995"/>
      <c r="K46" s="995"/>
      <c r="L46" s="995"/>
      <c r="M46" s="995"/>
      <c r="N46" s="995"/>
      <c r="O46" s="996"/>
      <c r="P46" s="108"/>
      <c r="Q46" s="1003"/>
      <c r="R46" s="1003"/>
      <c r="S46" s="1003"/>
      <c r="T46" s="1003"/>
      <c r="U46" s="1003"/>
      <c r="V46" s="1003"/>
      <c r="W46" s="1003"/>
      <c r="X46" s="1004"/>
      <c r="Y46" s="1013" t="s">
        <v>12</v>
      </c>
      <c r="Z46" s="1014"/>
      <c r="AA46" s="1015"/>
      <c r="AB46" s="462"/>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0"/>
      <c r="B47" s="401"/>
      <c r="C47" s="401"/>
      <c r="D47" s="401"/>
      <c r="E47" s="401"/>
      <c r="F47" s="402"/>
      <c r="G47" s="997"/>
      <c r="H47" s="998"/>
      <c r="I47" s="998"/>
      <c r="J47" s="998"/>
      <c r="K47" s="998"/>
      <c r="L47" s="998"/>
      <c r="M47" s="998"/>
      <c r="N47" s="998"/>
      <c r="O47" s="999"/>
      <c r="P47" s="1005"/>
      <c r="Q47" s="1005"/>
      <c r="R47" s="1005"/>
      <c r="S47" s="1005"/>
      <c r="T47" s="1005"/>
      <c r="U47" s="1005"/>
      <c r="V47" s="1005"/>
      <c r="W47" s="1005"/>
      <c r="X47" s="1006"/>
      <c r="Y47" s="448" t="s">
        <v>54</v>
      </c>
      <c r="Z47" s="1010"/>
      <c r="AA47" s="1011"/>
      <c r="AB47" s="524"/>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3"/>
      <c r="B48" s="404"/>
      <c r="C48" s="404"/>
      <c r="D48" s="404"/>
      <c r="E48" s="404"/>
      <c r="F48" s="405"/>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348</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18"/>
      <c r="Z51" s="826"/>
      <c r="AA51" s="827"/>
      <c r="AB51" s="558" t="s">
        <v>11</v>
      </c>
      <c r="AC51" s="1023"/>
      <c r="AD51" s="1024"/>
      <c r="AE51" s="1028" t="s">
        <v>389</v>
      </c>
      <c r="AF51" s="1028"/>
      <c r="AG51" s="1028"/>
      <c r="AH51" s="1028"/>
      <c r="AI51" s="1028" t="s">
        <v>411</v>
      </c>
      <c r="AJ51" s="1028"/>
      <c r="AK51" s="1028"/>
      <c r="AL51" s="558"/>
      <c r="AM51" s="1028" t="s">
        <v>508</v>
      </c>
      <c r="AN51" s="1028"/>
      <c r="AO51" s="1028"/>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19"/>
      <c r="Z52" s="1020"/>
      <c r="AA52" s="1021"/>
      <c r="AB52" s="1025"/>
      <c r="AC52" s="1026"/>
      <c r="AD52" s="1027"/>
      <c r="AE52" s="913"/>
      <c r="AF52" s="913"/>
      <c r="AG52" s="913"/>
      <c r="AH52" s="913"/>
      <c r="AI52" s="913"/>
      <c r="AJ52" s="913"/>
      <c r="AK52" s="913"/>
      <c r="AL52" s="409"/>
      <c r="AM52" s="913"/>
      <c r="AN52" s="913"/>
      <c r="AO52" s="913"/>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95"/>
      <c r="I53" s="995"/>
      <c r="J53" s="995"/>
      <c r="K53" s="995"/>
      <c r="L53" s="995"/>
      <c r="M53" s="995"/>
      <c r="N53" s="995"/>
      <c r="O53" s="996"/>
      <c r="P53" s="108"/>
      <c r="Q53" s="1003"/>
      <c r="R53" s="1003"/>
      <c r="S53" s="1003"/>
      <c r="T53" s="1003"/>
      <c r="U53" s="1003"/>
      <c r="V53" s="1003"/>
      <c r="W53" s="1003"/>
      <c r="X53" s="1004"/>
      <c r="Y53" s="1013" t="s">
        <v>12</v>
      </c>
      <c r="Z53" s="1014"/>
      <c r="AA53" s="1015"/>
      <c r="AB53" s="462"/>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0"/>
      <c r="B54" s="401"/>
      <c r="C54" s="401"/>
      <c r="D54" s="401"/>
      <c r="E54" s="401"/>
      <c r="F54" s="402"/>
      <c r="G54" s="997"/>
      <c r="H54" s="998"/>
      <c r="I54" s="998"/>
      <c r="J54" s="998"/>
      <c r="K54" s="998"/>
      <c r="L54" s="998"/>
      <c r="M54" s="998"/>
      <c r="N54" s="998"/>
      <c r="O54" s="999"/>
      <c r="P54" s="1005"/>
      <c r="Q54" s="1005"/>
      <c r="R54" s="1005"/>
      <c r="S54" s="1005"/>
      <c r="T54" s="1005"/>
      <c r="U54" s="1005"/>
      <c r="V54" s="1005"/>
      <c r="W54" s="1005"/>
      <c r="X54" s="1006"/>
      <c r="Y54" s="448" t="s">
        <v>54</v>
      </c>
      <c r="Z54" s="1010"/>
      <c r="AA54" s="1011"/>
      <c r="AB54" s="524"/>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3"/>
      <c r="B55" s="404"/>
      <c r="C55" s="404"/>
      <c r="D55" s="404"/>
      <c r="E55" s="404"/>
      <c r="F55" s="405"/>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348</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18"/>
      <c r="Z58" s="826"/>
      <c r="AA58" s="827"/>
      <c r="AB58" s="1022" t="s">
        <v>11</v>
      </c>
      <c r="AC58" s="1023"/>
      <c r="AD58" s="1024"/>
      <c r="AE58" s="1028" t="s">
        <v>389</v>
      </c>
      <c r="AF58" s="1028"/>
      <c r="AG58" s="1028"/>
      <c r="AH58" s="1028"/>
      <c r="AI58" s="1028" t="s">
        <v>411</v>
      </c>
      <c r="AJ58" s="1028"/>
      <c r="AK58" s="1028"/>
      <c r="AL58" s="558"/>
      <c r="AM58" s="1028" t="s">
        <v>508</v>
      </c>
      <c r="AN58" s="1028"/>
      <c r="AO58" s="1028"/>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19"/>
      <c r="Z59" s="1020"/>
      <c r="AA59" s="1021"/>
      <c r="AB59" s="1025"/>
      <c r="AC59" s="1026"/>
      <c r="AD59" s="1027"/>
      <c r="AE59" s="913"/>
      <c r="AF59" s="913"/>
      <c r="AG59" s="913"/>
      <c r="AH59" s="913"/>
      <c r="AI59" s="913"/>
      <c r="AJ59" s="913"/>
      <c r="AK59" s="913"/>
      <c r="AL59" s="409"/>
      <c r="AM59" s="913"/>
      <c r="AN59" s="913"/>
      <c r="AO59" s="913"/>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95"/>
      <c r="I60" s="995"/>
      <c r="J60" s="995"/>
      <c r="K60" s="995"/>
      <c r="L60" s="995"/>
      <c r="M60" s="995"/>
      <c r="N60" s="995"/>
      <c r="O60" s="996"/>
      <c r="P60" s="108"/>
      <c r="Q60" s="1003"/>
      <c r="R60" s="1003"/>
      <c r="S60" s="1003"/>
      <c r="T60" s="1003"/>
      <c r="U60" s="1003"/>
      <c r="V60" s="1003"/>
      <c r="W60" s="1003"/>
      <c r="X60" s="1004"/>
      <c r="Y60" s="1013" t="s">
        <v>12</v>
      </c>
      <c r="Z60" s="1014"/>
      <c r="AA60" s="1015"/>
      <c r="AB60" s="462"/>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0"/>
      <c r="B61" s="401"/>
      <c r="C61" s="401"/>
      <c r="D61" s="401"/>
      <c r="E61" s="401"/>
      <c r="F61" s="402"/>
      <c r="G61" s="997"/>
      <c r="H61" s="998"/>
      <c r="I61" s="998"/>
      <c r="J61" s="998"/>
      <c r="K61" s="998"/>
      <c r="L61" s="998"/>
      <c r="M61" s="998"/>
      <c r="N61" s="998"/>
      <c r="O61" s="999"/>
      <c r="P61" s="1005"/>
      <c r="Q61" s="1005"/>
      <c r="R61" s="1005"/>
      <c r="S61" s="1005"/>
      <c r="T61" s="1005"/>
      <c r="U61" s="1005"/>
      <c r="V61" s="1005"/>
      <c r="W61" s="1005"/>
      <c r="X61" s="1006"/>
      <c r="Y61" s="448" t="s">
        <v>54</v>
      </c>
      <c r="Z61" s="1010"/>
      <c r="AA61" s="1011"/>
      <c r="AB61" s="524"/>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3"/>
      <c r="B62" s="404"/>
      <c r="C62" s="404"/>
      <c r="D62" s="404"/>
      <c r="E62" s="404"/>
      <c r="F62" s="405"/>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348</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18"/>
      <c r="Z65" s="826"/>
      <c r="AA65" s="827"/>
      <c r="AB65" s="1022" t="s">
        <v>11</v>
      </c>
      <c r="AC65" s="1023"/>
      <c r="AD65" s="1024"/>
      <c r="AE65" s="1028" t="s">
        <v>389</v>
      </c>
      <c r="AF65" s="1028"/>
      <c r="AG65" s="1028"/>
      <c r="AH65" s="1028"/>
      <c r="AI65" s="1028" t="s">
        <v>411</v>
      </c>
      <c r="AJ65" s="1028"/>
      <c r="AK65" s="1028"/>
      <c r="AL65" s="558"/>
      <c r="AM65" s="1028" t="s">
        <v>508</v>
      </c>
      <c r="AN65" s="1028"/>
      <c r="AO65" s="1028"/>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19"/>
      <c r="Z66" s="1020"/>
      <c r="AA66" s="1021"/>
      <c r="AB66" s="1025"/>
      <c r="AC66" s="1026"/>
      <c r="AD66" s="1027"/>
      <c r="AE66" s="913"/>
      <c r="AF66" s="913"/>
      <c r="AG66" s="913"/>
      <c r="AH66" s="913"/>
      <c r="AI66" s="913"/>
      <c r="AJ66" s="913"/>
      <c r="AK66" s="913"/>
      <c r="AL66" s="409"/>
      <c r="AM66" s="913"/>
      <c r="AN66" s="913"/>
      <c r="AO66" s="913"/>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95"/>
      <c r="I67" s="995"/>
      <c r="J67" s="995"/>
      <c r="K67" s="995"/>
      <c r="L67" s="995"/>
      <c r="M67" s="995"/>
      <c r="N67" s="995"/>
      <c r="O67" s="996"/>
      <c r="P67" s="108"/>
      <c r="Q67" s="1003"/>
      <c r="R67" s="1003"/>
      <c r="S67" s="1003"/>
      <c r="T67" s="1003"/>
      <c r="U67" s="1003"/>
      <c r="V67" s="1003"/>
      <c r="W67" s="1003"/>
      <c r="X67" s="1004"/>
      <c r="Y67" s="1013" t="s">
        <v>12</v>
      </c>
      <c r="Z67" s="1014"/>
      <c r="AA67" s="1015"/>
      <c r="AB67" s="462"/>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0"/>
      <c r="B68" s="401"/>
      <c r="C68" s="401"/>
      <c r="D68" s="401"/>
      <c r="E68" s="401"/>
      <c r="F68" s="402"/>
      <c r="G68" s="997"/>
      <c r="H68" s="998"/>
      <c r="I68" s="998"/>
      <c r="J68" s="998"/>
      <c r="K68" s="998"/>
      <c r="L68" s="998"/>
      <c r="M68" s="998"/>
      <c r="N68" s="998"/>
      <c r="O68" s="999"/>
      <c r="P68" s="1005"/>
      <c r="Q68" s="1005"/>
      <c r="R68" s="1005"/>
      <c r="S68" s="1005"/>
      <c r="T68" s="1005"/>
      <c r="U68" s="1005"/>
      <c r="V68" s="1005"/>
      <c r="W68" s="1005"/>
      <c r="X68" s="1006"/>
      <c r="Y68" s="448" t="s">
        <v>54</v>
      </c>
      <c r="Z68" s="1010"/>
      <c r="AA68" s="1011"/>
      <c r="AB68" s="524"/>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3"/>
      <c r="B69" s="404"/>
      <c r="C69" s="404"/>
      <c r="D69" s="404"/>
      <c r="E69" s="404"/>
      <c r="F69" s="405"/>
      <c r="G69" s="1000"/>
      <c r="H69" s="1001"/>
      <c r="I69" s="1001"/>
      <c r="J69" s="1001"/>
      <c r="K69" s="1001"/>
      <c r="L69" s="1001"/>
      <c r="M69" s="1001"/>
      <c r="N69" s="1001"/>
      <c r="O69" s="1002"/>
      <c r="P69" s="1007"/>
      <c r="Q69" s="1007"/>
      <c r="R69" s="1007"/>
      <c r="S69" s="1007"/>
      <c r="T69" s="1007"/>
      <c r="U69" s="1007"/>
      <c r="V69" s="1007"/>
      <c r="W69" s="1007"/>
      <c r="X69" s="1008"/>
      <c r="Y69" s="448" t="s">
        <v>13</v>
      </c>
      <c r="Z69" s="1010"/>
      <c r="AA69" s="1011"/>
      <c r="AB69" s="55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5" t="s">
        <v>365</v>
      </c>
      <c r="H2" s="596"/>
      <c r="I2" s="596"/>
      <c r="J2" s="596"/>
      <c r="K2" s="596"/>
      <c r="L2" s="596"/>
      <c r="M2" s="596"/>
      <c r="N2" s="596"/>
      <c r="O2" s="596"/>
      <c r="P2" s="596"/>
      <c r="Q2" s="596"/>
      <c r="R2" s="596"/>
      <c r="S2" s="596"/>
      <c r="T2" s="596"/>
      <c r="U2" s="596"/>
      <c r="V2" s="596"/>
      <c r="W2" s="596"/>
      <c r="X2" s="596"/>
      <c r="Y2" s="596"/>
      <c r="Z2" s="596"/>
      <c r="AA2" s="596"/>
      <c r="AB2" s="597"/>
      <c r="AC2" s="595" t="s">
        <v>367</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4"/>
      <c r="Z4" s="385"/>
      <c r="AA4" s="385"/>
      <c r="AB4" s="802"/>
      <c r="AC4" s="670"/>
      <c r="AD4" s="671"/>
      <c r="AE4" s="671"/>
      <c r="AF4" s="671"/>
      <c r="AG4" s="672"/>
      <c r="AH4" s="664"/>
      <c r="AI4" s="665"/>
      <c r="AJ4" s="665"/>
      <c r="AK4" s="665"/>
      <c r="AL4" s="665"/>
      <c r="AM4" s="665"/>
      <c r="AN4" s="665"/>
      <c r="AO4" s="665"/>
      <c r="AP4" s="665"/>
      <c r="AQ4" s="665"/>
      <c r="AR4" s="665"/>
      <c r="AS4" s="665"/>
      <c r="AT4" s="666"/>
      <c r="AU4" s="384"/>
      <c r="AV4" s="385"/>
      <c r="AW4" s="385"/>
      <c r="AX4" s="386"/>
      <c r="AY4" s="34">
        <f t="shared" ref="AY4:AY14" si="0">$AY$2</f>
        <v>0</v>
      </c>
    </row>
    <row r="5" spans="1:51" ht="24.75" customHeight="1" x14ac:dyDescent="0.15">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4"/>
      <c r="Z17" s="385"/>
      <c r="AA17" s="385"/>
      <c r="AB17" s="802"/>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c r="AY17" s="34">
        <f t="shared" ref="AY17:AY27" si="1">$AY$15</f>
        <v>0</v>
      </c>
    </row>
    <row r="18" spans="1:51" ht="24.75" customHeight="1" x14ac:dyDescent="0.15">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4"/>
      <c r="Z30" s="385"/>
      <c r="AA30" s="385"/>
      <c r="AB30" s="802"/>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c r="AY30" s="34">
        <f t="shared" ref="AY30:AY40" si="2">$AY$28</f>
        <v>0</v>
      </c>
    </row>
    <row r="31" spans="1:51" ht="24.75" customHeight="1" x14ac:dyDescent="0.15">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4"/>
      <c r="Z43" s="385"/>
      <c r="AA43" s="385"/>
      <c r="AB43" s="802"/>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c r="AY43" s="34">
        <f t="shared" ref="AY43:AY53" si="3">$AY$41</f>
        <v>0</v>
      </c>
    </row>
    <row r="44" spans="1:51" ht="24.75" customHeight="1" x14ac:dyDescent="0.15">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4"/>
      <c r="Z57" s="385"/>
      <c r="AA57" s="385"/>
      <c r="AB57" s="802"/>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c r="AY57" s="34">
        <f t="shared" ref="AY57:AY67" si="4">$AY$55</f>
        <v>0</v>
      </c>
    </row>
    <row r="58" spans="1:51" ht="24.75" customHeight="1" x14ac:dyDescent="0.15">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4"/>
      <c r="Z70" s="385"/>
      <c r="AA70" s="385"/>
      <c r="AB70" s="802"/>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c r="AY70" s="34">
        <f t="shared" ref="AY70:AY80" si="5">$AY$68</f>
        <v>0</v>
      </c>
    </row>
    <row r="71" spans="1:51" ht="24.75" customHeight="1" x14ac:dyDescent="0.15">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4"/>
      <c r="Z83" s="385"/>
      <c r="AA83" s="385"/>
      <c r="AB83" s="802"/>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c r="AY83" s="34">
        <f t="shared" ref="AY83:AY93" si="6">$AY$81</f>
        <v>0</v>
      </c>
    </row>
    <row r="84" spans="1:51" ht="24.75" customHeight="1" x14ac:dyDescent="0.15">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4"/>
      <c r="Z96" s="385"/>
      <c r="AA96" s="385"/>
      <c r="AB96" s="802"/>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c r="AY96" s="34">
        <f t="shared" ref="AY96:AY106" si="7">$AY$94</f>
        <v>0</v>
      </c>
    </row>
    <row r="97" spans="1:51" ht="24.75" customHeight="1" x14ac:dyDescent="0.15">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2"/>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c r="AY110" s="34">
        <f t="shared" ref="AY110:AY120" si="8">$AY$108</f>
        <v>0</v>
      </c>
    </row>
    <row r="111" spans="1:51" ht="24.75" customHeight="1" x14ac:dyDescent="0.15">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2"/>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c r="AY123" s="34">
        <f t="shared" ref="AY123:AY133" si="9">$AY$121</f>
        <v>0</v>
      </c>
    </row>
    <row r="124" spans="1:51" ht="24.75" customHeight="1" x14ac:dyDescent="0.15">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2"/>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c r="AY136" s="34">
        <f t="shared" ref="AY136:AY146" si="10">$AY$134</f>
        <v>0</v>
      </c>
    </row>
    <row r="137" spans="1:51" ht="24.75" customHeight="1" x14ac:dyDescent="0.15">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2"/>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c r="AY149" s="34">
        <f t="shared" ref="AY149:AY159" si="11">$AY$147</f>
        <v>0</v>
      </c>
    </row>
    <row r="150" spans="1:51" ht="24.75" customHeight="1" x14ac:dyDescent="0.15">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2"/>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c r="AY163" s="34">
        <f t="shared" ref="AY163:AY173" si="12">$AY$161</f>
        <v>0</v>
      </c>
    </row>
    <row r="164" spans="1:51" ht="24.75" customHeight="1" x14ac:dyDescent="0.15">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2"/>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c r="AY176" s="34">
        <f t="shared" ref="AY176:AY186" si="13">$AY$174</f>
        <v>0</v>
      </c>
    </row>
    <row r="177" spans="1:51" ht="24.75" customHeight="1" x14ac:dyDescent="0.15">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2"/>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c r="AY189" s="34">
        <f t="shared" ref="AY189:AY199" si="14">$AY$187</f>
        <v>0</v>
      </c>
    </row>
    <row r="190" spans="1:51" ht="24.75" customHeight="1" x14ac:dyDescent="0.15">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2"/>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c r="AY202" s="34">
        <f t="shared" ref="AY202:AY212" si="15">$AY$200</f>
        <v>0</v>
      </c>
    </row>
    <row r="203" spans="1:51" ht="24.75" customHeight="1" x14ac:dyDescent="0.15">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2"/>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c r="AY216" s="34">
        <f t="shared" ref="AY216:AY226" si="16">$AY$214</f>
        <v>0</v>
      </c>
    </row>
    <row r="217" spans="1:51" ht="24.75" customHeight="1" x14ac:dyDescent="0.15">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2"/>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c r="AY229" s="34">
        <f t="shared" ref="AY229:AY239" si="17">$AY$227</f>
        <v>0</v>
      </c>
    </row>
    <row r="230" spans="1:51" ht="24.75" customHeight="1" x14ac:dyDescent="0.15">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2"/>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c r="AY242" s="34">
        <f t="shared" ref="AY242:AY252" si="18">$AY$240</f>
        <v>0</v>
      </c>
    </row>
    <row r="243" spans="1:51" ht="24.75" customHeight="1" x14ac:dyDescent="0.15">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2"/>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c r="AY255" s="34">
        <f t="shared" ref="AY255:AY265" si="19">$AY$253</f>
        <v>0</v>
      </c>
    </row>
    <row r="256" spans="1:51" ht="24.75" customHeight="1" x14ac:dyDescent="0.15">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竹下 峻平(takeshita-shumpei)</dc:creator>
  <cp:lastModifiedBy>竹下 峻平(takeshita-shumpei)</cp:lastModifiedBy>
  <cp:lastPrinted>2021-05-24T09:43:01Z</cp:lastPrinted>
  <dcterms:created xsi:type="dcterms:W3CDTF">2012-03-13T00:50:25Z</dcterms:created>
  <dcterms:modified xsi:type="dcterms:W3CDTF">2021-09-02T07:29:15Z</dcterms:modified>
</cp:coreProperties>
</file>