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15 社会○\"/>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<sst xmlns="http://schemas.openxmlformats.org/spreadsheetml/2006/main" count="3105" uniqueCount="772">
  <si>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</si>
  <si>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</si>
  <si>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</si>
  <si>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</si>
  <si>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</si>
  <si>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</si>
  <si>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</si>
  <si>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</si>
  <si>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</si>
  <si>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</si>
  <si>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</si>
  <si>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</si>
  <si>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</si>
  <si>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</si>
  <si>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</si>
  <si>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</si>
  <si>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</si>
  <si>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</si>
  <si>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</si>
  <si>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</si>
  <si>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</si>
  <si>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</si>
  <si>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</si>
  <si>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</si>
  <si>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</si>
  <si>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</si>
  <si>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</si>
  <si>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</si>
  <si>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</si>
  <si>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</si>
  <si>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</si>
  <si>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</si>
  <si>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</si>
  <si>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</si>
  <si>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</si>
  <si>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</si>
  <si>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</si>
  <si>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</si>
  <si>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</si>
  <si>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</si>
  <si>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</si>
  <si>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</si>
  <si>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</si>
  <si>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</si>
  <si>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</si>
  <si>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</si>
  <si>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</si>
  <si>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</si>
  <si>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</si>
  <si>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</si>
  <si>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</si>
  <si>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</si>
  <si>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</si>
  <si>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</si>
  <si>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</si>
  <si>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</si>
  <si>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</si>
  <si>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</si>
  <si>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</si>
  <si>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</si>
  <si>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</si>
  <si>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</si>
  <si>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</si>
  <si>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</si>
  <si>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</si>
  <si>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</si>
  <si>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</si>
  <si>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</si>
  <si>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</si>
  <si>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</si>
  <si>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</si>
  <si>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</si>
  <si>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</si>
  <si>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</si>
  <si>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</si>
  <si>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</si>
  <si>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</si>
  <si>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</si>
  <si>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</si>
  <si>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</si>
  <si>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</si>
  <si>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</si>
  <si>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</si>
  <si>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</si>
  <si>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</si>
  <si>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</si>
  <si>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</si>
  <si>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</si>
  <si>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</si>
  <si>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</si>
  <si>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</si>
  <si>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</si>
  <si>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</si>
  <si>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</si>
  <si>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</si>
  <si>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</si>
  <si>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</si>
  <si>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</si>
  <si>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</si>
  <si>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</si>
  <si>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</si>
  <si>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</si>
  <si>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</si>
  <si>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</si>
  <si>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</si>
  <si>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</si>
  <si>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</si>
  <si>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</si>
  <si>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</si>
  <si>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</si>
  <si>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</si>
  <si>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</si>
  <si>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</si>
  <si>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</si>
  <si>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</si>
  <si>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</si>
  <si>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</si>
  <si>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</si>
  <si>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</si>
  <si>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</si>
  <si>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</si>
  <si>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</si>
  <si>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</si>
  <si>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</si>
  <si>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</si>
  <si>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</si>
  <si>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</si>
  <si>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</si>
  <si>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</si>
  <si>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</si>
  <si>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</si>
  <si>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</si>
  <si>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</si>
  <si>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</si>
  <si>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</si>
  <si>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</si>
  <si>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</si>
  <si>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</si>
  <si>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</si>
  <si>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</si>
  <si>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</si>
  <si>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</si>
  <si>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</si>
  <si>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</si>
  <si>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</si>
  <si>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</si>
  <si>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</si>
  <si>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</si>
  <si>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</si>
  <si>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</si>
  <si>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</si>
  <si>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</si>
  <si>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</si>
  <si>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</si>
  <si>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</si>
  <si>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</si>
  <si>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</si>
  <si>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</si>
  <si>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</si>
  <si>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</si>
  <si>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</si>
  <si>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</si>
  <si>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</si>
  <si>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</si>
  <si>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</si>
  <si>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</si>
  <si>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</si>
  <si>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</si>
  <si>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</si>
  <si>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</si>
  <si>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</si>
  <si>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</si>
  <si>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</si>
  <si>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</si>
  <si>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</si>
  <si>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</si>
  <si>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</si>
  <si>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</si>
  <si>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</si>
  <si>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</si>
  <si>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</si>
  <si>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</si>
  <si>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</si>
  <si>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</si>
  <si>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</si>
  <si>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</si>
  <si>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</si>
  <si>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</si>
  <si>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</si>
  <si>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</si>
  <si>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</si>
  <si>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</si>
  <si>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</si>
  <si>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</si>
  <si>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</si>
  <si>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</si>
  <si>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</si>
  <si>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</si>
  <si>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</si>
  <si>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</si>
  <si>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</si>
  <si>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</si>
  <si>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</si>
  <si>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</si>
  <si>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</si>
  <si>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</si>
  <si>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</si>
  <si>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</si>
  <si>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</si>
  <si>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</si>
  <si>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</si>
  <si>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</si>
  <si>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</si>
  <si>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</si>
  <si>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</si>
  <si>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</si>
  <si>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</si>
  <si>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</si>
  <si>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</si>
  <si>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</si>
  <si>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</si>
  <si>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</si>
  <si>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</si>
  <si>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</si>
  <si>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</si>
  <si>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</si>
  <si>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</si>
  <si>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</si>
  <si>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</si>
  <si>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</si>
  <si>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</si>
  <si>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</si>
  <si>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</si>
  <si>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</si>
  <si>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</si>
  <si>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</si>
  <si>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</si>
  <si>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</si>
  <si>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</si>
  <si>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</si>
  <si>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</si>
  <si>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</si>
  <si>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</si>
  <si>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</si>
  <si>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</si>
  <si>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</si>
  <si>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</si>
  <si>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</si>
  <si>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</si>
  <si>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</si>
  <si>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</si>
  <si>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</si>
  <si>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</si>
  <si>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</si>
  <si>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</si>
  <si>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</si>
  <si>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</si>
  <si>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</si>
  <si>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</si>
  <si>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</si>
  <si>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</si>
  <si>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</si>
  <si>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</si>
  <si>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</si>
  <si>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</si>
  <si>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</si>
  <si>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</si>
  <si>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</si>
  <si>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</si>
  <si>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</si>
  <si>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</si>
  <si>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</si>
  <si>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</si>
  <si>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</si>
  <si>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</si>
  <si>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</si>
  <si>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</si>
  <si>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</si>
  <si>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</si>
  <si>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</si>
  <si>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</si>
  <si>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</si>
  <si>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</si>
  <si>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</si>
  <si>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</si>
  <si>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</si>
  <si>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</si>
  <si>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</si>
  <si>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</si>
  <si>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</si>
  <si>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</si>
  <si>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</si>
  <si>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</si>
  <si>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</si>
  <si>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</si>
  <si>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</si>
  <si>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</si>
  <si>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</si>
  <si>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</si>
  <si>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</si>
  <si>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</si>
  <si>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</si>
  <si>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</si>
  <si>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</si>
  <si>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</si>
  <si>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</si>
  <si>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</si>
  <si>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</si>
  <si>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</si>
  <si>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</si>
  <si>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</si>
  <si>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</si>
  <si>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</si>
  <si>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</si>
  <si>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</si>
  <si>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</si>
  <si>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</si>
  <si>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</si>
  <si>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</si>
  <si>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</si>
  <si>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</si>
  <si>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</si>
  <si>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</si>
  <si>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</si>
  <si>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</si>
  <si>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</si>
  <si>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</si>
  <si>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</si>
  <si>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</si>
  <si>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</si>
  <si>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</si>
  <si>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</si>
  <si>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</si>
  <si>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</si>
  <si>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</si>
  <si>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</si>
  <si>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</si>
  <si>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</si>
  <si>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</si>
  <si>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</si>
  <si>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</si>
  <si>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</si>
  <si>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</si>
  <si>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</si>
  <si>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</si>
  <si>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</si>
  <si>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</si>
  <si>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</si>
  <si>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</si>
  <si>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</si>
  <si>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</si>
  <si>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</si>
  <si>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</si>
  <si>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</si>
  <si>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</si>
  <si>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</si>
  <si>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</si>
  <si>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</si>
  <si>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</si>
  <si>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</si>
  <si>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</si>
  <si>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</si>
  <si>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</si>
  <si>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</si>
  <si>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</si>
  <si>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</si>
  <si>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</si>
  <si>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</si>
  <si>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</si>
  <si>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</si>
  <si>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</si>
  <si>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</si>
  <si>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</si>
  <si>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</si>
  <si>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</si>
  <si>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</si>
  <si>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</si>
  <si>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</si>
  <si>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</si>
  <si>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</si>
  <si>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</si>
  <si>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</si>
  <si>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</si>
  <si>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</si>
  <si>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</si>
  <si>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</si>
  <si>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</si>
  <si>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</si>
  <si>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</si>
  <si>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</si>
  <si>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</si>
  <si>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</si>
  <si>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</si>
  <si>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</si>
  <si>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</si>
  <si>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</si>
  <si>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</si>
  <si>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</si>
  <si>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</si>
  <si>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</si>
  <si>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</si>
  <si>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</si>
  <si>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</si>
  <si>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</si>
  <si>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</si>
  <si>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</si>
  <si>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</si>
  <si>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</si>
  <si>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</si>
  <si>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</si>
  <si>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</si>
  <si>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</si>
  <si>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</si>
  <si>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</si>
  <si>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</si>
  <si>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</si>
  <si>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</si>
  <si>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</si>
  <si>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</si>
  <si>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</si>
  <si>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</si>
  <si>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</si>
  <si>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</si>
  <si>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</si>
  <si>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</si>
  <si>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</si>
  <si>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</si>
  <si>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</si>
  <si>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</si>
  <si>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</si>
  <si>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</si>
  <si>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</si>
  <si>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</si>
  <si>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</si>
  <si>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</si>
  <si>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</si>
  <si>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</si>
  <si>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</si>
  <si>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</si>
  <si>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</si>
  <si>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</si>
  <si>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</si>
  <si>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</si>
  <si>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</si>
  <si>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</si>
  <si>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</si>
  <si>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</si>
  <si>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</si>
  <si>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</si>
  <si>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</si>
  <si>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</si>
  <si>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</si>
  <si>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</si>
  <si>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</si>
  <si>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</si>
  <si>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</si>
  <si>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</si>
  <si>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</si>
  <si>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</si>
  <si>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</si>
  <si>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</si>
  <si>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</si>
  <si>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</si>
  <si>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</si>
  <si>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</si>
  <si>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</si>
  <si>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</si>
  <si>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</si>
  <si>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</si>
  <si>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</si>
  <si>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</si>
  <si>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</si>
  <si>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</si>
  <si>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</si>
  <si>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</si>
  <si>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</si>
  <si>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</si>
  <si>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</si>
  <si>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</si>
  <si>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</si>
  <si>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</si>
  <si>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</si>
  <si>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</si>
  <si>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</si>
  <si>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</si>
  <si>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</si>
  <si>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</si>
  <si>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</si>
  <si>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</si>
  <si>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</si>
  <si>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</si>
  <si>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</si>
  <si>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</si>
  <si>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</si>
  <si>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</si>
  <si>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</si>
  <si>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</si>
  <si>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</si>
  <si>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</si>
  <si>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</si>
  <si>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</si>
  <si>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</si>
  <si>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</si>
  <si>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</si>
  <si>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</si>
  <si>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</si>
  <si>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</si>
  <si>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</si>
  <si>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</si>
  <si>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</si>
  <si>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</si>
  <si>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</si>
  <si>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</si>
  <si>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</si>
  <si>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</si>
  <si>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</si>
  <si>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</si>
  <si>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</si>
  <si>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</si>
  <si>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</si>
  <si>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</si>
  <si>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</si>
  <si>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</si>
  <si>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</si>
  <si>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</si>
  <si>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</si>
  <si>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</si>
  <si>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</si>
  <si>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</si>
  <si>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</si>
  <si>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</si>
  <si>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</si>
  <si>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</si>
  <si>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</si>
  <si>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</si>
  <si>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</si>
  <si>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</si>
  <si>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</si>
  <si>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</si>
  <si>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</si>
  <si>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</si>
  <si>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</si>
  <si>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</si>
  <si>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</si>
  <si>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</si>
  <si>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</si>
  <si>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</si>
  <si>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</si>
  <si>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</si>
  <si>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</si>
  <si>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</si>
  <si>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</si>
  <si>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</si>
  <si>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</si>
  <si>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</si>
  <si>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</si>
  <si>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</si>
  <si>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</si>
  <si>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</si>
  <si>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</si>
  <si>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</si>
  <si>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</si>
  <si>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</si>
  <si>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</si>
  <si>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</si>
  <si>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</si>
  <si>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</si>
  <si>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</si>
  <si>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</si>
  <si>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</si>
  <si>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</si>
  <si>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</si>
  <si>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</si>
  <si>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</si>
  <si>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</si>
  <si>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</si>
  <si>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</si>
  <si>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</si>
  <si>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</si>
  <si>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</si>
  <si>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</si>
  <si>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</si>
  <si>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</si>
  <si>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</si>
  <si>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</si>
  <si>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</si>
  <si>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</si>
  <si>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</si>
  <si>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</si>
  <si>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</si>
  <si>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</si>
  <si>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</si>
  <si>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</si>
  <si>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</si>
  <si>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</si>
  <si>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</si>
  <si>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</si>
  <si>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</si>
  <si>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</si>
  <si>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</si>
  <si>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</si>
  <si>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</si>
  <si>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</si>
  <si>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</si>
  <si>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</si>
  <si>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</si>
  <si>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</si>
  <si>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</si>
  <si>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</si>
  <si>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</si>
  <si>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</si>
  <si>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</si>
  <si>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</si>
  <si>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</si>
  <si>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</si>
  <si>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</si>
  <si>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</si>
  <si>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</si>
  <si>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</si>
  <si>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</si>
  <si>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</si>
  <si>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</si>
  <si>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</si>
  <si>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</si>
  <si>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</si>
  <si>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</si>
  <si>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</si>
  <si>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</si>
  <si>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</si>
  <si>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</si>
  <si>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</si>
  <si>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</si>
  <si>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</si>
  <si>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</si>
  <si>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</si>
  <si>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</si>
  <si>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</si>
  <si>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</si>
  <si>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</si>
  <si>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</si>
  <si>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</si>
  <si>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</si>
  <si>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</si>
  <si>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</si>
  <si>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</si>
  <si>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</si>
  <si>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</si>
  <si>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</si>
  <si>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</si>
  <si>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</si>
  <si>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</si>
  <si>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</si>
  <si>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</si>
  <si>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</si>
  <si>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</si>
  <si>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</si>
  <si>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</si>
  <si>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</si>
  <si>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</si>
  <si>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</si>
  <si>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</si>
  <si>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</si>
  <si>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</si>
  <si>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</si>
  <si>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</si>
  <si>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</si>
  <si>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</si>
  <si>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</si>
  <si>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</si>
  <si>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</si>
  <si>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</si>
  <si>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</si>
  <si>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</si>
  <si>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</si>
  <si>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</si>
  <si>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</si>
  <si>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</si>
  <si>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</si>
  <si>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</si>
  <si>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</si>
  <si>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</si>
  <si>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</si>
  <si>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</si>
  <si>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</si>
  <si>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</si>
  <si>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</si>
  <si>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</si>
  <si>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</si>
  <si>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</si>
  <si>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</si>
  <si>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</si>
  <si>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</si>
  <si>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</si>
  <si>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</si>
  <si>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</si>
  <si>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</si>
  <si>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</si>
  <si>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</si>
  <si>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</si>
  <si>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</si>
  <si>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</si>
  <si>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</si>
  <si>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</si>
  <si>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</si>
  <si>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</si>
  <si>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</si>
  <si>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</si>
  <si>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</si>
  <si>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</si>
  <si>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</si>
  <si>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</si>
  <si>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</si>
  <si>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</si>
  <si>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</si>
  <si>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地域生活定着支援人材養成研修事業</t>
    <phoneticPr fontId="5"/>
  </si>
  <si>
    <t>厚生労働省</t>
  </si>
  <si>
    <t>総務課</t>
    <rPh sb="0" eb="3">
      <t>ソウムカ</t>
    </rPh>
    <phoneticPr fontId="5"/>
  </si>
  <si>
    <t>高橋　和久</t>
  </si>
  <si>
    <t>-</t>
  </si>
  <si>
    <t>-</t>
    <phoneticPr fontId="5"/>
  </si>
  <si>
    <t>○</t>
  </si>
  <si>
    <t>保健福祉調査委託費</t>
    <rPh sb="0" eb="2">
      <t>ホケン</t>
    </rPh>
    <rPh sb="2" eb="4">
      <t>フクシ</t>
    </rPh>
    <rPh sb="4" eb="6">
      <t>チョウサ</t>
    </rPh>
    <rPh sb="6" eb="9">
      <t>イタクヒ</t>
    </rPh>
    <phoneticPr fontId="5"/>
  </si>
  <si>
    <t>値</t>
    <rPh sb="0" eb="1">
      <t>アタイ</t>
    </rPh>
    <phoneticPr fontId="5"/>
  </si>
  <si>
    <t>研修受講者数</t>
    <rPh sb="0" eb="2">
      <t>ケンシュウ</t>
    </rPh>
    <rPh sb="2" eb="5">
      <t>ジュコウシャ</t>
    </rPh>
    <rPh sb="5" eb="6">
      <t>スウ</t>
    </rPh>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</si>
  <si>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</si>
  <si>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生活困窮者等に対し適切に福祉サービスを提供するとともに、地域共生社会の実現に向けた体制づくりを推進し、地域の要援護者の福祉の向上を図ること（Ⅷ－１－１）</t>
  </si>
  <si>
    <t>再犯リスクの高い高齢又は障害のある刑務所出所者等の社会復帰及び地域定着を促進するため、地域生活定着促進事業の更なる推進が求められている。</t>
    <rPh sb="43" eb="45">
      <t>チイキ</t>
    </rPh>
    <rPh sb="45" eb="47">
      <t>セイカツ</t>
    </rPh>
    <rPh sb="47" eb="49">
      <t>テイチャク</t>
    </rPh>
    <rPh sb="49" eb="51">
      <t>ソクシン</t>
    </rPh>
    <rPh sb="51" eb="53">
      <t>ジギョウ</t>
    </rPh>
    <rPh sb="54" eb="55">
      <t>サラ</t>
    </rPh>
    <rPh sb="57" eb="59">
      <t>スイシン</t>
    </rPh>
    <rPh sb="60" eb="61">
      <t>モト</t>
    </rPh>
    <phoneticPr fontId="5"/>
  </si>
  <si>
    <t>全国の地域生活定着支援センター職員の水準の確保を図るため、国が実施する必要がある。</t>
    <rPh sb="3" eb="5">
      <t>チイキ</t>
    </rPh>
    <rPh sb="5" eb="7">
      <t>セイカツ</t>
    </rPh>
    <rPh sb="7" eb="9">
      <t>テイチャク</t>
    </rPh>
    <rPh sb="9" eb="11">
      <t>シエン</t>
    </rPh>
    <phoneticPr fontId="5"/>
  </si>
  <si>
    <t>地域生活定着促進事業の推進には、制度を担う地域生活定着支援センター職員の質の確保が重要であり、優先度は高い。</t>
    <rPh sb="0" eb="2">
      <t>チイキ</t>
    </rPh>
    <rPh sb="2" eb="4">
      <t>セイカツ</t>
    </rPh>
    <rPh sb="4" eb="6">
      <t>テイチャク</t>
    </rPh>
    <rPh sb="6" eb="8">
      <t>ソクシン</t>
    </rPh>
    <rPh sb="8" eb="10">
      <t>ジギョウ</t>
    </rPh>
    <rPh sb="21" eb="23">
      <t>チイキ</t>
    </rPh>
    <rPh sb="23" eb="25">
      <t>セイカツ</t>
    </rPh>
    <rPh sb="25" eb="27">
      <t>テイチャク</t>
    </rPh>
    <rPh sb="27" eb="29">
      <t>シエン</t>
    </rPh>
    <phoneticPr fontId="5"/>
  </si>
  <si>
    <t>有</t>
  </si>
  <si>
    <t>無</t>
  </si>
  <si>
    <t>賃金</t>
    <rPh sb="0" eb="2">
      <t>チンギン</t>
    </rPh>
    <phoneticPr fontId="5"/>
  </si>
  <si>
    <t>研修事業に係る人件費</t>
    <rPh sb="0" eb="2">
      <t>ケンシュウ</t>
    </rPh>
    <rPh sb="2" eb="4">
      <t>ジギョウ</t>
    </rPh>
    <rPh sb="5" eb="6">
      <t>カカ</t>
    </rPh>
    <rPh sb="7" eb="10">
      <t>ジンケンヒ</t>
    </rPh>
    <phoneticPr fontId="5"/>
  </si>
  <si>
    <t>再委託費</t>
    <rPh sb="0" eb="1">
      <t>サイ</t>
    </rPh>
    <rPh sb="1" eb="4">
      <t>イタクヒ</t>
    </rPh>
    <phoneticPr fontId="5"/>
  </si>
  <si>
    <t>賃借料・事務費</t>
    <rPh sb="0" eb="3">
      <t>チンシャクリョウ</t>
    </rPh>
    <rPh sb="4" eb="7">
      <t>ジムヒ</t>
    </rPh>
    <phoneticPr fontId="5"/>
  </si>
  <si>
    <t>研修会場借用料、印刷製本費、通信運搬費、消耗品費等</t>
    <rPh sb="0" eb="2">
      <t>ケンシュウ</t>
    </rPh>
    <rPh sb="2" eb="4">
      <t>カイジョウ</t>
    </rPh>
    <rPh sb="4" eb="6">
      <t>シャクヨウ</t>
    </rPh>
    <rPh sb="6" eb="7">
      <t>リョウ</t>
    </rPh>
    <phoneticPr fontId="5"/>
  </si>
  <si>
    <t>A.（社福）和歌山県福祉事業団</t>
    <phoneticPr fontId="5"/>
  </si>
  <si>
    <t>地域生活定着支援人材養成研修事業の実施</t>
    <phoneticPr fontId="5"/>
  </si>
  <si>
    <t>（社福）和歌山県福祉事業団</t>
    <phoneticPr fontId="5"/>
  </si>
  <si>
    <t>-</t>
    <phoneticPr fontId="5"/>
  </si>
  <si>
    <t>人</t>
    <rPh sb="0" eb="1">
      <t>ニン</t>
    </rPh>
    <phoneticPr fontId="5"/>
  </si>
  <si>
    <t>円</t>
    <rPh sb="0" eb="1">
      <t>エン</t>
    </rPh>
    <phoneticPr fontId="5"/>
  </si>
  <si>
    <t>‐</t>
  </si>
  <si>
    <t>　研修の企画・運営に真に必要な費目・使途に限定している。</t>
  </si>
  <si>
    <t>　研修受講者から高い満足度を得ている。</t>
  </si>
  <si>
    <t>　代替指標としている各研修後に行った研修満足度について、いずれも高い実績となっている。</t>
    <phoneticPr fontId="5"/>
  </si>
  <si>
    <t xml:space="preserve">　一般競争入札（総合評価落札方式）により選定を行ったが、一者応募であった。本件は、研修内容等の企画立案を含めた調達であることに留意していく必要があるが、改善を図るため、調達手続の時期を年度開始当初に前倒し、事業の実施をする期間を確保し参加しやすくし、引き続き厚生労働省ホームページにて調達情報を周知徹底等する。 </t>
    <rPh sb="84" eb="86">
      <t>チョウタツ</t>
    </rPh>
    <rPh sb="86" eb="88">
      <t>テツヅキ</t>
    </rPh>
    <rPh sb="89" eb="91">
      <t>ジキ</t>
    </rPh>
    <rPh sb="92" eb="94">
      <t>ネンド</t>
    </rPh>
    <rPh sb="94" eb="96">
      <t>カイシ</t>
    </rPh>
    <rPh sb="96" eb="98">
      <t>トウショ</t>
    </rPh>
    <rPh sb="99" eb="101">
      <t>マエダオ</t>
    </rPh>
    <rPh sb="103" eb="105">
      <t>ジギョウ</t>
    </rPh>
    <rPh sb="106" eb="108">
      <t>ジッシ</t>
    </rPh>
    <rPh sb="111" eb="113">
      <t>キカン</t>
    </rPh>
    <rPh sb="114" eb="116">
      <t>カクホ</t>
    </rPh>
    <rPh sb="117" eb="119">
      <t>サンカ</t>
    </rPh>
    <rPh sb="125" eb="126">
      <t>ヒ</t>
    </rPh>
    <rPh sb="127" eb="128">
      <t>ツヅ</t>
    </rPh>
    <rPh sb="142" eb="144">
      <t>チョウタツ</t>
    </rPh>
    <rPh sb="144" eb="146">
      <t>ジョウホウ</t>
    </rPh>
    <rPh sb="147" eb="149">
      <t>シュウチ</t>
    </rPh>
    <rPh sb="149" eb="151">
      <t>テッテイ</t>
    </rPh>
    <rPh sb="151" eb="152">
      <t>トウ</t>
    </rPh>
    <phoneticPr fontId="5"/>
  </si>
  <si>
    <t>　全国で行われている地域生活定着促進事業を実効性のあるものにするためには、同事業による支援等を実際に担う全国の地域生活定着支援センターの職員のスキルの質の向上が不可欠であり、国が研修の開催費用を負担することが適当である。</t>
    <rPh sb="1" eb="3">
      <t>ゼンコク</t>
    </rPh>
    <rPh sb="4" eb="5">
      <t>オコナ</t>
    </rPh>
    <rPh sb="10" eb="12">
      <t>チイキ</t>
    </rPh>
    <rPh sb="12" eb="14">
      <t>セイカツ</t>
    </rPh>
    <rPh sb="14" eb="16">
      <t>テイチャク</t>
    </rPh>
    <rPh sb="16" eb="18">
      <t>ソクシン</t>
    </rPh>
    <rPh sb="18" eb="20">
      <t>ジギョウ</t>
    </rPh>
    <rPh sb="21" eb="24">
      <t>ジッコウセイ</t>
    </rPh>
    <rPh sb="37" eb="38">
      <t>ドウ</t>
    </rPh>
    <rPh sb="38" eb="40">
      <t>ジギョウ</t>
    </rPh>
    <rPh sb="43" eb="45">
      <t>シエン</t>
    </rPh>
    <rPh sb="45" eb="46">
      <t>トウ</t>
    </rPh>
    <rPh sb="47" eb="49">
      <t>ジッサイ</t>
    </rPh>
    <rPh sb="50" eb="51">
      <t>ニナ</t>
    </rPh>
    <rPh sb="55" eb="57">
      <t>チイキ</t>
    </rPh>
    <rPh sb="57" eb="59">
      <t>セイカツ</t>
    </rPh>
    <rPh sb="59" eb="61">
      <t>テイチャク</t>
    </rPh>
    <rPh sb="61" eb="63">
      <t>シエン</t>
    </rPh>
    <rPh sb="68" eb="70">
      <t>ショクイン</t>
    </rPh>
    <rPh sb="75" eb="76">
      <t>シツ</t>
    </rPh>
    <rPh sb="77" eb="79">
      <t>コウジョウ</t>
    </rPh>
    <phoneticPr fontId="5"/>
  </si>
  <si>
    <t>地域生活定着促進事業における支援等を実際に担う地域生活定着支援センター職員を対象とした中央研修を実施することで、職員のスキル向上を図り、より多くの再犯リスクの高い高齢又は障害のある刑務所出所者等の社会復帰及び地域定着を促進し、再犯防止及び地域の安心・安全を確保する。</t>
    <rPh sb="0" eb="2">
      <t>チイキ</t>
    </rPh>
    <rPh sb="2" eb="4">
      <t>セイカツ</t>
    </rPh>
    <rPh sb="4" eb="6">
      <t>テイチャク</t>
    </rPh>
    <rPh sb="6" eb="8">
      <t>ソクシン</t>
    </rPh>
    <rPh sb="8" eb="10">
      <t>ジギョウ</t>
    </rPh>
    <rPh sb="14" eb="16">
      <t>シエン</t>
    </rPh>
    <rPh sb="16" eb="17">
      <t>トウ</t>
    </rPh>
    <rPh sb="18" eb="20">
      <t>ジッサイ</t>
    </rPh>
    <rPh sb="21" eb="22">
      <t>ニナ</t>
    </rPh>
    <rPh sb="25" eb="27">
      <t>セイカツ</t>
    </rPh>
    <rPh sb="29" eb="31">
      <t>シエン</t>
    </rPh>
    <phoneticPr fontId="5"/>
  </si>
  <si>
    <t>　域生活定着支援センターの職員のスキルを向上により、より多くの再犯リスクの高い高齢又は障害のある刑務所出所者等の社会復帰及び地域定着の促進、再犯防止及び地域の安心・安全の確保に資することを考慮すれば水準は妥当なものと考えられる。</t>
    <phoneticPr fontId="5"/>
  </si>
  <si>
    <t>　新型コロナウイルス感染症拡大の影響により、対面型による多様できめ細かな研修を実施することが困難であった。</t>
    <rPh sb="22" eb="25">
      <t>タイメンガタ</t>
    </rPh>
    <rPh sb="28" eb="30">
      <t>タヨウ</t>
    </rPh>
    <rPh sb="33" eb="34">
      <t>コマ</t>
    </rPh>
    <rPh sb="36" eb="38">
      <t>ケンシュウ</t>
    </rPh>
    <rPh sb="39" eb="41">
      <t>ジッシ</t>
    </rPh>
    <rPh sb="46" eb="48">
      <t>コンナン</t>
    </rPh>
    <phoneticPr fontId="5"/>
  </si>
  <si>
    <t>コーディネート業務において支援し、受け入れ先に帰住した者</t>
  </si>
  <si>
    <t>フォローアップ業務の終了者数</t>
  </si>
  <si>
    <t>成果指標が前年度を上回ること</t>
    <rPh sb="0" eb="2">
      <t>セイカ</t>
    </rPh>
    <rPh sb="2" eb="4">
      <t>シヒョウ</t>
    </rPh>
    <rPh sb="5" eb="8">
      <t>ゼンネンド</t>
    </rPh>
    <rPh sb="9" eb="11">
      <t>ウワマワ</t>
    </rPh>
    <phoneticPr fontId="5"/>
  </si>
  <si>
    <t>フォローアップ業務の終了者数／コーディネート業務により受入先に帰住した者の割合（３年平均）</t>
    <rPh sb="7" eb="9">
      <t>ギョウム</t>
    </rPh>
    <rPh sb="10" eb="12">
      <t>シュウリョウ</t>
    </rPh>
    <rPh sb="12" eb="13">
      <t>シャ</t>
    </rPh>
    <rPh sb="13" eb="14">
      <t>スウ</t>
    </rPh>
    <rPh sb="22" eb="24">
      <t>ギョウム</t>
    </rPh>
    <rPh sb="27" eb="29">
      <t>ウケイレ</t>
    </rPh>
    <rPh sb="29" eb="30">
      <t>サキ</t>
    </rPh>
    <rPh sb="31" eb="33">
      <t>キジュウ</t>
    </rPh>
    <rPh sb="35" eb="36">
      <t>モノ</t>
    </rPh>
    <rPh sb="37" eb="39">
      <t>ワリアイ</t>
    </rPh>
    <rPh sb="41" eb="42">
      <t>ネン</t>
    </rPh>
    <rPh sb="42" eb="44">
      <t>ヘイキン</t>
    </rPh>
    <phoneticPr fontId="5"/>
  </si>
  <si>
    <t>社会・援護局総務課調べによる集計</t>
  </si>
  <si>
    <t>-</t>
    <phoneticPr fontId="5"/>
  </si>
  <si>
    <t>地域生活定着促進事業の単位あたりコスト＝X／Y
X:「支出対象経費支出額」
Y:「研修受講者数」　　　　　　　　　　　　</t>
    <rPh sb="41" eb="43">
      <t>ケンシュウ</t>
    </rPh>
    <rPh sb="43" eb="46">
      <t>ジュコウシャ</t>
    </rPh>
    <rPh sb="46" eb="47">
      <t>スウ</t>
    </rPh>
    <phoneticPr fontId="5"/>
  </si>
  <si>
    <t xml:space="preserve">再犯防止推進計画（平成２９年１２月１５日閣議決定） </t>
    <phoneticPr fontId="5"/>
  </si>
  <si>
    <t xml:space="preserve">研修業務一部再委託            </t>
  </si>
  <si>
    <t>旅費・謝金</t>
    <rPh sb="0" eb="2">
      <t>リョヒ</t>
    </rPh>
    <rPh sb="3" eb="5">
      <t>シャキン</t>
    </rPh>
    <phoneticPr fontId="5"/>
  </si>
  <si>
    <t>委員・講師等に対する謝金・旅費</t>
    <rPh sb="0" eb="2">
      <t>イイン</t>
    </rPh>
    <rPh sb="3" eb="5">
      <t>コウシ</t>
    </rPh>
    <rPh sb="5" eb="6">
      <t>トウ</t>
    </rPh>
    <rPh sb="7" eb="8">
      <t>タイ</t>
    </rPh>
    <rPh sb="10" eb="12">
      <t>シャキン</t>
    </rPh>
    <rPh sb="13" eb="15">
      <t>リョヒ</t>
    </rPh>
    <phoneticPr fontId="5"/>
  </si>
  <si>
    <t>地域生活定着支援センター職員のスキル向上等により、高齢又は障害により福祉的な支援を必要とする矯正施設退所予定者及び退所者等が受入先に帰住し、またフォローアップ業務を終了することは、本人が福祉的支援につながったことを意味することから、広く地域の福祉の向上に寄与するものである。</t>
    <rPh sb="0" eb="2">
      <t>チイキ</t>
    </rPh>
    <rPh sb="2" eb="4">
      <t>セイカツ</t>
    </rPh>
    <rPh sb="4" eb="6">
      <t>テイチャク</t>
    </rPh>
    <rPh sb="6" eb="8">
      <t>シエン</t>
    </rPh>
    <rPh sb="20" eb="21">
      <t>トウ</t>
    </rPh>
    <phoneticPr fontId="5"/>
  </si>
  <si>
    <t>　地域生活定着支援センターは、令和３年４月から被疑者、被告人の福祉サービス等の利用調整や釈放後の継続的な援助等を行う被疑者等支援業務を新たに開始しており、同業務を実施するための支援スキル向上等に必要な研修内容を検討していく。また、引き続き、各研修後にアンケートを行い、地域生活定着支援センターの職員の支援スキル向上等のためにどのような研修が必要となるのか検証していく。なお、新型コロナウイルス感染症拡大の影響を踏まえ、オンライン等の実施方法にかかわらず、同職員の支援スキル向上等に資する研修となるよう検討していく。</t>
    <rPh sb="1" eb="3">
      <t>チイキ</t>
    </rPh>
    <rPh sb="3" eb="5">
      <t>セイカツ</t>
    </rPh>
    <rPh sb="5" eb="7">
      <t>テイチャク</t>
    </rPh>
    <rPh sb="7" eb="9">
      <t>シエン</t>
    </rPh>
    <rPh sb="15" eb="17">
      <t>レイワ</t>
    </rPh>
    <rPh sb="18" eb="19">
      <t>ネン</t>
    </rPh>
    <rPh sb="20" eb="21">
      <t>ガツ</t>
    </rPh>
    <rPh sb="58" eb="61">
      <t>ヒギシャ</t>
    </rPh>
    <rPh sb="61" eb="62">
      <t>トウ</t>
    </rPh>
    <rPh sb="62" eb="64">
      <t>シエン</t>
    </rPh>
    <rPh sb="64" eb="66">
      <t>ギョウム</t>
    </rPh>
    <rPh sb="67" eb="68">
      <t>アラ</t>
    </rPh>
    <rPh sb="70" eb="72">
      <t>カイシ</t>
    </rPh>
    <rPh sb="77" eb="78">
      <t>ドウ</t>
    </rPh>
    <rPh sb="78" eb="80">
      <t>ギョウム</t>
    </rPh>
    <rPh sb="81" eb="83">
      <t>ジッシ</t>
    </rPh>
    <rPh sb="88" eb="90">
      <t>シエン</t>
    </rPh>
    <rPh sb="93" eb="95">
      <t>コウジョウ</t>
    </rPh>
    <rPh sb="95" eb="96">
      <t>トウ</t>
    </rPh>
    <rPh sb="120" eb="121">
      <t>カク</t>
    </rPh>
    <rPh sb="134" eb="136">
      <t>チイキ</t>
    </rPh>
    <rPh sb="136" eb="138">
      <t>セイカツ</t>
    </rPh>
    <rPh sb="138" eb="140">
      <t>テイチャク</t>
    </rPh>
    <rPh sb="140" eb="142">
      <t>シエン</t>
    </rPh>
    <rPh sb="147" eb="149">
      <t>ショクイン</t>
    </rPh>
    <rPh sb="150" eb="152">
      <t>シエン</t>
    </rPh>
    <rPh sb="155" eb="157">
      <t>コウジョウ</t>
    </rPh>
    <rPh sb="157" eb="158">
      <t>トウ</t>
    </rPh>
    <rPh sb="177" eb="179">
      <t>ケンショウ</t>
    </rPh>
    <rPh sb="205" eb="206">
      <t>フ</t>
    </rPh>
    <rPh sb="214" eb="215">
      <t>トウ</t>
    </rPh>
    <rPh sb="216" eb="218">
      <t>ジッシ</t>
    </rPh>
    <rPh sb="218" eb="220">
      <t>ホウホウ</t>
    </rPh>
    <rPh sb="227" eb="228">
      <t>ドウ</t>
    </rPh>
    <rPh sb="228" eb="230">
      <t>ショクイン</t>
    </rPh>
    <rPh sb="231" eb="233">
      <t>シエン</t>
    </rPh>
    <rPh sb="236" eb="238">
      <t>コウジョウ</t>
    </rPh>
    <rPh sb="238" eb="239">
      <t>トウ</t>
    </rPh>
    <rPh sb="240" eb="241">
      <t>シ</t>
    </rPh>
    <rPh sb="243" eb="245">
      <t>ケンシュウ</t>
    </rPh>
    <rPh sb="250" eb="252">
      <t>ケントウ</t>
    </rPh>
    <phoneticPr fontId="5"/>
  </si>
  <si>
    <t>7,725,729/150</t>
    <phoneticPr fontId="5"/>
  </si>
  <si>
    <t>厚労</t>
  </si>
  <si>
    <t>-</t>
    <phoneticPr fontId="5"/>
  </si>
  <si>
    <t>地域生活定着促進事業における支援等を実際に担う地域生活定着支援センター職員には、刑事手続や福祉に関する幅広い知識、複雑な課題を有する高齢又は障害のある刑務所出所者等への支援方法等の習得が必要であり、同事業における支援等の経験年数が浅い職員も多く、経験年数にばらつきがあることなどから、同職員を対象とした階層（経験年数等）別の中央研修を実施する。</t>
    <rPh sb="2" eb="4">
      <t>セイカツ</t>
    </rPh>
    <rPh sb="23" eb="25">
      <t>チイキ</t>
    </rPh>
    <rPh sb="90" eb="92">
      <t>シュウトク</t>
    </rPh>
    <rPh sb="93" eb="95">
      <t>ヒツヨウ</t>
    </rPh>
    <rPh sb="99" eb="100">
      <t>ドウ</t>
    </rPh>
    <rPh sb="100" eb="102">
      <t>ジギョウ</t>
    </rPh>
    <rPh sb="106" eb="108">
      <t>シエン</t>
    </rPh>
    <rPh sb="108" eb="109">
      <t>トウ</t>
    </rPh>
    <rPh sb="110" eb="112">
      <t>ケイケン</t>
    </rPh>
    <rPh sb="112" eb="114">
      <t>ネンスウ</t>
    </rPh>
    <rPh sb="115" eb="116">
      <t>アサ</t>
    </rPh>
    <rPh sb="117" eb="119">
      <t>ショクイン</t>
    </rPh>
    <rPh sb="120" eb="121">
      <t>オオ</t>
    </rPh>
    <rPh sb="123" eb="125">
      <t>ケイケン</t>
    </rPh>
    <rPh sb="125" eb="127">
      <t>ネンスウ</t>
    </rPh>
    <rPh sb="142" eb="145">
      <t>ドウショクイン</t>
    </rPh>
    <rPh sb="146" eb="148">
      <t>タイショウ</t>
    </rPh>
    <phoneticPr fontId="5"/>
  </si>
  <si>
    <t>・このまま維持・継続する。
・改善の方向性には、記載事項をもとに、今後の対面による研修や、地域の関係機関との連携を図るなど実践力向上につながる内容の充実が期待される。</t>
    <phoneticPr fontId="5"/>
  </si>
  <si>
    <t>引き続き、必要な予算額を確保し、適正な執行に努めること。</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</si>
  <si>
    <t>新型コロナウイルス感染症拡大防止のため対面等による実施は困難であるが、対面等で行った場合で得られる実践力の向上の効果を損ねないよう内容を充実する。対面等概算要求において必要な予算額を確保できるよう要求している。</t>
    <rPh sb="0" eb="2">
      <t>シンガタ</t>
    </rPh>
    <rPh sb="9" eb="12">
      <t>カンセンショウ</t>
    </rPh>
    <rPh sb="12" eb="14">
      <t>カクダイ</t>
    </rPh>
    <rPh sb="14" eb="16">
      <t>ボウシ</t>
    </rPh>
    <rPh sb="19" eb="21">
      <t>タイメン</t>
    </rPh>
    <rPh sb="21" eb="22">
      <t>トウ</t>
    </rPh>
    <rPh sb="25" eb="27">
      <t>ジッシ</t>
    </rPh>
    <rPh sb="28" eb="30">
      <t>コンナン</t>
    </rPh>
    <rPh sb="35" eb="37">
      <t>タイメン</t>
    </rPh>
    <rPh sb="37" eb="38">
      <t>トウ</t>
    </rPh>
    <rPh sb="39" eb="40">
      <t>オコナ</t>
    </rPh>
    <rPh sb="42" eb="44">
      <t>バアイ</t>
    </rPh>
    <rPh sb="45" eb="46">
      <t>エ</t>
    </rPh>
    <rPh sb="49" eb="52">
      <t>ジッセンリョク</t>
    </rPh>
    <rPh sb="53" eb="55">
      <t>コウジョウ</t>
    </rPh>
    <rPh sb="56" eb="58">
      <t>コウカ</t>
    </rPh>
    <rPh sb="59" eb="60">
      <t>ソコ</t>
    </rPh>
    <rPh sb="65" eb="67">
      <t>ナイヨウ</t>
    </rPh>
    <rPh sb="68" eb="70">
      <t>ジュウジツ</t>
    </rPh>
    <rPh sb="73" eb="75">
      <t>タイメン</t>
    </rPh>
    <rPh sb="75" eb="76">
      <t>トウ</t>
    </rPh>
    <rPh sb="76" eb="78">
      <t>ガイサン</t>
    </rPh>
    <rPh sb="78" eb="80">
      <t>ヨウキュウ</t>
    </rPh>
    <rPh sb="84" eb="86">
      <t>ヒツヨウ</t>
    </rPh>
    <rPh sb="87" eb="90">
      <t>ヨサンガク</t>
    </rPh>
    <rPh sb="91" eb="93">
      <t>カクホ</t>
    </rPh>
    <rPh sb="98" eb="100">
      <t>ヨウキュウ</t>
    </rPh>
    <phoneticPr fontId="5"/>
  </si>
  <si>
    <t>社会・援護局（社会）</t>
    <rPh sb="0" eb="2">
      <t>シャカイ</t>
    </rPh>
    <rPh sb="3" eb="5">
      <t>エンゴ</t>
    </rPh>
    <rPh sb="5" eb="6">
      <t>キョク</t>
    </rPh>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</si>
</sst>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7327</xdr:colOff>
      <xdr:row>20</xdr:row>
      <xdr:rowOff>21980</xdr:rowOff>
    </xdr:from>
    <xdr:to>
      <xdr:col>20</xdr:col>
      <xdr:colOff>1</xdr:colOff>
      <xdr:row>20</xdr:row>
      <xdr:rowOff>266540</xdr:rowOff>
    </xdr:to>
    <xdr:sp macro="" textlink="">
      <xdr:nvSpPr>
        <xdr:cNvPr id="2" name="正方形/長方形 1"/>
        <xdr:cNvSpPr/>
      </xdr:nvSpPr>
      <xdr:spPr>
        <a:xfrm>
          <a:off x="3370385" y="8228134"/>
          <a:ext cx="586154"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24</xdr:col>
      <xdr:colOff>0</xdr:colOff>
      <xdr:row>20</xdr:row>
      <xdr:rowOff>36635</xdr:rowOff>
    </xdr:from>
    <xdr:to>
      <xdr:col>26</xdr:col>
      <xdr:colOff>190500</xdr:colOff>
      <xdr:row>20</xdr:row>
      <xdr:rowOff>281195</xdr:rowOff>
    </xdr:to>
    <xdr:sp macro="" textlink="">
      <xdr:nvSpPr>
        <xdr:cNvPr id="3" name="正方形/長方形 2"/>
        <xdr:cNvSpPr/>
      </xdr:nvSpPr>
      <xdr:spPr>
        <a:xfrm>
          <a:off x="4747846" y="8242789"/>
          <a:ext cx="586154"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18</xdr:col>
      <xdr:colOff>76766</xdr:colOff>
      <xdr:row>749</xdr:row>
      <xdr:rowOff>112059</xdr:rowOff>
    </xdr:from>
    <xdr:to>
      <xdr:col>34</xdr:col>
      <xdr:colOff>135597</xdr:colOff>
      <xdr:row>750</xdr:row>
      <xdr:rowOff>324786</xdr:rowOff>
    </xdr:to>
    <xdr:sp macro="" textlink="">
      <xdr:nvSpPr>
        <xdr:cNvPr id="12" name="テキスト ボックス 11"/>
        <xdr:cNvSpPr txBox="1"/>
      </xdr:nvSpPr>
      <xdr:spPr>
        <a:xfrm>
          <a:off x="3677216" y="43212684"/>
          <a:ext cx="3259231"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8</a:t>
          </a:r>
          <a:r>
            <a:rPr kumimoji="1" lang="ja-JP" altLang="en-US" sz="1100"/>
            <a:t>百万円</a:t>
          </a:r>
        </a:p>
      </xdr:txBody>
    </xdr:sp>
    <xdr:clientData/>
  </xdr:twoCellAnchor>
  <xdr:twoCellAnchor>
    <xdr:from>
      <xdr:col>18</xdr:col>
      <xdr:colOff>76764</xdr:colOff>
      <xdr:row>756</xdr:row>
      <xdr:rowOff>97493</xdr:rowOff>
    </xdr:from>
    <xdr:to>
      <xdr:col>34</xdr:col>
      <xdr:colOff>135595</xdr:colOff>
      <xdr:row>758</xdr:row>
      <xdr:rowOff>109904</xdr:rowOff>
    </xdr:to>
    <xdr:sp macro="" textlink="">
      <xdr:nvSpPr>
        <xdr:cNvPr id="13" name="テキスト ボックス 12"/>
        <xdr:cNvSpPr txBox="1"/>
      </xdr:nvSpPr>
      <xdr:spPr>
        <a:xfrm>
          <a:off x="3637649" y="238273781"/>
          <a:ext cx="3224061" cy="715796"/>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（社福）和歌山県福祉事業団</a:t>
          </a:r>
          <a:endParaRPr kumimoji="1" lang="en-US" altLang="ja-JP" sz="1100"/>
        </a:p>
        <a:p>
          <a:pPr algn="ctr"/>
          <a:r>
            <a:rPr kumimoji="1" lang="en-US" altLang="ja-JP" sz="1100"/>
            <a:t>8</a:t>
          </a:r>
          <a:r>
            <a:rPr kumimoji="1" lang="ja-JP" altLang="en-US" sz="1100"/>
            <a:t>百万円</a:t>
          </a:r>
          <a:endParaRPr kumimoji="1" lang="en-US" altLang="ja-JP" sz="1100"/>
        </a:p>
      </xdr:txBody>
    </xdr:sp>
    <xdr:clientData/>
  </xdr:twoCellAnchor>
  <xdr:twoCellAnchor>
    <xdr:from>
      <xdr:col>26</xdr:col>
      <xdr:colOff>108141</xdr:colOff>
      <xdr:row>753</xdr:row>
      <xdr:rowOff>59947</xdr:rowOff>
    </xdr:from>
    <xdr:to>
      <xdr:col>26</xdr:col>
      <xdr:colOff>108142</xdr:colOff>
      <xdr:row>754</xdr:row>
      <xdr:rowOff>238121</xdr:rowOff>
    </xdr:to>
    <xdr:cxnSp macro="">
      <xdr:nvCxnSpPr>
        <xdr:cNvPr id="14" name="直線矢印コネクタ 13"/>
        <xdr:cNvCxnSpPr/>
      </xdr:nvCxnSpPr>
      <xdr:spPr>
        <a:xfrm>
          <a:off x="5308791" y="44570272"/>
          <a:ext cx="1" cy="5305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44824</xdr:colOff>
      <xdr:row>751</xdr:row>
      <xdr:rowOff>133353</xdr:rowOff>
    </xdr:from>
    <xdr:to>
      <xdr:col>35</xdr:col>
      <xdr:colOff>168275</xdr:colOff>
      <xdr:row>752</xdr:row>
      <xdr:rowOff>295276</xdr:rowOff>
    </xdr:to>
    <xdr:sp macro="" textlink="">
      <xdr:nvSpPr>
        <xdr:cNvPr id="15" name="テキスト ボックス 14"/>
        <xdr:cNvSpPr txBox="1"/>
      </xdr:nvSpPr>
      <xdr:spPr>
        <a:xfrm>
          <a:off x="3445249" y="43938828"/>
          <a:ext cx="3723901" cy="514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17</xdr:col>
      <xdr:colOff>56037</xdr:colOff>
      <xdr:row>759</xdr:row>
      <xdr:rowOff>22971</xdr:rowOff>
    </xdr:from>
    <xdr:to>
      <xdr:col>35</xdr:col>
      <xdr:colOff>179488</xdr:colOff>
      <xdr:row>760</xdr:row>
      <xdr:rowOff>50428</xdr:rowOff>
    </xdr:to>
    <xdr:sp macro="" textlink="">
      <xdr:nvSpPr>
        <xdr:cNvPr id="16" name="テキスト ボックス 15"/>
        <xdr:cNvSpPr txBox="1"/>
      </xdr:nvSpPr>
      <xdr:spPr>
        <a:xfrm>
          <a:off x="3456462" y="46647846"/>
          <a:ext cx="3723901" cy="3798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地域生活定着支援人材養成研修事業の実施</a:t>
          </a:r>
        </a:p>
      </xdr:txBody>
    </xdr:sp>
    <xdr:clientData/>
  </xdr:twoCellAnchor>
  <xdr:twoCellAnchor>
    <xdr:from>
      <xdr:col>17</xdr:col>
      <xdr:colOff>78449</xdr:colOff>
      <xdr:row>755</xdr:row>
      <xdr:rowOff>198341</xdr:rowOff>
    </xdr:from>
    <xdr:to>
      <xdr:col>28</xdr:col>
      <xdr:colOff>15135</xdr:colOff>
      <xdr:row>756</xdr:row>
      <xdr:rowOff>248207</xdr:rowOff>
    </xdr:to>
    <xdr:sp macro="" textlink="">
      <xdr:nvSpPr>
        <xdr:cNvPr id="17" name="テキスト ボックス 16"/>
        <xdr:cNvSpPr txBox="1"/>
      </xdr:nvSpPr>
      <xdr:spPr>
        <a:xfrm>
          <a:off x="3478874" y="45413516"/>
          <a:ext cx="2136961" cy="402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17</xdr:col>
      <xdr:colOff>33618</xdr:colOff>
      <xdr:row>758</xdr:row>
      <xdr:rowOff>303113</xdr:rowOff>
    </xdr:from>
    <xdr:to>
      <xdr:col>35</xdr:col>
      <xdr:colOff>145676</xdr:colOff>
      <xdr:row>760</xdr:row>
      <xdr:rowOff>140069</xdr:rowOff>
    </xdr:to>
    <xdr:sp macro="" textlink="">
      <xdr:nvSpPr>
        <xdr:cNvPr id="18" name="大かっこ 17"/>
        <xdr:cNvSpPr/>
      </xdr:nvSpPr>
      <xdr:spPr>
        <a:xfrm>
          <a:off x="3434043" y="46575563"/>
          <a:ext cx="3712508" cy="541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33618</xdr:colOff>
      <xdr:row>751</xdr:row>
      <xdr:rowOff>100853</xdr:rowOff>
    </xdr:from>
    <xdr:to>
      <xdr:col>35</xdr:col>
      <xdr:colOff>190500</xdr:colOff>
      <xdr:row>752</xdr:row>
      <xdr:rowOff>290232</xdr:rowOff>
    </xdr:to>
    <xdr:sp macro="" textlink="">
      <xdr:nvSpPr>
        <xdr:cNvPr id="19" name="大かっこ 18"/>
        <xdr:cNvSpPr/>
      </xdr:nvSpPr>
      <xdr:spPr>
        <a:xfrm>
          <a:off x="3434043" y="43906328"/>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765</v>
      </c>
      <c r="AK2" s="206"/>
      <c r="AL2" s="206"/>
      <c r="AM2" s="206"/>
      <c r="AN2" s="98" t="s">
        <v>408</v>
      </c>
      <c r="AO2" s="206">
        <v>20</v>
      </c>
      <c r="AP2" s="206"/>
      <c r="AQ2" s="206"/>
      <c r="AR2" s="99" t="s">
        <v>713</v>
      </c>
      <c r="AS2" s="207">
        <v>787</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714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511</v>
      </c>
      <c r="H5" s="555"/>
      <c r="I5" s="555"/>
      <c r="J5" s="555"/>
      <c r="K5" s="555"/>
      <c r="L5" s="555"/>
      <c r="M5" s="556" t="s">
        <v>66</v>
      </c>
      <c r="N5" s="557"/>
      <c r="O5" s="557"/>
      <c r="P5" s="557"/>
      <c r="Q5" s="557"/>
      <c r="R5" s="558"/>
      <c r="S5" s="559" t="s">
        <v>70</v>
      </c>
      <c r="T5" s="555"/>
      <c r="U5" s="555"/>
      <c r="V5" s="555"/>
      <c r="W5" s="555"/>
      <c r="X5" s="560"/>
      <c r="Y5" s="715" t="s">
        <v>3</v>
      </c>
      <c r="Z5" s="716"/>
      <c r="AA5" s="716"/>
      <c r="AB5" s="716"/>
      <c r="AC5" s="716"/>
      <c r="AD5" s="717"/>
      <c r="AE5" s="718" t="s">
        <v>716</v>
      </c>
      <c r="AF5" s="718"/>
      <c r="AG5" s="718"/>
      <c r="AH5" s="718"/>
      <c r="AI5" s="718"/>
      <c r="AJ5" s="718"/>
      <c r="AK5" s="718"/>
      <c r="AL5" s="718"/>
      <c r="AM5" s="718"/>
      <c r="AN5" s="718"/>
      <c r="AO5" s="718"/>
      <c r="AP5" s="719"/>
      <c r="AQ5" s="720" t="s">
        <v>717</v>
      </c>
      <c r="AR5" s="721"/>
      <c r="AS5" s="721"/>
      <c r="AT5" s="721"/>
      <c r="AU5" s="721"/>
      <c r="AV5" s="721"/>
      <c r="AW5" s="721"/>
      <c r="AX5" s="722"/>
    </row>
    <row r="6" spans="1:50" ht="39" customHeight="1" x14ac:dyDescent="0.15">
      <c r="A6" s="725" t="s">
        <v>4</v>
      </c>
      <c r="B6" s="726"/>
      <c r="C6" s="726"/>
      <c r="D6" s="726"/>
      <c r="E6" s="726"/>
      <c r="F6" s="72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719</v>
      </c>
      <c r="H7" s="828"/>
      <c r="I7" s="828"/>
      <c r="J7" s="828"/>
      <c r="K7" s="828"/>
      <c r="L7" s="828"/>
      <c r="M7" s="828"/>
      <c r="N7" s="828"/>
      <c r="O7" s="828"/>
      <c r="P7" s="828"/>
      <c r="Q7" s="828"/>
      <c r="R7" s="828"/>
      <c r="S7" s="828"/>
      <c r="T7" s="828"/>
      <c r="U7" s="828"/>
      <c r="V7" s="828"/>
      <c r="W7" s="828"/>
      <c r="X7" s="829"/>
      <c r="Y7" s="392" t="s">
        <v>391</v>
      </c>
      <c r="Z7" s="296"/>
      <c r="AA7" s="296"/>
      <c r="AB7" s="296"/>
      <c r="AC7" s="296"/>
      <c r="AD7" s="393"/>
      <c r="AE7" s="379" t="s">
        <v>758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748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0" t="s">
        <v>30</v>
      </c>
      <c r="B10" s="741"/>
      <c r="C10" s="741"/>
      <c r="D10" s="741"/>
      <c r="E10" s="741"/>
      <c r="F10" s="741"/>
      <c r="G10" s="673" t="s">
        <v>767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t="s">
        <v>719</v>
      </c>
      <c r="Q13" s="164"/>
      <c r="R13" s="164"/>
      <c r="S13" s="164"/>
      <c r="T13" s="164"/>
      <c r="U13" s="164"/>
      <c r="V13" s="165"/>
      <c r="W13" s="163" t="s">
        <v>719</v>
      </c>
      <c r="X13" s="164"/>
      <c r="Y13" s="164"/>
      <c r="Z13" s="164"/>
      <c r="AA13" s="164"/>
      <c r="AB13" s="164"/>
      <c r="AC13" s="165"/>
      <c r="AD13" s="163">
        <v>14</v>
      </c>
      <c r="AE13" s="164"/>
      <c r="AF13" s="164"/>
      <c r="AG13" s="164"/>
      <c r="AH13" s="164"/>
      <c r="AI13" s="164"/>
      <c r="AJ13" s="165"/>
      <c r="AK13" s="163">
        <v>14</v>
      </c>
      <c r="AL13" s="164"/>
      <c r="AM13" s="164"/>
      <c r="AN13" s="164"/>
      <c r="AO13" s="164"/>
      <c r="AP13" s="164"/>
      <c r="AQ13" s="165"/>
      <c r="AR13" s="160">
        <v>14</v>
      </c>
      <c r="AS13" s="161"/>
      <c r="AT13" s="161"/>
      <c r="AU13" s="161"/>
      <c r="AV13" s="161"/>
      <c r="AW13" s="161"/>
      <c r="AX13" s="391"/>
    </row>
    <row r="14" spans="1:50" ht="21" customHeight="1" x14ac:dyDescent="0.15">
      <c r="A14" s="120"/>
      <c r="B14" s="121"/>
      <c r="C14" s="121"/>
      <c r="D14" s="121"/>
      <c r="E14" s="121"/>
      <c r="F14" s="122"/>
      <c r="G14" s="745"/>
      <c r="H14" s="746"/>
      <c r="I14" s="571" t="s">
        <v>8</v>
      </c>
      <c r="J14" s="627"/>
      <c r="K14" s="627"/>
      <c r="L14" s="627"/>
      <c r="M14" s="627"/>
      <c r="N14" s="627"/>
      <c r="O14" s="628"/>
      <c r="P14" s="163" t="s">
        <v>719</v>
      </c>
      <c r="Q14" s="164"/>
      <c r="R14" s="164"/>
      <c r="S14" s="164"/>
      <c r="T14" s="164"/>
      <c r="U14" s="164"/>
      <c r="V14" s="165"/>
      <c r="W14" s="163" t="s">
        <v>719</v>
      </c>
      <c r="X14" s="164"/>
      <c r="Y14" s="164"/>
      <c r="Z14" s="164"/>
      <c r="AA14" s="164"/>
      <c r="AB14" s="164"/>
      <c r="AC14" s="165"/>
      <c r="AD14" s="163" t="s">
        <v>766</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766</v>
      </c>
      <c r="AE15" s="164"/>
      <c r="AF15" s="164"/>
      <c r="AG15" s="164"/>
      <c r="AH15" s="164"/>
      <c r="AI15" s="164"/>
      <c r="AJ15" s="165"/>
      <c r="AK15" s="163"/>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766</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7"/>
      <c r="K17" s="627"/>
      <c r="L17" s="627"/>
      <c r="M17" s="627"/>
      <c r="N17" s="627"/>
      <c r="O17" s="628"/>
      <c r="P17" s="163" t="s">
        <v>719</v>
      </c>
      <c r="Q17" s="164"/>
      <c r="R17" s="164"/>
      <c r="S17" s="164"/>
      <c r="T17" s="164"/>
      <c r="U17" s="164"/>
      <c r="V17" s="165"/>
      <c r="W17" s="163" t="s">
        <v>719</v>
      </c>
      <c r="X17" s="164"/>
      <c r="Y17" s="164"/>
      <c r="Z17" s="164"/>
      <c r="AA17" s="164"/>
      <c r="AB17" s="164"/>
      <c r="AC17" s="165"/>
      <c r="AD17" s="163" t="s">
        <v>766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0</v>
      </c>
      <c r="Q18" s="170"/>
      <c r="R18" s="170"/>
      <c r="S18" s="170"/>
      <c r="T18" s="170"/>
      <c r="U18" s="170"/>
      <c r="V18" s="171"/>
      <c r="W18" s="169">
        <f>SUM(W13:AC17)</f>
        <v>0</v>
      </c>
      <c r="X18" s="170"/>
      <c r="Y18" s="170"/>
      <c r="Z18" s="170"/>
      <c r="AA18" s="170"/>
      <c r="AB18" s="170"/>
      <c r="AC18" s="171"/>
      <c r="AD18" s="169">
        <f>SUM(AD13:AJ17)</f>
        <v>14</v>
      </c>
      <c r="AE18" s="170"/>
      <c r="AF18" s="170"/>
      <c r="AG18" s="170"/>
      <c r="AH18" s="170"/>
      <c r="AI18" s="170"/>
      <c r="AJ18" s="171"/>
      <c r="AK18" s="169">
        <f>SUM(AK13:AQ17)</f>
        <v>14</v>
      </c>
      <c r="AL18" s="170"/>
      <c r="AM18" s="170"/>
      <c r="AN18" s="170"/>
      <c r="AO18" s="170"/>
      <c r="AP18" s="170"/>
      <c r="AQ18" s="171"/>
      <c r="AR18" s="169">
        <f>SUM(AR13:AX17)</f>
        <v>14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719</v>
      </c>
      <c r="Q19" s="164"/>
      <c r="R19" s="164"/>
      <c r="S19" s="164"/>
      <c r="T19" s="164"/>
      <c r="U19" s="164"/>
      <c r="V19" s="165"/>
      <c r="W19" s="163" t="s">
        <v>719</v>
      </c>
      <c r="X19" s="164"/>
      <c r="Y19" s="164"/>
      <c r="Z19" s="164"/>
      <c r="AA19" s="164"/>
      <c r="AB19" s="164"/>
      <c r="AC19" s="165"/>
      <c r="AD19" s="163">
        <v>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0.5714285714285714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3" t="s">
        <v>354</v>
      </c>
      <c r="H21" s="924"/>
      <c r="I21" s="924"/>
      <c r="J21" s="924"/>
      <c r="K21" s="924"/>
      <c r="L21" s="924"/>
      <c r="M21" s="924"/>
      <c r="N21" s="924"/>
      <c r="O21" s="924"/>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0.5714285714285714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14</v>
      </c>
      <c r="Q23" s="161"/>
      <c r="R23" s="161"/>
      <c r="S23" s="161"/>
      <c r="T23" s="161"/>
      <c r="U23" s="161"/>
      <c r="V23" s="162"/>
      <c r="W23" s="160">
        <v>14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14</v>
      </c>
      <c r="Q29" s="164"/>
      <c r="R29" s="164"/>
      <c r="S29" s="164"/>
      <c r="T29" s="164"/>
      <c r="U29" s="164"/>
      <c r="V29" s="165"/>
      <c r="W29" s="211">
        <f>AR13</f>
        <v>14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8"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9" t="s">
        <v>232</v>
      </c>
      <c r="AR30" s="640"/>
      <c r="AS30" s="640"/>
      <c r="AT30" s="641"/>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766</v>
      </c>
      <c r="AR31" s="178"/>
      <c r="AS31" s="179" t="s">
        <v>233</v>
      </c>
      <c r="AT31" s="202"/>
      <c r="AU31" s="271">
        <v>3</v>
      </c>
      <c r="AV31" s="271"/>
      <c r="AW31" s="375" t="s">
        <v>179</v>
      </c>
      <c r="AX31" s="376"/>
    </row>
    <row r="32" spans="1:50" ht="23.25" customHeight="1" x14ac:dyDescent="0.15">
      <c r="A32" s="511"/>
      <c r="B32" s="509"/>
      <c r="C32" s="509"/>
      <c r="D32" s="509"/>
      <c r="E32" s="509"/>
      <c r="F32" s="510"/>
      <c r="G32" s="536" t="s">
        <v>753</v>
      </c>
      <c r="H32" s="537"/>
      <c r="I32" s="537"/>
      <c r="J32" s="537"/>
      <c r="K32" s="537"/>
      <c r="L32" s="537"/>
      <c r="M32" s="537"/>
      <c r="N32" s="537"/>
      <c r="O32" s="538"/>
      <c r="P32" s="191" t="s">
        <v>754</v>
      </c>
      <c r="Q32" s="191"/>
      <c r="R32" s="191"/>
      <c r="S32" s="191"/>
      <c r="T32" s="191"/>
      <c r="U32" s="191"/>
      <c r="V32" s="191"/>
      <c r="W32" s="191"/>
      <c r="X32" s="233"/>
      <c r="Y32" s="339" t="s">
        <v>12</v>
      </c>
      <c r="Z32" s="545"/>
      <c r="AA32" s="546"/>
      <c r="AB32" s="547" t="s">
        <v>719</v>
      </c>
      <c r="AC32" s="547"/>
      <c r="AD32" s="547"/>
      <c r="AE32" s="363" t="s">
        <v>719</v>
      </c>
      <c r="AF32" s="364"/>
      <c r="AG32" s="364"/>
      <c r="AH32" s="364"/>
      <c r="AI32" s="363">
        <v>85.3</v>
      </c>
      <c r="AJ32" s="364"/>
      <c r="AK32" s="364"/>
      <c r="AL32" s="364"/>
      <c r="AM32" s="363">
        <v>86.4</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t="s">
        <v>719</v>
      </c>
      <c r="AF33" s="364"/>
      <c r="AG33" s="364"/>
      <c r="AH33" s="364"/>
      <c r="AI33" s="363">
        <v>83.3</v>
      </c>
      <c r="AJ33" s="364"/>
      <c r="AK33" s="364"/>
      <c r="AL33" s="364"/>
      <c r="AM33" s="363">
        <v>85.3</v>
      </c>
      <c r="AN33" s="364"/>
      <c r="AO33" s="364"/>
      <c r="AP33" s="364"/>
      <c r="AQ33" s="166" t="s">
        <v>719</v>
      </c>
      <c r="AR33" s="167"/>
      <c r="AS33" s="167"/>
      <c r="AT33" s="168"/>
      <c r="AU33" s="364">
        <v>86.4</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v>102.4</v>
      </c>
      <c r="AJ34" s="364"/>
      <c r="AK34" s="364"/>
      <c r="AL34" s="364"/>
      <c r="AM34" s="363">
        <v>101.2</v>
      </c>
      <c r="AN34" s="364"/>
      <c r="AO34" s="364"/>
      <c r="AP34" s="364"/>
      <c r="AQ34" s="166" t="s">
        <v>719</v>
      </c>
      <c r="AR34" s="167"/>
      <c r="AS34" s="167"/>
      <c r="AT34" s="168"/>
      <c r="AU34" s="364" t="s">
        <v>719</v>
      </c>
      <c r="AV34" s="364"/>
      <c r="AW34" s="364"/>
      <c r="AX34" s="365"/>
    </row>
    <row r="35" spans="1:51" ht="23.25" customHeight="1" x14ac:dyDescent="0.15">
      <c r="A35" s="896" t="s">
        <v>382</v>
      </c>
      <c r="B35" s="897"/>
      <c r="C35" s="897"/>
      <c r="D35" s="897"/>
      <c r="E35" s="897"/>
      <c r="F35" s="898"/>
      <c r="G35" s="902" t="s">
        <v>755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2" t="s">
        <v>349</v>
      </c>
      <c r="B37" s="643"/>
      <c r="C37" s="643"/>
      <c r="D37" s="643"/>
      <c r="E37" s="643"/>
      <c r="F37" s="644"/>
      <c r="G37" s="561" t="s">
        <v>146</v>
      </c>
      <c r="H37" s="377"/>
      <c r="I37" s="377"/>
      <c r="J37" s="377"/>
      <c r="K37" s="377"/>
      <c r="L37" s="377"/>
      <c r="M37" s="377"/>
      <c r="N37" s="377"/>
      <c r="O37" s="562"/>
      <c r="P37" s="629" t="s">
        <v>59</v>
      </c>
      <c r="Q37" s="377"/>
      <c r="R37" s="377"/>
      <c r="S37" s="377"/>
      <c r="T37" s="377"/>
      <c r="U37" s="377"/>
      <c r="V37" s="377"/>
      <c r="W37" s="377"/>
      <c r="X37" s="562"/>
      <c r="Y37" s="630"/>
      <c r="Z37" s="631"/>
      <c r="AA37" s="632"/>
      <c r="AB37" s="633" t="s">
        <v>11</v>
      </c>
      <c r="AC37" s="634"/>
      <c r="AD37" s="635"/>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2" t="s">
        <v>349</v>
      </c>
      <c r="B44" s="643"/>
      <c r="C44" s="643"/>
      <c r="D44" s="643"/>
      <c r="E44" s="643"/>
      <c r="F44" s="644"/>
      <c r="G44" s="561" t="s">
        <v>146</v>
      </c>
      <c r="H44" s="377"/>
      <c r="I44" s="377"/>
      <c r="J44" s="377"/>
      <c r="K44" s="377"/>
      <c r="L44" s="377"/>
      <c r="M44" s="377"/>
      <c r="N44" s="377"/>
      <c r="O44" s="562"/>
      <c r="P44" s="629" t="s">
        <v>59</v>
      </c>
      <c r="Q44" s="377"/>
      <c r="R44" s="377"/>
      <c r="S44" s="377"/>
      <c r="T44" s="377"/>
      <c r="U44" s="377"/>
      <c r="V44" s="377"/>
      <c r="W44" s="377"/>
      <c r="X44" s="562"/>
      <c r="Y44" s="630"/>
      <c r="Z44" s="631"/>
      <c r="AA44" s="632"/>
      <c r="AB44" s="633" t="s">
        <v>11</v>
      </c>
      <c r="AC44" s="634"/>
      <c r="AD44" s="635"/>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9" t="s">
        <v>59</v>
      </c>
      <c r="Q51" s="377"/>
      <c r="R51" s="377"/>
      <c r="S51" s="377"/>
      <c r="T51" s="377"/>
      <c r="U51" s="377"/>
      <c r="V51" s="377"/>
      <c r="W51" s="377"/>
      <c r="X51" s="562"/>
      <c r="Y51" s="630"/>
      <c r="Z51" s="631"/>
      <c r="AA51" s="632"/>
      <c r="AB51" s="633" t="s">
        <v>11</v>
      </c>
      <c r="AC51" s="634"/>
      <c r="AD51" s="635"/>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9" t="s">
        <v>59</v>
      </c>
      <c r="Q58" s="377"/>
      <c r="R58" s="377"/>
      <c r="S58" s="377"/>
      <c r="T58" s="377"/>
      <c r="U58" s="377"/>
      <c r="V58" s="377"/>
      <c r="W58" s="377"/>
      <c r="X58" s="562"/>
      <c r="Y58" s="630"/>
      <c r="Z58" s="631"/>
      <c r="AA58" s="632"/>
      <c r="AB58" s="633" t="s">
        <v>11</v>
      </c>
      <c r="AC58" s="634"/>
      <c r="AD58" s="635"/>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392</v>
      </c>
      <c r="AF65" s="335"/>
      <c r="AG65" s="335"/>
      <c r="AH65" s="335"/>
      <c r="AI65" s="335" t="s">
        <v>414</v>
      </c>
      <c r="AJ65" s="335"/>
      <c r="AK65" s="335"/>
      <c r="AL65" s="335"/>
      <c r="AM65" s="335" t="s">
        <v>511</v>
      </c>
      <c r="AN65" s="335"/>
      <c r="AO65" s="335"/>
      <c r="AP65" s="335"/>
      <c r="AQ65" s="215" t="s">
        <v>232</v>
      </c>
      <c r="AR65" s="199"/>
      <c r="AS65" s="199"/>
      <c r="AT65" s="200"/>
      <c r="AU65" s="975" t="s">
        <v>134</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7"/>
      <c r="AY66">
        <f>$AY$65</f>
        <v>0</v>
      </c>
    </row>
    <row r="67" spans="1:51" ht="23.25" hidden="1" customHeight="1" x14ac:dyDescent="0.15">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372</v>
      </c>
      <c r="AC67" s="950"/>
      <c r="AD67" s="950"/>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372</v>
      </c>
      <c r="AC68" s="973"/>
      <c r="AD68" s="973"/>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373</v>
      </c>
      <c r="AC69" s="974"/>
      <c r="AD69" s="974"/>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371</v>
      </c>
      <c r="X70" s="943"/>
      <c r="Y70" s="948" t="s">
        <v>12</v>
      </c>
      <c r="Z70" s="948"/>
      <c r="AA70" s="949"/>
      <c r="AB70" s="950" t="s">
        <v>372</v>
      </c>
      <c r="AC70" s="950"/>
      <c r="AD70" s="950"/>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372</v>
      </c>
      <c r="AC71" s="973"/>
      <c r="AD71" s="973"/>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373</v>
      </c>
      <c r="AC72" s="974"/>
      <c r="AD72" s="974"/>
      <c r="AE72" s="371"/>
      <c r="AF72" s="372"/>
      <c r="AG72" s="372"/>
      <c r="AH72" s="372"/>
      <c r="AI72" s="371"/>
      <c r="AJ72" s="372"/>
      <c r="AK72" s="372"/>
      <c r="AL72" s="372"/>
      <c r="AM72" s="371"/>
      <c r="AN72" s="372"/>
      <c r="AO72" s="372"/>
      <c r="AP72" s="937"/>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385</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5"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6"/>
      <c r="B81" s="847"/>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4"/>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739</v>
      </c>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0"/>
      <c r="Q87" s="191"/>
      <c r="R87" s="191"/>
      <c r="S87" s="191"/>
      <c r="T87" s="191"/>
      <c r="U87" s="191"/>
      <c r="V87" s="191"/>
      <c r="W87" s="191"/>
      <c r="X87" s="233"/>
      <c r="Y87" s="755" t="s">
        <v>62</v>
      </c>
      <c r="Z87" s="756"/>
      <c r="AA87" s="757"/>
      <c r="AB87" s="403" t="s">
        <v>722</v>
      </c>
      <c r="AC87" s="404"/>
      <c r="AD87" s="405"/>
      <c r="AE87" s="363" t="s">
        <v>719</v>
      </c>
      <c r="AF87" s="364"/>
      <c r="AG87" s="364"/>
      <c r="AH87" s="364"/>
      <c r="AI87" s="363" t="s">
        <v>718</v>
      </c>
      <c r="AJ87" s="364"/>
      <c r="AK87" s="364"/>
      <c r="AL87" s="364"/>
      <c r="AM87" s="363"/>
      <c r="AN87" s="364"/>
      <c r="AO87" s="364"/>
      <c r="AP87" s="364"/>
      <c r="AQ87" s="166" t="s">
        <v>739</v>
      </c>
      <c r="AR87" s="167"/>
      <c r="AS87" s="167"/>
      <c r="AT87" s="168"/>
      <c r="AU87" s="364" t="s">
        <v>739</v>
      </c>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424"/>
      <c r="Q88" s="235"/>
      <c r="R88" s="235"/>
      <c r="S88" s="235"/>
      <c r="T88" s="235"/>
      <c r="U88" s="235"/>
      <c r="V88" s="235"/>
      <c r="W88" s="235"/>
      <c r="X88" s="236"/>
      <c r="Y88" s="730" t="s">
        <v>54</v>
      </c>
      <c r="Z88" s="731"/>
      <c r="AA88" s="732"/>
      <c r="AB88" s="518" t="s">
        <v>719</v>
      </c>
      <c r="AC88" s="518"/>
      <c r="AD88" s="518"/>
      <c r="AE88" s="363" t="s">
        <v>719</v>
      </c>
      <c r="AF88" s="364"/>
      <c r="AG88" s="364"/>
      <c r="AH88" s="364"/>
      <c r="AI88" s="363" t="s">
        <v>718</v>
      </c>
      <c r="AJ88" s="364"/>
      <c r="AK88" s="364"/>
      <c r="AL88" s="364"/>
      <c r="AM88" s="363" t="s">
        <v>739</v>
      </c>
      <c r="AN88" s="364"/>
      <c r="AO88" s="364"/>
      <c r="AP88" s="364"/>
      <c r="AQ88" s="166" t="s">
        <v>739</v>
      </c>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193"/>
      <c r="Q89" s="194"/>
      <c r="R89" s="194"/>
      <c r="S89" s="194"/>
      <c r="T89" s="194"/>
      <c r="U89" s="194"/>
      <c r="V89" s="194"/>
      <c r="W89" s="194"/>
      <c r="X89" s="238"/>
      <c r="Y89" s="730" t="s">
        <v>13</v>
      </c>
      <c r="Z89" s="731"/>
      <c r="AA89" s="732"/>
      <c r="AB89" s="457" t="s">
        <v>14</v>
      </c>
      <c r="AC89" s="457"/>
      <c r="AD89" s="457"/>
      <c r="AE89" s="371" t="s">
        <v>719</v>
      </c>
      <c r="AF89" s="372"/>
      <c r="AG89" s="372"/>
      <c r="AH89" s="372"/>
      <c r="AI89" s="371" t="s">
        <v>718</v>
      </c>
      <c r="AJ89" s="372"/>
      <c r="AK89" s="372"/>
      <c r="AL89" s="372"/>
      <c r="AM89" s="371" t="s">
        <v>739</v>
      </c>
      <c r="AN89" s="372"/>
      <c r="AO89" s="372"/>
      <c r="AP89" s="372"/>
      <c r="AQ89" s="166" t="s">
        <v>739</v>
      </c>
      <c r="AR89" s="167"/>
      <c r="AS89" s="167"/>
      <c r="AT89" s="168"/>
      <c r="AU89" s="364" t="s">
        <v>739</v>
      </c>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t="s">
        <v>739</v>
      </c>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5" t="s">
        <v>62</v>
      </c>
      <c r="Z92" s="756"/>
      <c r="AA92" s="757"/>
      <c r="AB92" s="547" t="s">
        <v>722</v>
      </c>
      <c r="AC92" s="547"/>
      <c r="AD92" s="547"/>
      <c r="AE92" s="363" t="s">
        <v>718</v>
      </c>
      <c r="AF92" s="364"/>
      <c r="AG92" s="364"/>
      <c r="AH92" s="364"/>
      <c r="AI92" s="363" t="s">
        <v>718</v>
      </c>
      <c r="AJ92" s="364"/>
      <c r="AK92" s="364"/>
      <c r="AL92" s="364"/>
      <c r="AM92" s="363"/>
      <c r="AN92" s="364"/>
      <c r="AO92" s="364"/>
      <c r="AP92" s="364"/>
      <c r="AQ92" s="166" t="s">
        <v>739</v>
      </c>
      <c r="AR92" s="167"/>
      <c r="AS92" s="167"/>
      <c r="AT92" s="168"/>
      <c r="AU92" s="364" t="s">
        <v>739</v>
      </c>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30" t="s">
        <v>54</v>
      </c>
      <c r="Z93" s="731"/>
      <c r="AA93" s="732"/>
      <c r="AB93" s="518" t="s">
        <v>719</v>
      </c>
      <c r="AC93" s="518"/>
      <c r="AD93" s="518"/>
      <c r="AE93" s="363" t="s">
        <v>718</v>
      </c>
      <c r="AF93" s="364"/>
      <c r="AG93" s="364"/>
      <c r="AH93" s="364"/>
      <c r="AI93" s="363" t="s">
        <v>718</v>
      </c>
      <c r="AJ93" s="364"/>
      <c r="AK93" s="364"/>
      <c r="AL93" s="364"/>
      <c r="AM93" s="363" t="s">
        <v>739</v>
      </c>
      <c r="AN93" s="364"/>
      <c r="AO93" s="364"/>
      <c r="AP93" s="364"/>
      <c r="AQ93" s="166" t="s">
        <v>739</v>
      </c>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30" t="s">
        <v>13</v>
      </c>
      <c r="Z94" s="731"/>
      <c r="AA94" s="732"/>
      <c r="AB94" s="457" t="s">
        <v>14</v>
      </c>
      <c r="AC94" s="457"/>
      <c r="AD94" s="457"/>
      <c r="AE94" s="371" t="s">
        <v>718</v>
      </c>
      <c r="AF94" s="372"/>
      <c r="AG94" s="372"/>
      <c r="AH94" s="372"/>
      <c r="AI94" s="371" t="s">
        <v>718</v>
      </c>
      <c r="AJ94" s="372"/>
      <c r="AK94" s="372"/>
      <c r="AL94" s="372"/>
      <c r="AM94" s="371" t="s">
        <v>739</v>
      </c>
      <c r="AN94" s="372"/>
      <c r="AO94" s="372"/>
      <c r="AP94" s="372"/>
      <c r="AQ94" s="166" t="s">
        <v>739</v>
      </c>
      <c r="AR94" s="167"/>
      <c r="AS94" s="167"/>
      <c r="AT94" s="168"/>
      <c r="AU94" s="364" t="s">
        <v>739</v>
      </c>
      <c r="AV94" s="364"/>
      <c r="AW94" s="364"/>
      <c r="AX94" s="365"/>
      <c r="AY94">
        <f t="shared" si="11"/>
        <v>0</v>
      </c>
      <c r="AZ94" s="10"/>
      <c r="BA94" s="10"/>
      <c r="BB94" s="10"/>
      <c r="BC94" s="10"/>
    </row>
    <row r="95" spans="1:60" ht="18.75" hidden="1" customHeight="1" x14ac:dyDescent="0.15">
      <c r="A95" s="516"/>
      <c r="B95" s="548" t="s">
        <v>145</v>
      </c>
      <c r="C95" s="548"/>
      <c r="D95" s="548"/>
      <c r="E95" s="548"/>
      <c r="F95" s="549"/>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t="s">
        <v>739</v>
      </c>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t="s">
        <v>718</v>
      </c>
      <c r="AF97" s="364"/>
      <c r="AG97" s="364"/>
      <c r="AH97" s="814"/>
      <c r="AI97" s="363" t="s">
        <v>718</v>
      </c>
      <c r="AJ97" s="364"/>
      <c r="AK97" s="364"/>
      <c r="AL97" s="814"/>
      <c r="AM97" s="363"/>
      <c r="AN97" s="364"/>
      <c r="AO97" s="364"/>
      <c r="AP97" s="364"/>
      <c r="AQ97" s="166" t="s">
        <v>739</v>
      </c>
      <c r="AR97" s="167"/>
      <c r="AS97" s="167"/>
      <c r="AT97" s="168"/>
      <c r="AU97" s="364" t="s">
        <v>739</v>
      </c>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30" t="s">
        <v>54</v>
      </c>
      <c r="Z98" s="731"/>
      <c r="AA98" s="732"/>
      <c r="AB98" s="300" t="s">
        <v>718</v>
      </c>
      <c r="AC98" s="301"/>
      <c r="AD98" s="302"/>
      <c r="AE98" s="363" t="s">
        <v>718</v>
      </c>
      <c r="AF98" s="364"/>
      <c r="AG98" s="364"/>
      <c r="AH98" s="814"/>
      <c r="AI98" s="363" t="s">
        <v>718</v>
      </c>
      <c r="AJ98" s="364"/>
      <c r="AK98" s="364"/>
      <c r="AL98" s="814"/>
      <c r="AM98" s="363" t="s">
        <v>739</v>
      </c>
      <c r="AN98" s="364"/>
      <c r="AO98" s="364"/>
      <c r="AP98" s="364"/>
      <c r="AQ98" s="166" t="s">
        <v>739</v>
      </c>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6" t="s">
        <v>13</v>
      </c>
      <c r="Z99" s="477"/>
      <c r="AA99" s="478"/>
      <c r="AB99" s="458" t="s">
        <v>14</v>
      </c>
      <c r="AC99" s="459"/>
      <c r="AD99" s="460"/>
      <c r="AE99" s="815" t="s">
        <v>718</v>
      </c>
      <c r="AF99" s="816"/>
      <c r="AG99" s="816"/>
      <c r="AH99" s="843"/>
      <c r="AI99" s="815" t="s">
        <v>718</v>
      </c>
      <c r="AJ99" s="816"/>
      <c r="AK99" s="816"/>
      <c r="AL99" s="843"/>
      <c r="AM99" s="815" t="s">
        <v>739</v>
      </c>
      <c r="AN99" s="816"/>
      <c r="AO99" s="816"/>
      <c r="AP99" s="816"/>
      <c r="AQ99" s="817" t="s">
        <v>739</v>
      </c>
      <c r="AR99" s="818"/>
      <c r="AS99" s="818"/>
      <c r="AT99" s="819"/>
      <c r="AU99" s="816" t="s">
        <v>739</v>
      </c>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1"/>
      <c r="Z100" s="462"/>
      <c r="AA100" s="463"/>
      <c r="AB100" s="855" t="s">
        <v>11</v>
      </c>
      <c r="AC100" s="855"/>
      <c r="AD100" s="855"/>
      <c r="AE100" s="821" t="s">
        <v>392</v>
      </c>
      <c r="AF100" s="822"/>
      <c r="AG100" s="822"/>
      <c r="AH100" s="823"/>
      <c r="AI100" s="821" t="s">
        <v>414</v>
      </c>
      <c r="AJ100" s="822"/>
      <c r="AK100" s="822"/>
      <c r="AL100" s="823"/>
      <c r="AM100" s="821" t="s">
        <v>511</v>
      </c>
      <c r="AN100" s="822"/>
      <c r="AO100" s="822"/>
      <c r="AP100" s="823"/>
      <c r="AQ100" s="925" t="s">
        <v>419</v>
      </c>
      <c r="AR100" s="926"/>
      <c r="AS100" s="926"/>
      <c r="AT100" s="927"/>
      <c r="AU100" s="925" t="s">
        <v>545</v>
      </c>
      <c r="AV100" s="926"/>
      <c r="AW100" s="926"/>
      <c r="AX100" s="928"/>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13" t="s">
        <v>55</v>
      </c>
      <c r="Z101" s="716"/>
      <c r="AA101" s="717"/>
      <c r="AB101" s="547" t="s">
        <v>740</v>
      </c>
      <c r="AC101" s="547"/>
      <c r="AD101" s="547"/>
      <c r="AE101" s="358" t="s">
        <v>739</v>
      </c>
      <c r="AF101" s="358"/>
      <c r="AG101" s="358"/>
      <c r="AH101" s="358"/>
      <c r="AI101" s="358" t="s">
        <v>739</v>
      </c>
      <c r="AJ101" s="358"/>
      <c r="AK101" s="358"/>
      <c r="AL101" s="358"/>
      <c r="AM101" s="358">
        <v>150</v>
      </c>
      <c r="AN101" s="358"/>
      <c r="AO101" s="358"/>
      <c r="AP101" s="358"/>
      <c r="AQ101" s="358" t="s">
        <v>739</v>
      </c>
      <c r="AR101" s="358"/>
      <c r="AS101" s="358"/>
      <c r="AT101" s="358"/>
      <c r="AU101" s="363" t="s">
        <v>739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740</v>
      </c>
      <c r="AC102" s="547"/>
      <c r="AD102" s="547"/>
      <c r="AE102" s="358" t="s">
        <v>739</v>
      </c>
      <c r="AF102" s="358"/>
      <c r="AG102" s="358"/>
      <c r="AH102" s="358"/>
      <c r="AI102" s="358" t="s">
        <v>739</v>
      </c>
      <c r="AJ102" s="358"/>
      <c r="AK102" s="358"/>
      <c r="AL102" s="358"/>
      <c r="AM102" s="358" t="s">
        <v>739</v>
      </c>
      <c r="AN102" s="358"/>
      <c r="AO102" s="358"/>
      <c r="AP102" s="358"/>
      <c r="AQ102" s="358">
        <v>150</v>
      </c>
      <c r="AR102" s="358"/>
      <c r="AS102" s="358"/>
      <c r="AT102" s="358"/>
      <c r="AU102" s="371" t="s">
        <v>739</v>
      </c>
      <c r="AV102" s="372"/>
      <c r="AW102" s="372"/>
      <c r="AX102" s="929"/>
    </row>
    <row r="103" spans="1:60" ht="31.5" customHeight="1" x14ac:dyDescent="0.15">
      <c r="A103" s="484" t="s">
        <v>351</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1</v>
      </c>
    </row>
    <row r="104" spans="1:60" ht="23.25" customHeight="1" x14ac:dyDescent="0.15">
      <c r="A104" s="487"/>
      <c r="B104" s="488"/>
      <c r="C104" s="488"/>
      <c r="D104" s="488"/>
      <c r="E104" s="488"/>
      <c r="F104" s="489"/>
      <c r="G104" s="191" t="s">
        <v>751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740</v>
      </c>
      <c r="AC104" s="468"/>
      <c r="AD104" s="469"/>
      <c r="AE104" s="358">
        <v>677</v>
      </c>
      <c r="AF104" s="358"/>
      <c r="AG104" s="358"/>
      <c r="AH104" s="358"/>
      <c r="AI104" s="358">
        <v>759</v>
      </c>
      <c r="AJ104" s="358"/>
      <c r="AK104" s="358"/>
      <c r="AL104" s="358"/>
      <c r="AM104" s="358">
        <v>771</v>
      </c>
      <c r="AN104" s="358"/>
      <c r="AO104" s="358"/>
      <c r="AP104" s="358"/>
      <c r="AQ104" s="358" t="s">
        <v>756</v>
      </c>
      <c r="AR104" s="358"/>
      <c r="AS104" s="358"/>
      <c r="AT104" s="358"/>
      <c r="AU104" s="358" t="s">
        <v>756</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740</v>
      </c>
      <c r="AC105" s="404"/>
      <c r="AD105" s="405"/>
      <c r="AE105" s="358">
        <v>733</v>
      </c>
      <c r="AF105" s="358"/>
      <c r="AG105" s="358"/>
      <c r="AH105" s="358"/>
      <c r="AI105" s="358">
        <v>677</v>
      </c>
      <c r="AJ105" s="358"/>
      <c r="AK105" s="358"/>
      <c r="AL105" s="358"/>
      <c r="AM105" s="358">
        <v>759</v>
      </c>
      <c r="AN105" s="358"/>
      <c r="AO105" s="358"/>
      <c r="AP105" s="358"/>
      <c r="AQ105" s="358">
        <v>771</v>
      </c>
      <c r="AR105" s="358"/>
      <c r="AS105" s="358"/>
      <c r="AT105" s="358"/>
      <c r="AU105" s="358" t="s">
        <v>756</v>
      </c>
      <c r="AV105" s="358"/>
      <c r="AW105" s="358"/>
      <c r="AX105" s="359"/>
      <c r="AY105">
        <f>$AY$103</f>
        <v>1</v>
      </c>
    </row>
    <row r="106" spans="1:60" ht="31.5" customHeight="1" x14ac:dyDescent="0.15">
      <c r="A106" s="484" t="s">
        <v>351</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1</v>
      </c>
    </row>
    <row r="107" spans="1:60" ht="23.25" customHeight="1" x14ac:dyDescent="0.15">
      <c r="A107" s="487"/>
      <c r="B107" s="488"/>
      <c r="C107" s="488"/>
      <c r="D107" s="488"/>
      <c r="E107" s="488"/>
      <c r="F107" s="489"/>
      <c r="G107" s="191" t="s">
        <v>752</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740</v>
      </c>
      <c r="AC107" s="468"/>
      <c r="AD107" s="469"/>
      <c r="AE107" s="358">
        <v>591</v>
      </c>
      <c r="AF107" s="358"/>
      <c r="AG107" s="358"/>
      <c r="AH107" s="358"/>
      <c r="AI107" s="358">
        <v>716</v>
      </c>
      <c r="AJ107" s="358"/>
      <c r="AK107" s="358"/>
      <c r="AL107" s="358"/>
      <c r="AM107" s="358">
        <v>600</v>
      </c>
      <c r="AN107" s="358"/>
      <c r="AO107" s="358"/>
      <c r="AP107" s="358"/>
      <c r="AQ107" s="358" t="s">
        <v>756</v>
      </c>
      <c r="AR107" s="358"/>
      <c r="AS107" s="358"/>
      <c r="AT107" s="358"/>
      <c r="AU107" s="358" t="s">
        <v>756</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740</v>
      </c>
      <c r="AC108" s="404"/>
      <c r="AD108" s="405"/>
      <c r="AE108" s="358">
        <v>584</v>
      </c>
      <c r="AF108" s="358"/>
      <c r="AG108" s="358"/>
      <c r="AH108" s="358"/>
      <c r="AI108" s="358">
        <v>591</v>
      </c>
      <c r="AJ108" s="358"/>
      <c r="AK108" s="358"/>
      <c r="AL108" s="358"/>
      <c r="AM108" s="358">
        <v>716</v>
      </c>
      <c r="AN108" s="358"/>
      <c r="AO108" s="358"/>
      <c r="AP108" s="358"/>
      <c r="AQ108" s="358">
        <v>600</v>
      </c>
      <c r="AR108" s="358"/>
      <c r="AS108" s="358"/>
      <c r="AT108" s="358"/>
      <c r="AU108" s="358" t="s">
        <v>756</v>
      </c>
      <c r="AV108" s="358"/>
      <c r="AW108" s="358"/>
      <c r="AX108" s="359"/>
      <c r="AY108">
        <f>$AY$106</f>
        <v>1</v>
      </c>
    </row>
    <row r="109" spans="1:60" ht="31.5" hidden="1" customHeight="1" x14ac:dyDescent="0.15">
      <c r="A109" s="484" t="s">
        <v>351</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757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741</v>
      </c>
      <c r="AC116" s="301"/>
      <c r="AD116" s="302"/>
      <c r="AE116" s="358" t="s">
        <v>739</v>
      </c>
      <c r="AF116" s="358"/>
      <c r="AG116" s="358"/>
      <c r="AH116" s="358"/>
      <c r="AI116" s="358" t="s">
        <v>739</v>
      </c>
      <c r="AJ116" s="358"/>
      <c r="AK116" s="358"/>
      <c r="AL116" s="358"/>
      <c r="AM116" s="358">
        <v>51505</v>
      </c>
      <c r="AN116" s="358"/>
      <c r="AO116" s="358"/>
      <c r="AP116" s="358"/>
      <c r="AQ116" s="363" t="s">
        <v>739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739</v>
      </c>
      <c r="AF117" s="306"/>
      <c r="AG117" s="306"/>
      <c r="AH117" s="306"/>
      <c r="AI117" s="306" t="s">
        <v>739</v>
      </c>
      <c r="AJ117" s="306"/>
      <c r="AK117" s="306"/>
      <c r="AL117" s="306"/>
      <c r="AM117" s="306" t="s">
        <v>764</v>
      </c>
      <c r="AN117" s="306"/>
      <c r="AO117" s="306"/>
      <c r="AP117" s="306"/>
      <c r="AQ117" s="306" t="s">
        <v>739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407</v>
      </c>
      <c r="B130" s="990"/>
      <c r="C130" s="989" t="s">
        <v>236</v>
      </c>
      <c r="D130" s="990"/>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93"/>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675</v>
      </c>
      <c r="D430" s="251"/>
      <c r="E430" s="239" t="s">
        <v>401</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hidden="1" customHeight="1" x14ac:dyDescent="0.15">
      <c r="A433" s="993"/>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718</v>
      </c>
      <c r="AJ433" s="167"/>
      <c r="AK433" s="167"/>
      <c r="AL433" s="167"/>
      <c r="AM433" s="166" t="s">
        <v>718</v>
      </c>
      <c r="AN433" s="167"/>
      <c r="AO433" s="167"/>
      <c r="AP433" s="168"/>
      <c r="AQ433" s="166" t="s">
        <v>718</v>
      </c>
      <c r="AR433" s="167"/>
      <c r="AS433" s="167"/>
      <c r="AT433" s="168"/>
      <c r="AU433" s="167" t="s">
        <v>718</v>
      </c>
      <c r="AV433" s="167"/>
      <c r="AW433" s="167"/>
      <c r="AX433" s="208"/>
      <c r="AY433">
        <f t="shared" ref="AY433:AY435" si="63">$AY$431</f>
        <v>1</v>
      </c>
    </row>
    <row r="434" spans="1:51" ht="23.25" hidden="1"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718</v>
      </c>
      <c r="AJ434" s="167"/>
      <c r="AK434" s="167"/>
      <c r="AL434" s="167"/>
      <c r="AM434" s="166" t="s">
        <v>718</v>
      </c>
      <c r="AN434" s="167"/>
      <c r="AO434" s="167"/>
      <c r="AP434" s="168"/>
      <c r="AQ434" s="166" t="s">
        <v>718</v>
      </c>
      <c r="AR434" s="167"/>
      <c r="AS434" s="167"/>
      <c r="AT434" s="168"/>
      <c r="AU434" s="167" t="s">
        <v>718</v>
      </c>
      <c r="AV434" s="167"/>
      <c r="AW434" s="167"/>
      <c r="AX434" s="208"/>
      <c r="AY434">
        <f t="shared" si="63"/>
        <v>1</v>
      </c>
    </row>
    <row r="435" spans="1:51" ht="23.25" hidden="1"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718</v>
      </c>
      <c r="AJ435" s="167"/>
      <c r="AK435" s="167"/>
      <c r="AL435" s="167"/>
      <c r="AM435" s="166" t="s">
        <v>718</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93"/>
      <c r="B438" s="253"/>
      <c r="C438" s="252"/>
      <c r="D438" s="253"/>
      <c r="E438" s="196"/>
      <c r="F438" s="197"/>
      <c r="G438" s="232" t="s">
        <v>719</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719</v>
      </c>
      <c r="AC438" s="175"/>
      <c r="AD438" s="175"/>
      <c r="AE438" s="166" t="s">
        <v>718</v>
      </c>
      <c r="AF438" s="167"/>
      <c r="AG438" s="167"/>
      <c r="AH438" s="167"/>
      <c r="AI438" s="166" t="s">
        <v>718</v>
      </c>
      <c r="AJ438" s="167"/>
      <c r="AK438" s="167"/>
      <c r="AL438" s="167"/>
      <c r="AM438" s="166" t="s">
        <v>718</v>
      </c>
      <c r="AN438" s="167"/>
      <c r="AO438" s="167"/>
      <c r="AP438" s="168"/>
      <c r="AQ438" s="166" t="s">
        <v>718</v>
      </c>
      <c r="AR438" s="167"/>
      <c r="AS438" s="167"/>
      <c r="AT438" s="168"/>
      <c r="AU438" s="167" t="s">
        <v>718</v>
      </c>
      <c r="AV438" s="167"/>
      <c r="AW438" s="167"/>
      <c r="AX438" s="208"/>
      <c r="AY438">
        <f t="shared" ref="AY438:AY440" si="64">$AY$436</f>
        <v>1</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719</v>
      </c>
      <c r="AC439" s="224"/>
      <c r="AD439" s="224"/>
      <c r="AE439" s="166" t="s">
        <v>718</v>
      </c>
      <c r="AF439" s="167"/>
      <c r="AG439" s="167"/>
      <c r="AH439" s="168"/>
      <c r="AI439" s="166" t="s">
        <v>718</v>
      </c>
      <c r="AJ439" s="167"/>
      <c r="AK439" s="167"/>
      <c r="AL439" s="167"/>
      <c r="AM439" s="166" t="s">
        <v>718</v>
      </c>
      <c r="AN439" s="167"/>
      <c r="AO439" s="167"/>
      <c r="AP439" s="168"/>
      <c r="AQ439" s="166" t="s">
        <v>718</v>
      </c>
      <c r="AR439" s="167"/>
      <c r="AS439" s="167"/>
      <c r="AT439" s="168"/>
      <c r="AU439" s="167" t="s">
        <v>718</v>
      </c>
      <c r="AV439" s="167"/>
      <c r="AW439" s="167"/>
      <c r="AX439" s="208"/>
      <c r="AY439">
        <f t="shared" si="64"/>
        <v>1</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718</v>
      </c>
      <c r="AF440" s="167"/>
      <c r="AG440" s="167"/>
      <c r="AH440" s="168"/>
      <c r="AI440" s="166" t="s">
        <v>718</v>
      </c>
      <c r="AJ440" s="167"/>
      <c r="AK440" s="167"/>
      <c r="AL440" s="167"/>
      <c r="AM440" s="166" t="s">
        <v>718</v>
      </c>
      <c r="AN440" s="167"/>
      <c r="AO440" s="167"/>
      <c r="AP440" s="168"/>
      <c r="AQ440" s="166" t="s">
        <v>718</v>
      </c>
      <c r="AR440" s="167"/>
      <c r="AS440" s="167"/>
      <c r="AT440" s="168"/>
      <c r="AU440" s="167" t="s">
        <v>718</v>
      </c>
      <c r="AV440" s="167"/>
      <c r="AW440" s="167"/>
      <c r="AX440" s="208"/>
      <c r="AY440">
        <f t="shared" si="64"/>
        <v>1</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3"/>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993"/>
      <c r="B482" s="253"/>
      <c r="C482" s="252"/>
      <c r="D482" s="253"/>
      <c r="E482" s="190" t="s">
        <v>719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x14ac:dyDescent="0.15">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4" t="s">
        <v>720</v>
      </c>
      <c r="AE702" s="895"/>
      <c r="AF702" s="895"/>
      <c r="AG702" s="883" t="s">
        <v>726</v>
      </c>
      <c r="AH702" s="884"/>
      <c r="AI702" s="884"/>
      <c r="AJ702" s="884"/>
      <c r="AK702" s="884"/>
      <c r="AL702" s="884"/>
      <c r="AM702" s="884"/>
      <c r="AN702" s="884"/>
      <c r="AO702" s="884"/>
      <c r="AP702" s="884"/>
      <c r="AQ702" s="884"/>
      <c r="AR702" s="884"/>
      <c r="AS702" s="884"/>
      <c r="AT702" s="884"/>
      <c r="AU702" s="884"/>
      <c r="AV702" s="884"/>
      <c r="AW702" s="884"/>
      <c r="AX702" s="885"/>
    </row>
    <row r="703" spans="1:51" ht="32.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720</v>
      </c>
      <c r="AE703" s="185"/>
      <c r="AF703" s="185"/>
      <c r="AG703" s="665" t="s">
        <v>727</v>
      </c>
      <c r="AH703" s="666"/>
      <c r="AI703" s="666"/>
      <c r="AJ703" s="666"/>
      <c r="AK703" s="666"/>
      <c r="AL703" s="666"/>
      <c r="AM703" s="666"/>
      <c r="AN703" s="666"/>
      <c r="AO703" s="666"/>
      <c r="AP703" s="666"/>
      <c r="AQ703" s="666"/>
      <c r="AR703" s="666"/>
      <c r="AS703" s="666"/>
      <c r="AT703" s="666"/>
      <c r="AU703" s="666"/>
      <c r="AV703" s="666"/>
      <c r="AW703" s="666"/>
      <c r="AX703" s="667"/>
    </row>
    <row r="704" spans="1:51" ht="39.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720</v>
      </c>
      <c r="AE704" s="582"/>
      <c r="AF704" s="582"/>
      <c r="AG704" s="424" t="s">
        <v>728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720</v>
      </c>
      <c r="AE705" s="734"/>
      <c r="AF705" s="734"/>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70"/>
      <c r="C706" s="612"/>
      <c r="D706" s="613"/>
      <c r="E706" s="684" t="s">
        <v>383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729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70"/>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730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9.7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720</v>
      </c>
      <c r="AE708" s="669"/>
      <c r="AF708" s="669"/>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75.75"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720</v>
      </c>
      <c r="AE709" s="185"/>
      <c r="AF709" s="185"/>
      <c r="AG709" s="665" t="s">
        <v>749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5" t="s">
        <v>718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720</v>
      </c>
      <c r="AE711" s="185"/>
      <c r="AF711" s="185"/>
      <c r="AG711" s="665" t="s">
        <v>743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720</v>
      </c>
      <c r="AE712" s="582"/>
      <c r="AF712" s="582"/>
      <c r="AG712" s="590" t="s">
        <v>750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5" t="s">
        <v>739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7" t="s">
        <v>742</v>
      </c>
      <c r="AE714" s="588"/>
      <c r="AF714" s="589"/>
      <c r="AG714" s="690" t="s">
        <v>739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720</v>
      </c>
      <c r="AE715" s="669"/>
      <c r="AF715" s="777"/>
      <c r="AG715" s="522" t="s">
        <v>744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6"/>
      <c r="B716" s="657"/>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742</v>
      </c>
      <c r="AE716" s="759"/>
      <c r="AF716" s="759"/>
      <c r="AG716" s="665" t="s">
        <v>718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5" t="s">
        <v>408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68" t="s">
        <v>742</v>
      </c>
      <c r="AE719" s="669"/>
      <c r="AF719" s="669"/>
      <c r="AG719" s="190" t="s">
        <v>766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1"/>
      <c r="B721" s="652"/>
      <c r="C721" s="917"/>
      <c r="D721" s="918"/>
      <c r="E721" s="918"/>
      <c r="F721" s="919"/>
      <c r="G721" s="935"/>
      <c r="H721" s="936"/>
      <c r="I721" s="77" t="str">
        <f>IF(OR(G721="　", G721=""), "", "-")</f>
        <v/>
      </c>
      <c r="J721" s="916"/>
      <c r="K721" s="916"/>
      <c r="L721" s="77" t="str">
        <f>IF(M721="","","-")</f>
        <v/>
      </c>
      <c r="M721" s="78"/>
      <c r="N721" s="913" t="s">
        <v>766</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1"/>
      <c r="B722" s="652"/>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1"/>
      <c r="B723" s="652"/>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1"/>
      <c r="B724" s="652"/>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3"/>
      <c r="B725" s="654"/>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39" t="s">
        <v>53</v>
      </c>
      <c r="D726" s="577"/>
      <c r="E726" s="577"/>
      <c r="F726" s="578"/>
      <c r="G726" s="797" t="s">
        <v>745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1"/>
      <c r="B727" s="622"/>
      <c r="C727" s="696" t="s">
        <v>57</v>
      </c>
      <c r="D727" s="697"/>
      <c r="E727" s="697"/>
      <c r="F727" s="698"/>
      <c r="G727" s="795" t="s">
        <v>763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5" t="s">
        <v>768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138</v>
      </c>
      <c r="B731" s="617"/>
      <c r="C731" s="617"/>
      <c r="D731" s="617"/>
      <c r="E731" s="618"/>
      <c r="F731" s="681" t="s">
        <v>769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t="s">
        <v>138</v>
      </c>
      <c r="B733" s="617"/>
      <c r="C733" s="617"/>
      <c r="D733" s="617"/>
      <c r="E733" s="618"/>
      <c r="F733" s="766" t="s">
        <v>770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676</v>
      </c>
      <c r="B737" s="158"/>
      <c r="C737" s="158"/>
      <c r="D737" s="159"/>
      <c r="E737" s="105" t="s">
        <v>766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766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766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766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766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766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766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766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766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715</v>
      </c>
      <c r="F746" s="113"/>
      <c r="G746" s="113"/>
      <c r="H746" s="100" t="str">
        <f>IF(E746="","","-")</f>
        <v>-</v>
      </c>
      <c r="I746" s="113" t="s">
        <v>400</v>
      </c>
      <c r="J746" s="113"/>
      <c r="K746" s="100" t="str">
        <f>IF(I746="","","-")</f>
        <v>-</v>
      </c>
      <c r="L746" s="104">
        <v>42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t="s">
        <v>415</v>
      </c>
      <c r="J747" s="113"/>
      <c r="K747" s="100" t="str">
        <f>IF(I747="","","-")</f>
        <v>-</v>
      </c>
      <c r="L747" s="104">
        <v>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5" t="s">
        <v>736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3"/>
      <c r="C788" s="763"/>
      <c r="D788" s="763"/>
      <c r="E788" s="763"/>
      <c r="F788" s="76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3"/>
      <c r="C789" s="763"/>
      <c r="D789" s="763"/>
      <c r="E789" s="763"/>
      <c r="F789" s="764"/>
      <c r="G789" s="445" t="s">
        <v>731</v>
      </c>
      <c r="H789" s="750"/>
      <c r="I789" s="750"/>
      <c r="J789" s="750"/>
      <c r="K789" s="751"/>
      <c r="L789" s="448" t="s">
        <v>732</v>
      </c>
      <c r="M789" s="449"/>
      <c r="N789" s="449"/>
      <c r="O789" s="449"/>
      <c r="P789" s="449"/>
      <c r="Q789" s="449"/>
      <c r="R789" s="449"/>
      <c r="S789" s="449"/>
      <c r="T789" s="449"/>
      <c r="U789" s="449"/>
      <c r="V789" s="449"/>
      <c r="W789" s="449"/>
      <c r="X789" s="450"/>
      <c r="Y789" s="451">
        <v>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3"/>
      <c r="C790" s="763"/>
      <c r="D790" s="763"/>
      <c r="E790" s="763"/>
      <c r="F790" s="764"/>
      <c r="G790" s="348" t="s">
        <v>760</v>
      </c>
      <c r="H790" s="610"/>
      <c r="I790" s="610"/>
      <c r="J790" s="610"/>
      <c r="K790" s="611"/>
      <c r="L790" s="398" t="s">
        <v>761</v>
      </c>
      <c r="M790" s="399"/>
      <c r="N790" s="399"/>
      <c r="O790" s="399"/>
      <c r="P790" s="399"/>
      <c r="Q790" s="399"/>
      <c r="R790" s="399"/>
      <c r="S790" s="399"/>
      <c r="T790" s="399"/>
      <c r="U790" s="399"/>
      <c r="V790" s="399"/>
      <c r="W790" s="399"/>
      <c r="X790" s="400"/>
      <c r="Y790" s="395">
        <v>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63"/>
      <c r="C791" s="763"/>
      <c r="D791" s="763"/>
      <c r="E791" s="763"/>
      <c r="F791" s="764"/>
      <c r="G791" s="348" t="s">
        <v>733</v>
      </c>
      <c r="H791" s="610"/>
      <c r="I791" s="610"/>
      <c r="J791" s="610"/>
      <c r="K791" s="611"/>
      <c r="L791" s="398" t="s">
        <v>759</v>
      </c>
      <c r="M791" s="399"/>
      <c r="N791" s="399"/>
      <c r="O791" s="399"/>
      <c r="P791" s="399"/>
      <c r="Q791" s="399"/>
      <c r="R791" s="399"/>
      <c r="S791" s="399"/>
      <c r="T791" s="399"/>
      <c r="U791" s="399"/>
      <c r="V791" s="399"/>
      <c r="W791" s="399"/>
      <c r="X791" s="400"/>
      <c r="Y791" s="395">
        <v>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63"/>
      <c r="C792" s="763"/>
      <c r="D792" s="763"/>
      <c r="E792" s="763"/>
      <c r="F792" s="764"/>
      <c r="G792" s="348" t="s">
        <v>734</v>
      </c>
      <c r="H792" s="610"/>
      <c r="I792" s="610"/>
      <c r="J792" s="610"/>
      <c r="K792" s="611"/>
      <c r="L792" s="398" t="s">
        <v>735</v>
      </c>
      <c r="M792" s="399"/>
      <c r="N792" s="399"/>
      <c r="O792" s="399"/>
      <c r="P792" s="399"/>
      <c r="Q792" s="399"/>
      <c r="R792" s="399"/>
      <c r="S792" s="399"/>
      <c r="T792" s="399"/>
      <c r="U792" s="399"/>
      <c r="V792" s="399"/>
      <c r="W792" s="399"/>
      <c r="X792" s="400"/>
      <c r="Y792" s="395">
        <v>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3"/>
      <c r="C793" s="763"/>
      <c r="D793" s="763"/>
      <c r="E793" s="763"/>
      <c r="F793" s="764"/>
      <c r="G793" s="348"/>
      <c r="H793" s="610"/>
      <c r="I793" s="610"/>
      <c r="J793" s="610"/>
      <c r="K793" s="611"/>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3"/>
      <c r="C794" s="763"/>
      <c r="D794" s="763"/>
      <c r="E794" s="763"/>
      <c r="F794" s="764"/>
      <c r="G794" s="348"/>
      <c r="H794" s="610"/>
      <c r="I794" s="610"/>
      <c r="J794" s="610"/>
      <c r="K794" s="611"/>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3"/>
      <c r="C795" s="763"/>
      <c r="D795" s="763"/>
      <c r="E795" s="763"/>
      <c r="F795" s="764"/>
      <c r="G795" s="348"/>
      <c r="H795" s="610"/>
      <c r="I795" s="610"/>
      <c r="J795" s="610"/>
      <c r="K795" s="611"/>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3"/>
      <c r="C796" s="763"/>
      <c r="D796" s="763"/>
      <c r="E796" s="763"/>
      <c r="F796" s="764"/>
      <c r="G796" s="348"/>
      <c r="H796" s="610"/>
      <c r="I796" s="610"/>
      <c r="J796" s="610"/>
      <c r="K796" s="611"/>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3"/>
      <c r="C800" s="763"/>
      <c r="D800" s="763"/>
      <c r="E800" s="763"/>
      <c r="F800" s="764"/>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3"/>
      <c r="C801" s="763"/>
      <c r="D801" s="763"/>
      <c r="E801" s="763"/>
      <c r="F801" s="76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3"/>
      <c r="C802" s="763"/>
      <c r="D802" s="763"/>
      <c r="E802" s="763"/>
      <c r="F802" s="764"/>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3"/>
      <c r="C813" s="763"/>
      <c r="D813" s="763"/>
      <c r="E813" s="763"/>
      <c r="F813" s="764"/>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3"/>
      <c r="C814" s="763"/>
      <c r="D814" s="763"/>
      <c r="E814" s="763"/>
      <c r="F814" s="76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3"/>
      <c r="C815" s="763"/>
      <c r="D815" s="763"/>
      <c r="E815" s="763"/>
      <c r="F815" s="764"/>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3"/>
      <c r="C826" s="763"/>
      <c r="D826" s="763"/>
      <c r="E826" s="763"/>
      <c r="F826" s="764"/>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3"/>
      <c r="C827" s="763"/>
      <c r="D827" s="763"/>
      <c r="E827" s="763"/>
      <c r="F827" s="76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3"/>
      <c r="C828" s="763"/>
      <c r="D828" s="763"/>
      <c r="E828" s="763"/>
      <c r="F828" s="764"/>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738</v>
      </c>
      <c r="D845" s="415"/>
      <c r="E845" s="415"/>
      <c r="F845" s="415"/>
      <c r="G845" s="415"/>
      <c r="H845" s="415"/>
      <c r="I845" s="415"/>
      <c r="J845" s="416">
        <v>1170005004004</v>
      </c>
      <c r="K845" s="417"/>
      <c r="L845" s="417"/>
      <c r="M845" s="417"/>
      <c r="N845" s="417"/>
      <c r="O845" s="417"/>
      <c r="P845" s="421" t="s">
        <v>737</v>
      </c>
      <c r="Q845" s="317"/>
      <c r="R845" s="317"/>
      <c r="S845" s="317"/>
      <c r="T845" s="317"/>
      <c r="U845" s="317"/>
      <c r="V845" s="317"/>
      <c r="W845" s="317"/>
      <c r="X845" s="317"/>
      <c r="Y845" s="318">
        <v>6</v>
      </c>
      <c r="Z845" s="319"/>
      <c r="AA845" s="319"/>
      <c r="AB845" s="320"/>
      <c r="AC845" s="322" t="s">
        <v>375</v>
      </c>
      <c r="AD845" s="323"/>
      <c r="AE845" s="323"/>
      <c r="AF845" s="323"/>
      <c r="AG845" s="323"/>
      <c r="AH845" s="418">
        <v>1</v>
      </c>
      <c r="AI845" s="419"/>
      <c r="AJ845" s="419"/>
      <c r="AK845" s="419"/>
      <c r="AL845" s="326">
        <v>100</v>
      </c>
      <c r="AM845" s="327"/>
      <c r="AN845" s="327"/>
      <c r="AO845" s="328"/>
      <c r="AP845" s="321" t="s">
        <v>719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766</v>
      </c>
      <c r="F1110" s="890"/>
      <c r="G1110" s="890"/>
      <c r="H1110" s="890"/>
      <c r="I1110" s="890"/>
      <c r="J1110" s="416" t="s">
        <v>766</v>
      </c>
      <c r="K1110" s="417"/>
      <c r="L1110" s="417"/>
      <c r="M1110" s="417"/>
      <c r="N1110" s="417"/>
      <c r="O1110" s="417"/>
      <c r="P1110" s="421" t="s">
        <v>766</v>
      </c>
      <c r="Q1110" s="317"/>
      <c r="R1110" s="317"/>
      <c r="S1110" s="317"/>
      <c r="T1110" s="317"/>
      <c r="U1110" s="317"/>
      <c r="V1110" s="317"/>
      <c r="W1110" s="317"/>
      <c r="X1110" s="317"/>
      <c r="Y1110" s="318" t="s">
        <v>766</v>
      </c>
      <c r="Z1110" s="319"/>
      <c r="AA1110" s="319"/>
      <c r="AB1110" s="320"/>
      <c r="AC1110" s="322"/>
      <c r="AD1110" s="323"/>
      <c r="AE1110" s="323"/>
      <c r="AF1110" s="323"/>
      <c r="AG1110" s="323"/>
      <c r="AH1110" s="324" t="s">
        <v>766</v>
      </c>
      <c r="AI1110" s="325"/>
      <c r="AJ1110" s="325"/>
      <c r="AK1110" s="325"/>
      <c r="AL1110" s="326" t="s">
        <v>766</v>
      </c>
      <c r="AM1110" s="327"/>
      <c r="AN1110" s="327"/>
      <c r="AO1110" s="328"/>
      <c r="AP1110" s="321" t="s">
        <v>766</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3"/>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727" max="49" man="1"/>
    <brk id="839"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190" zoomScaleNormal="190"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4"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392</v>
      </c>
      <c r="AF2" s="995"/>
      <c r="AG2" s="995"/>
      <c r="AH2" s="995"/>
      <c r="AI2" s="995" t="s">
        <v>414</v>
      </c>
      <c r="AJ2" s="995"/>
      <c r="AK2" s="995"/>
      <c r="AL2" s="454"/>
      <c r="AM2" s="995" t="s">
        <v>511</v>
      </c>
      <c r="AN2" s="995"/>
      <c r="AO2" s="995"/>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3"/>
      <c r="I4" s="1013"/>
      <c r="J4" s="1013"/>
      <c r="K4" s="1013"/>
      <c r="L4" s="1013"/>
      <c r="M4" s="1013"/>
      <c r="N4" s="1013"/>
      <c r="O4" s="1014"/>
      <c r="P4" s="191"/>
      <c r="Q4" s="1021"/>
      <c r="R4" s="1021"/>
      <c r="S4" s="1021"/>
      <c r="T4" s="1021"/>
      <c r="U4" s="1021"/>
      <c r="V4" s="1021"/>
      <c r="W4" s="1021"/>
      <c r="X4" s="1022"/>
      <c r="Y4" s="999" t="s">
        <v>12</v>
      </c>
      <c r="Z4" s="1000"/>
      <c r="AA4" s="1001"/>
      <c r="AB4" s="547"/>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5"/>
      <c r="H5" s="1016"/>
      <c r="I5" s="1016"/>
      <c r="J5" s="1016"/>
      <c r="K5" s="1016"/>
      <c r="L5" s="1016"/>
      <c r="M5" s="1016"/>
      <c r="N5" s="1016"/>
      <c r="O5" s="1017"/>
      <c r="P5" s="1023"/>
      <c r="Q5" s="1023"/>
      <c r="R5" s="1023"/>
      <c r="S5" s="1023"/>
      <c r="T5" s="1023"/>
      <c r="U5" s="1023"/>
      <c r="V5" s="1023"/>
      <c r="W5" s="1023"/>
      <c r="X5" s="1024"/>
      <c r="Y5" s="303" t="s">
        <v>54</v>
      </c>
      <c r="Z5" s="996"/>
      <c r="AA5" s="997"/>
      <c r="AB5" s="518"/>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8"/>
      <c r="H6" s="1019"/>
      <c r="I6" s="1019"/>
      <c r="J6" s="1019"/>
      <c r="K6" s="1019"/>
      <c r="L6" s="1019"/>
      <c r="M6" s="1019"/>
      <c r="N6" s="1019"/>
      <c r="O6" s="1020"/>
      <c r="P6" s="1025"/>
      <c r="Q6" s="1025"/>
      <c r="R6" s="1025"/>
      <c r="S6" s="1025"/>
      <c r="T6" s="1025"/>
      <c r="U6" s="1025"/>
      <c r="V6" s="1025"/>
      <c r="W6" s="1025"/>
      <c r="X6" s="1026"/>
      <c r="Y6" s="1027" t="s">
        <v>13</v>
      </c>
      <c r="Z6" s="996"/>
      <c r="AA6" s="997"/>
      <c r="AB6" s="457"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08" t="s">
        <v>349</v>
      </c>
      <c r="B9" s="509"/>
      <c r="C9" s="509"/>
      <c r="D9" s="509"/>
      <c r="E9" s="509"/>
      <c r="F9" s="510"/>
      <c r="G9" s="794"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392</v>
      </c>
      <c r="AF9" s="995"/>
      <c r="AG9" s="995"/>
      <c r="AH9" s="995"/>
      <c r="AI9" s="995" t="s">
        <v>414</v>
      </c>
      <c r="AJ9" s="995"/>
      <c r="AK9" s="995"/>
      <c r="AL9" s="454"/>
      <c r="AM9" s="995" t="s">
        <v>511</v>
      </c>
      <c r="AN9" s="995"/>
      <c r="AO9" s="995"/>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7"/>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8"/>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7"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08" t="s">
        <v>349</v>
      </c>
      <c r="B16" s="509"/>
      <c r="C16" s="509"/>
      <c r="D16" s="509"/>
      <c r="E16" s="509"/>
      <c r="F16" s="510"/>
      <c r="G16" s="794"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392</v>
      </c>
      <c r="AF16" s="995"/>
      <c r="AG16" s="995"/>
      <c r="AH16" s="995"/>
      <c r="AI16" s="995" t="s">
        <v>414</v>
      </c>
      <c r="AJ16" s="995"/>
      <c r="AK16" s="995"/>
      <c r="AL16" s="454"/>
      <c r="AM16" s="995" t="s">
        <v>511</v>
      </c>
      <c r="AN16" s="995"/>
      <c r="AO16" s="995"/>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7"/>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8"/>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7"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08" t="s">
        <v>349</v>
      </c>
      <c r="B23" s="509"/>
      <c r="C23" s="509"/>
      <c r="D23" s="509"/>
      <c r="E23" s="509"/>
      <c r="F23" s="510"/>
      <c r="G23" s="794"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392</v>
      </c>
      <c r="AF23" s="995"/>
      <c r="AG23" s="995"/>
      <c r="AH23" s="995"/>
      <c r="AI23" s="995" t="s">
        <v>414</v>
      </c>
      <c r="AJ23" s="995"/>
      <c r="AK23" s="995"/>
      <c r="AL23" s="454"/>
      <c r="AM23" s="995" t="s">
        <v>511</v>
      </c>
      <c r="AN23" s="995"/>
      <c r="AO23" s="995"/>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7"/>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8"/>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7"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08" t="s">
        <v>349</v>
      </c>
      <c r="B30" s="509"/>
      <c r="C30" s="509"/>
      <c r="D30" s="509"/>
      <c r="E30" s="509"/>
      <c r="F30" s="510"/>
      <c r="G30" s="794"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392</v>
      </c>
      <c r="AF30" s="995"/>
      <c r="AG30" s="995"/>
      <c r="AH30" s="995"/>
      <c r="AI30" s="995" t="s">
        <v>414</v>
      </c>
      <c r="AJ30" s="995"/>
      <c r="AK30" s="995"/>
      <c r="AL30" s="454"/>
      <c r="AM30" s="995" t="s">
        <v>511</v>
      </c>
      <c r="AN30" s="995"/>
      <c r="AO30" s="995"/>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7"/>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8"/>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7"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08" t="s">
        <v>349</v>
      </c>
      <c r="B37" s="509"/>
      <c r="C37" s="509"/>
      <c r="D37" s="509"/>
      <c r="E37" s="509"/>
      <c r="F37" s="510"/>
      <c r="G37" s="794"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392</v>
      </c>
      <c r="AF37" s="995"/>
      <c r="AG37" s="995"/>
      <c r="AH37" s="995"/>
      <c r="AI37" s="995" t="s">
        <v>414</v>
      </c>
      <c r="AJ37" s="995"/>
      <c r="AK37" s="995"/>
      <c r="AL37" s="454"/>
      <c r="AM37" s="995" t="s">
        <v>511</v>
      </c>
      <c r="AN37" s="995"/>
      <c r="AO37" s="995"/>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7"/>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8"/>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7"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08" t="s">
        <v>349</v>
      </c>
      <c r="B44" s="509"/>
      <c r="C44" s="509"/>
      <c r="D44" s="509"/>
      <c r="E44" s="509"/>
      <c r="F44" s="510"/>
      <c r="G44" s="794"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392</v>
      </c>
      <c r="AF44" s="995"/>
      <c r="AG44" s="995"/>
      <c r="AH44" s="995"/>
      <c r="AI44" s="995" t="s">
        <v>414</v>
      </c>
      <c r="AJ44" s="995"/>
      <c r="AK44" s="995"/>
      <c r="AL44" s="454"/>
      <c r="AM44" s="995" t="s">
        <v>511</v>
      </c>
      <c r="AN44" s="995"/>
      <c r="AO44" s="995"/>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7"/>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8"/>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7"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08" t="s">
        <v>349</v>
      </c>
      <c r="B51" s="509"/>
      <c r="C51" s="509"/>
      <c r="D51" s="509"/>
      <c r="E51" s="509"/>
      <c r="F51" s="510"/>
      <c r="G51" s="794" t="s">
        <v>146</v>
      </c>
      <c r="H51" s="779"/>
      <c r="I51" s="779"/>
      <c r="J51" s="779"/>
      <c r="K51" s="779"/>
      <c r="L51" s="779"/>
      <c r="M51" s="779"/>
      <c r="N51" s="779"/>
      <c r="O51" s="780"/>
      <c r="P51" s="778" t="s">
        <v>59</v>
      </c>
      <c r="Q51" s="779"/>
      <c r="R51" s="779"/>
      <c r="S51" s="779"/>
      <c r="T51" s="779"/>
      <c r="U51" s="779"/>
      <c r="V51" s="779"/>
      <c r="W51" s="779"/>
      <c r="X51" s="780"/>
      <c r="Y51" s="1003"/>
      <c r="Z51" s="409"/>
      <c r="AA51" s="410"/>
      <c r="AB51" s="454" t="s">
        <v>11</v>
      </c>
      <c r="AC51" s="1008"/>
      <c r="AD51" s="1009"/>
      <c r="AE51" s="995" t="s">
        <v>392</v>
      </c>
      <c r="AF51" s="995"/>
      <c r="AG51" s="995"/>
      <c r="AH51" s="995"/>
      <c r="AI51" s="995" t="s">
        <v>414</v>
      </c>
      <c r="AJ51" s="995"/>
      <c r="AK51" s="995"/>
      <c r="AL51" s="454"/>
      <c r="AM51" s="995" t="s">
        <v>511</v>
      </c>
      <c r="AN51" s="995"/>
      <c r="AO51" s="995"/>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7"/>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8"/>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7"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08" t="s">
        <v>349</v>
      </c>
      <c r="B58" s="509"/>
      <c r="C58" s="509"/>
      <c r="D58" s="509"/>
      <c r="E58" s="509"/>
      <c r="F58" s="510"/>
      <c r="G58" s="794"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392</v>
      </c>
      <c r="AF58" s="995"/>
      <c r="AG58" s="995"/>
      <c r="AH58" s="995"/>
      <c r="AI58" s="995" t="s">
        <v>414</v>
      </c>
      <c r="AJ58" s="995"/>
      <c r="AK58" s="995"/>
      <c r="AL58" s="454"/>
      <c r="AM58" s="995" t="s">
        <v>511</v>
      </c>
      <c r="AN58" s="995"/>
      <c r="AO58" s="995"/>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7"/>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8"/>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7"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08" t="s">
        <v>349</v>
      </c>
      <c r="B65" s="509"/>
      <c r="C65" s="509"/>
      <c r="D65" s="509"/>
      <c r="E65" s="509"/>
      <c r="F65" s="510"/>
      <c r="G65" s="794"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392</v>
      </c>
      <c r="AF65" s="995"/>
      <c r="AG65" s="995"/>
      <c r="AH65" s="995"/>
      <c r="AI65" s="995" t="s">
        <v>414</v>
      </c>
      <c r="AJ65" s="995"/>
      <c r="AK65" s="995"/>
      <c r="AL65" s="454"/>
      <c r="AM65" s="995" t="s">
        <v>511</v>
      </c>
      <c r="AN65" s="995"/>
      <c r="AO65" s="995"/>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7"/>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8"/>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酒谷 徳二(sakatani-tokuji.ah3)</dc:creator>
  <cp:lastModifiedBy>竹下 峻平(takeshita-shumpei)</cp:lastModifiedBy>
  <cp:lastPrinted>2021-08-26T01:23:11Z</cp:lastPrinted>
  <dcterms:created xsi:type="dcterms:W3CDTF">2012-03-13T00:50:25Z</dcterms:created>
  <dcterms:modified xsi:type="dcterms:W3CDTF">2021-09-02T07:19:57Z</dcterms:modified>
</cp:coreProperties>
</file>