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5社会\点検対象（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M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<sst xmlns="http://schemas.openxmlformats.org/spreadsheetml/2006/main" count="3092" uniqueCount="779">
  <si>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</si>
  <si>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</si>
  <si>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</si>
  <si>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</si>
  <si>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</si>
  <si>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</si>
  <si>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</si>
  <si>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</si>
  <si>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</si>
  <si>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</si>
  <si>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</si>
  <si>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</si>
  <si>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</si>
  <si>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</si>
  <si>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</si>
  <si>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</si>
  <si>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</si>
  <si>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</si>
  <si>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</si>
  <si>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</si>
  <si>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</si>
  <si>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</si>
  <si>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</si>
  <si>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</si>
  <si>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</si>
  <si>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</si>
  <si>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</si>
  <si>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</si>
  <si>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</si>
  <si>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</si>
  <si>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</si>
  <si>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</si>
  <si>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</si>
  <si>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</si>
  <si>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</si>
  <si>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</si>
  <si>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</si>
  <si>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</si>
  <si>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</si>
  <si>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</si>
  <si>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</si>
  <si>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</si>
  <si>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</si>
  <si>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</si>
  <si>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</si>
  <si>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</si>
  <si>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</si>
  <si>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</si>
  <si>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</si>
  <si>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</si>
  <si>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</si>
  <si>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</si>
  <si>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</si>
  <si>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</si>
  <si>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</si>
  <si>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</si>
  <si>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</si>
  <si>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</si>
  <si>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</si>
  <si>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</si>
  <si>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</si>
  <si>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</si>
  <si>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</si>
  <si>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</si>
  <si>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</si>
  <si>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</si>
  <si>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</si>
  <si>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</si>
  <si>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</si>
  <si>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</si>
  <si>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</si>
  <si>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</si>
  <si>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</si>
  <si>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</si>
  <si>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</si>
  <si>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</si>
  <si>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</si>
  <si>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</si>
  <si>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</si>
  <si>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</si>
  <si>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</si>
  <si>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</si>
  <si>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</si>
  <si>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</si>
  <si>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</si>
  <si>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</si>
  <si>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</si>
  <si>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</si>
  <si>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</si>
  <si>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</si>
  <si>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</si>
  <si>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</si>
  <si>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</si>
  <si>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</si>
  <si>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</si>
  <si>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</si>
  <si>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</si>
  <si>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</si>
  <si>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</si>
  <si>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</si>
  <si>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</si>
  <si>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</si>
  <si>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</si>
  <si>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</si>
  <si>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</si>
  <si>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</si>
  <si>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</si>
  <si>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</si>
  <si>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</si>
  <si>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</si>
  <si>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</si>
  <si>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</si>
  <si>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</si>
  <si>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</si>
  <si>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</si>
  <si>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</si>
  <si>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</si>
  <si>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</si>
  <si>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</si>
  <si>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</si>
  <si>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</si>
  <si>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</si>
  <si>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</si>
  <si>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</si>
  <si>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</si>
  <si>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</si>
  <si>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</si>
  <si>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</si>
  <si>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</si>
  <si>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</si>
  <si>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</si>
  <si>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</si>
  <si>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</si>
  <si>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</si>
  <si>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</si>
  <si>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</si>
  <si>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</si>
  <si>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</si>
  <si>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</si>
  <si>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</si>
  <si>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</si>
  <si>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</si>
  <si>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</si>
  <si>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</si>
  <si>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</si>
  <si>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</si>
  <si>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</si>
  <si>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</si>
  <si>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</si>
  <si>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</si>
  <si>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</si>
  <si>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</si>
  <si>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</si>
  <si>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</si>
  <si>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</si>
  <si>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</si>
  <si>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</si>
  <si>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</si>
  <si>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</si>
  <si>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</si>
  <si>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</si>
  <si>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</si>
  <si>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</si>
  <si>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</si>
  <si>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</si>
  <si>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</si>
  <si>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</si>
  <si>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</si>
  <si>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</si>
  <si>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</si>
  <si>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</si>
  <si>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</si>
  <si>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</si>
  <si>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</si>
  <si>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</si>
  <si>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</si>
  <si>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</si>
  <si>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</si>
  <si>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</si>
  <si>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</si>
  <si>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</si>
  <si>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</si>
  <si>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</si>
  <si>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</si>
  <si>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</si>
  <si>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</si>
  <si>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</si>
  <si>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</si>
  <si>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</si>
  <si>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</si>
  <si>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</si>
  <si>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</si>
  <si>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</si>
  <si>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</si>
  <si>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</si>
  <si>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</si>
  <si>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</si>
  <si>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</si>
  <si>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</si>
  <si>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</si>
  <si>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</si>
  <si>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</si>
  <si>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</si>
  <si>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</si>
  <si>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</si>
  <si>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</si>
  <si>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</si>
  <si>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</si>
  <si>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</si>
  <si>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</si>
  <si>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</si>
  <si>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</si>
  <si>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</si>
  <si>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</si>
  <si>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</si>
  <si>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</si>
  <si>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</si>
  <si>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</si>
  <si>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</si>
  <si>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</si>
  <si>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</si>
  <si>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</si>
  <si>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</si>
  <si>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</si>
  <si>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</si>
  <si>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</si>
  <si>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</si>
  <si>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</si>
  <si>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</si>
  <si>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</si>
  <si>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</si>
  <si>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</si>
  <si>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</si>
  <si>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</si>
  <si>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</si>
  <si>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</si>
  <si>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</si>
  <si>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</si>
  <si>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</si>
  <si>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</si>
  <si>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</si>
  <si>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</si>
  <si>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</si>
  <si>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</si>
  <si>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</si>
  <si>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</si>
  <si>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</si>
  <si>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</si>
  <si>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</si>
  <si>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</si>
  <si>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</si>
  <si>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</si>
  <si>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</si>
  <si>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</si>
  <si>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</si>
  <si>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</si>
  <si>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</si>
  <si>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</si>
  <si>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</si>
  <si>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</si>
  <si>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</si>
  <si>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</si>
  <si>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</si>
  <si>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</si>
  <si>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</si>
  <si>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</si>
  <si>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</si>
  <si>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</si>
  <si>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</si>
  <si>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</si>
  <si>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</si>
  <si>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</si>
  <si>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</si>
  <si>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</si>
  <si>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</si>
  <si>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</si>
  <si>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</si>
  <si>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</si>
  <si>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</si>
  <si>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</si>
  <si>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</si>
  <si>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</si>
  <si>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</si>
  <si>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</si>
  <si>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</si>
  <si>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</si>
  <si>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</si>
  <si>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</si>
  <si>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</si>
  <si>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</si>
  <si>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</si>
  <si>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</si>
  <si>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</si>
  <si>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</si>
  <si>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</si>
  <si>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</si>
  <si>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</si>
  <si>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</si>
  <si>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</si>
  <si>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</si>
  <si>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</si>
  <si>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</si>
  <si>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</si>
  <si>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</si>
  <si>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</si>
  <si>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</si>
  <si>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</si>
  <si>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</si>
  <si>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</si>
  <si>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</si>
  <si>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</si>
  <si>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</si>
  <si>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</si>
  <si>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</si>
  <si>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</si>
  <si>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</si>
  <si>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</si>
  <si>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</si>
  <si>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</si>
  <si>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</si>
  <si>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</si>
  <si>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</si>
  <si>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</si>
  <si>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</si>
  <si>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</si>
  <si>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</si>
  <si>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</si>
  <si>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</si>
  <si>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</si>
  <si>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</si>
  <si>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</si>
  <si>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</si>
  <si>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</si>
  <si>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</si>
  <si>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</si>
  <si>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</si>
  <si>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</si>
  <si>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</si>
  <si>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</si>
  <si>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</si>
  <si>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</si>
  <si>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</si>
  <si>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</si>
  <si>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</si>
  <si>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</si>
  <si>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</si>
  <si>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</si>
  <si>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</si>
  <si>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</si>
  <si>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</si>
  <si>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</si>
  <si>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</si>
  <si>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</si>
  <si>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</si>
  <si>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</si>
  <si>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</si>
  <si>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</si>
  <si>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</si>
  <si>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</si>
  <si>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</si>
  <si>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</si>
  <si>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</si>
  <si>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</si>
  <si>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</si>
  <si>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</si>
  <si>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</si>
  <si>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</si>
  <si>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</si>
  <si>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</si>
  <si>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</si>
  <si>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</si>
  <si>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</si>
  <si>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</si>
  <si>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</si>
  <si>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</si>
  <si>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</si>
  <si>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</si>
  <si>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</si>
  <si>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</si>
  <si>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</si>
  <si>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</si>
  <si>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</si>
  <si>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</si>
  <si>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</si>
  <si>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</si>
  <si>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</si>
  <si>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</si>
  <si>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</si>
  <si>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</si>
  <si>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</si>
  <si>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</si>
  <si>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</si>
  <si>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</si>
  <si>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</si>
  <si>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</si>
  <si>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</si>
  <si>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</si>
  <si>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</si>
  <si>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</si>
  <si>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</si>
  <si>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</si>
  <si>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</si>
  <si>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</si>
  <si>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</si>
  <si>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</si>
  <si>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</si>
  <si>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</si>
  <si>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</si>
  <si>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</si>
  <si>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</si>
  <si>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</si>
  <si>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</si>
  <si>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</si>
  <si>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</si>
  <si>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</si>
  <si>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</si>
  <si>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</si>
  <si>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</si>
  <si>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</si>
  <si>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</si>
  <si>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</si>
  <si>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</si>
  <si>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</si>
  <si>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</si>
  <si>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</si>
  <si>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</si>
  <si>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</si>
  <si>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</si>
  <si>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</si>
  <si>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</si>
  <si>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</si>
  <si>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</si>
  <si>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</si>
  <si>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</si>
  <si>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</si>
  <si>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</si>
  <si>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</si>
  <si>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</si>
  <si>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</si>
  <si>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</si>
  <si>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</si>
  <si>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</si>
  <si>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</si>
  <si>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</si>
  <si>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</si>
  <si>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</si>
  <si>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</si>
  <si>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</si>
  <si>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</si>
  <si>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</si>
  <si>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</si>
  <si>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</si>
  <si>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</si>
  <si>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</si>
  <si>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</si>
  <si>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</si>
  <si>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</si>
  <si>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</si>
  <si>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</si>
  <si>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</si>
  <si>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</si>
  <si>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</si>
  <si>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</si>
  <si>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</si>
  <si>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</si>
  <si>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</si>
  <si>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</si>
  <si>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</si>
  <si>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</si>
  <si>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</si>
  <si>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</si>
  <si>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</si>
  <si>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</si>
  <si>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</si>
  <si>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</si>
  <si>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</si>
  <si>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</si>
  <si>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</si>
  <si>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</si>
  <si>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</si>
  <si>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</si>
  <si>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</si>
  <si>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</si>
  <si>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</si>
  <si>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</si>
  <si>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</si>
  <si>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</si>
  <si>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</si>
  <si>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</si>
  <si>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</si>
  <si>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</si>
  <si>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</si>
  <si>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</si>
  <si>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</si>
  <si>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</si>
  <si>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</si>
  <si>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</si>
  <si>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</si>
  <si>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</si>
  <si>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</si>
  <si>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</si>
  <si>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</si>
  <si>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</si>
  <si>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</si>
  <si>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</si>
  <si>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</si>
  <si>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</si>
  <si>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</si>
  <si>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</si>
  <si>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</si>
  <si>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</si>
  <si>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</si>
  <si>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</si>
  <si>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</si>
  <si>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</si>
  <si>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</si>
  <si>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</si>
  <si>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</si>
  <si>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</si>
  <si>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</si>
  <si>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</si>
  <si>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</si>
  <si>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</si>
  <si>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</si>
  <si>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</si>
  <si>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</si>
  <si>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</si>
  <si>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</si>
  <si>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</si>
  <si>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</si>
  <si>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</si>
  <si>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</si>
  <si>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</si>
  <si>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</si>
  <si>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</si>
  <si>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</si>
  <si>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</si>
  <si>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</si>
  <si>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</si>
  <si>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</si>
  <si>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</si>
  <si>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</si>
  <si>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</si>
  <si>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</si>
  <si>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</si>
  <si>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</si>
  <si>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</si>
  <si>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</si>
  <si>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</si>
  <si>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</si>
  <si>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</si>
  <si>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</si>
  <si>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</si>
  <si>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</si>
  <si>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</si>
  <si>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</si>
  <si>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</si>
  <si>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</si>
  <si>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</si>
  <si>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</si>
  <si>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</si>
  <si>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</si>
  <si>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</si>
  <si>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</si>
  <si>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</si>
  <si>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</si>
  <si>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</si>
  <si>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</si>
  <si>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</si>
  <si>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</si>
  <si>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</si>
  <si>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</si>
  <si>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</si>
  <si>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</si>
  <si>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</si>
  <si>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</si>
  <si>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</si>
  <si>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</si>
  <si>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</si>
  <si>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</si>
  <si>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</si>
  <si>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</si>
  <si>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</si>
  <si>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</si>
  <si>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</si>
  <si>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</si>
  <si>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</si>
  <si>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</si>
  <si>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</si>
  <si>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</si>
  <si>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</si>
  <si>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</si>
  <si>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</si>
  <si>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</si>
  <si>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</si>
  <si>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</si>
  <si>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</si>
  <si>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</si>
  <si>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</si>
  <si>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</si>
  <si>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</si>
  <si>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</si>
  <si>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</si>
  <si>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</si>
  <si>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</si>
  <si>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</si>
  <si>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</si>
  <si>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</si>
  <si>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</si>
  <si>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</si>
  <si>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</si>
  <si>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</si>
  <si>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</si>
  <si>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</si>
  <si>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</si>
  <si>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</si>
  <si>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</si>
  <si>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</si>
  <si>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</si>
  <si>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</si>
  <si>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</si>
  <si>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</si>
  <si>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</si>
  <si>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</si>
  <si>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</si>
  <si>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</si>
  <si>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</si>
  <si>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</si>
  <si>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</si>
  <si>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</si>
  <si>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</si>
  <si>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</si>
  <si>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</si>
  <si>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</si>
  <si>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</si>
  <si>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</si>
  <si>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</si>
  <si>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</si>
  <si>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</si>
  <si>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</si>
  <si>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</si>
  <si>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</si>
  <si>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</si>
  <si>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</si>
  <si>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</si>
  <si>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</si>
  <si>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</si>
  <si>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</si>
  <si>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</si>
  <si>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</si>
  <si>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</si>
  <si>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</si>
  <si>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</si>
  <si>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</si>
  <si>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</si>
  <si>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</si>
  <si>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</si>
  <si>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</si>
  <si>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</si>
  <si>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</si>
  <si>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</si>
  <si>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</si>
  <si>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</si>
  <si>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</si>
  <si>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</si>
  <si>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</si>
  <si>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</si>
  <si>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</si>
  <si>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</si>
  <si>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</si>
  <si>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</si>
  <si>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</si>
  <si>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</si>
  <si>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</si>
  <si>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</si>
  <si>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</si>
  <si>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</si>
  <si>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</si>
  <si>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</si>
  <si>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</si>
  <si>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</si>
  <si>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</si>
  <si>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</si>
  <si>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</si>
  <si>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</si>
  <si>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</si>
  <si>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</si>
  <si>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</si>
  <si>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</si>
  <si>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</si>
  <si>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</si>
  <si>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</si>
  <si>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</si>
  <si>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</si>
  <si>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</si>
  <si>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</si>
  <si>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</si>
  <si>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</si>
  <si>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</si>
  <si>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</si>
  <si>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</si>
  <si>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</si>
  <si>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</si>
  <si>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</si>
  <si>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</si>
  <si>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</si>
  <si>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</si>
  <si>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</si>
  <si>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</si>
  <si>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</si>
  <si>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</si>
  <si>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</si>
  <si>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</si>
  <si>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</si>
  <si>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</si>
  <si>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地域福祉課　成年後見制度利用促進室</t>
    <rPh sb="0" eb="2">
      <t>チイキ</t>
    </rPh>
    <rPh sb="2" eb="5">
      <t>フクシカ</t>
    </rPh>
    <rPh sb="6" eb="8">
      <t>セイネン</t>
    </rPh>
    <rPh sb="8" eb="10">
      <t>コウケン</t>
    </rPh>
    <rPh sb="10" eb="12">
      <t>セイド</t>
    </rPh>
    <rPh sb="12" eb="14">
      <t>リヨウ</t>
    </rPh>
    <rPh sb="14" eb="17">
      <t>ソクシンシツ</t>
    </rPh>
    <phoneticPr fontId="5"/>
  </si>
  <si>
    <t>○</t>
  </si>
  <si>
    <t>成年後見制度利用促進基本計画（平成29年3月24日閣議決定）</t>
    <rPh sb="0" eb="2">
      <t>セイネン</t>
    </rPh>
    <rPh sb="2" eb="4">
      <t>コウケン</t>
    </rPh>
    <rPh sb="4" eb="6">
      <t>セイド</t>
    </rPh>
    <rPh sb="6" eb="8">
      <t>リヨウ</t>
    </rPh>
    <rPh sb="8" eb="10">
      <t>ソクシン</t>
    </rPh>
    <rPh sb="10" eb="12">
      <t>キホン</t>
    </rPh>
    <rPh sb="12" eb="14">
      <t>ケイカク</t>
    </rPh>
    <rPh sb="15" eb="17">
      <t>ヘイセイ</t>
    </rPh>
    <rPh sb="19" eb="20">
      <t>ネン</t>
    </rPh>
    <rPh sb="21" eb="22">
      <t>ガツ</t>
    </rPh>
    <rPh sb="24" eb="25">
      <t>ニチ</t>
    </rPh>
    <rPh sb="25" eb="27">
      <t>カクギ</t>
    </rPh>
    <rPh sb="27" eb="29">
      <t>ケッテイ</t>
    </rPh>
    <phoneticPr fontId="5"/>
  </si>
  <si>
    <t>-</t>
  </si>
  <si>
    <t>-</t>
    <phoneticPr fontId="5"/>
  </si>
  <si>
    <t>前年度以上の満足度</t>
    <rPh sb="0" eb="1">
      <t>ゼン</t>
    </rPh>
    <rPh sb="1" eb="3">
      <t>ネンド</t>
    </rPh>
    <rPh sb="3" eb="5">
      <t>イジョウ</t>
    </rPh>
    <rPh sb="6" eb="9">
      <t>マンゾクド</t>
    </rPh>
    <phoneticPr fontId="5"/>
  </si>
  <si>
    <t>研修満足度</t>
    <rPh sb="0" eb="2">
      <t>ケンシュウ</t>
    </rPh>
    <rPh sb="2" eb="5">
      <t>マンゾクド</t>
    </rPh>
    <phoneticPr fontId="5"/>
  </si>
  <si>
    <t>研修受講者数</t>
    <rPh sb="0" eb="2">
      <t>ケンシュウ</t>
    </rPh>
    <rPh sb="2" eb="5">
      <t>ジュコウシャ</t>
    </rPh>
    <rPh sb="5" eb="6">
      <t>スウ</t>
    </rPh>
    <phoneticPr fontId="5"/>
  </si>
  <si>
    <t>人</t>
    <rPh sb="0" eb="1">
      <t>ニン</t>
    </rPh>
    <phoneticPr fontId="5"/>
  </si>
  <si>
    <t>Ｘ／Ｙ
Ｘ：執行額
Ｙ：研修受講者</t>
    <rPh sb="6" eb="9">
      <t>シッコウガク</t>
    </rPh>
    <rPh sb="12" eb="14">
      <t>ケンシュウ</t>
    </rPh>
    <rPh sb="14" eb="17">
      <t>ジュコウシャ</t>
    </rPh>
    <phoneticPr fontId="5"/>
  </si>
  <si>
    <t>円</t>
    <rPh sb="0" eb="1">
      <t>エン</t>
    </rPh>
    <phoneticPr fontId="5"/>
  </si>
  <si>
    <t>Ｘ／Ｙ</t>
    <phoneticPr fontId="5"/>
  </si>
  <si>
    <t>自立相談支援事業者養成研修等委託費</t>
    <rPh sb="0" eb="2">
      <t>ジリツ</t>
    </rPh>
    <rPh sb="2" eb="4">
      <t>ソウダン</t>
    </rPh>
    <rPh sb="4" eb="6">
      <t>シエン</t>
    </rPh>
    <rPh sb="6" eb="9">
      <t>ジギョウシャ</t>
    </rPh>
    <rPh sb="9" eb="11">
      <t>ヨウセイ</t>
    </rPh>
    <rPh sb="11" eb="14">
      <t>ケンシュウトウ</t>
    </rPh>
    <rPh sb="14" eb="17">
      <t>イタクヒ</t>
    </rPh>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</si>
  <si>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</si>
  <si>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</si>
  <si>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無</t>
  </si>
  <si>
    <t>‐</t>
  </si>
  <si>
    <t>研修実施に必要な経費であること確認。</t>
    <rPh sb="0" eb="2">
      <t>ケンシュウ</t>
    </rPh>
    <rPh sb="2" eb="4">
      <t>ジッシ</t>
    </rPh>
    <rPh sb="5" eb="7">
      <t>ヒツヨウ</t>
    </rPh>
    <rPh sb="8" eb="10">
      <t>ケイヒ</t>
    </rPh>
    <rPh sb="15" eb="17">
      <t>カクニン</t>
    </rPh>
    <phoneticPr fontId="5"/>
  </si>
  <si>
    <t>研修後も現場で習得した知識等を活用している。</t>
    <rPh sb="0" eb="3">
      <t>ケンシュウゴ</t>
    </rPh>
    <rPh sb="4" eb="6">
      <t>ゲンバ</t>
    </rPh>
    <rPh sb="7" eb="9">
      <t>シュウトク</t>
    </rPh>
    <rPh sb="11" eb="13">
      <t>チシキ</t>
    </rPh>
    <rPh sb="13" eb="14">
      <t>トウ</t>
    </rPh>
    <rPh sb="15" eb="17">
      <t>カツヨウ</t>
    </rPh>
    <phoneticPr fontId="5"/>
  </si>
  <si>
    <t>有</t>
  </si>
  <si>
    <t>一般競争契約（総合評価）で実施。新型コロナウイルスの影響もあり開催方法等に不安を覚えた事業者が入札しなかったと考えており、競争性自体には問題ないと考える。</t>
    <rPh sb="0" eb="6">
      <t>イッパンキョウソウケイヤク</t>
    </rPh>
    <rPh sb="7" eb="9">
      <t>ソウゴウ</t>
    </rPh>
    <rPh sb="9" eb="11">
      <t>ヒョウカ</t>
    </rPh>
    <rPh sb="13" eb="15">
      <t>ジッシ</t>
    </rPh>
    <rPh sb="16" eb="18">
      <t>シンガタ</t>
    </rPh>
    <rPh sb="26" eb="28">
      <t>エイキョウ</t>
    </rPh>
    <rPh sb="31" eb="33">
      <t>カイサイ</t>
    </rPh>
    <rPh sb="33" eb="35">
      <t>ホウホウ</t>
    </rPh>
    <rPh sb="35" eb="36">
      <t>トウ</t>
    </rPh>
    <rPh sb="37" eb="39">
      <t>フアン</t>
    </rPh>
    <rPh sb="40" eb="41">
      <t>オボ</t>
    </rPh>
    <rPh sb="43" eb="46">
      <t>ジギョウシャ</t>
    </rPh>
    <rPh sb="47" eb="49">
      <t>ニュウサツ</t>
    </rPh>
    <rPh sb="55" eb="56">
      <t>カンガ</t>
    </rPh>
    <rPh sb="61" eb="64">
      <t>キョウソウセイ</t>
    </rPh>
    <rPh sb="64" eb="66">
      <t>ジタイ</t>
    </rPh>
    <rPh sb="68" eb="70">
      <t>モンダイ</t>
    </rPh>
    <rPh sb="73" eb="74">
      <t>カンガ</t>
    </rPh>
    <phoneticPr fontId="5"/>
  </si>
  <si>
    <t>田仲　教泰</t>
    <rPh sb="0" eb="2">
      <t>タナカ</t>
    </rPh>
    <rPh sb="3" eb="4">
      <t>キョウ</t>
    </rPh>
    <rPh sb="4" eb="5">
      <t>ヤスシ</t>
    </rPh>
    <phoneticPr fontId="5"/>
  </si>
  <si>
    <t>満足度は９割を超えている。</t>
    <rPh sb="0" eb="3">
      <t>マンゾクド</t>
    </rPh>
    <rPh sb="5" eb="6">
      <t>ワリ</t>
    </rPh>
    <rPh sb="7" eb="8">
      <t>コ</t>
    </rPh>
    <phoneticPr fontId="5"/>
  </si>
  <si>
    <t>後見人等への意思決定支援研修</t>
    <rPh sb="0" eb="3">
      <t>コウケンニン</t>
    </rPh>
    <rPh sb="3" eb="4">
      <t>トウ</t>
    </rPh>
    <rPh sb="6" eb="8">
      <t>イシ</t>
    </rPh>
    <rPh sb="8" eb="10">
      <t>ケッテイ</t>
    </rPh>
    <rPh sb="10" eb="12">
      <t>シエン</t>
    </rPh>
    <rPh sb="12" eb="14">
      <t>ケンシュウ</t>
    </rPh>
    <phoneticPr fontId="5"/>
  </si>
  <si>
    <t>国として標準的な研修プログラムを設定し、後見人等に対する研修を実施することで、後見人等が全国的に一定の水準で意思決定支援を踏まえた後見事務を適切に行えるようにすることを目的としている。</t>
    <rPh sb="0" eb="1">
      <t>クニ</t>
    </rPh>
    <rPh sb="4" eb="7">
      <t>ヒョウジュンテキ</t>
    </rPh>
    <rPh sb="8" eb="10">
      <t>ケンシュウ</t>
    </rPh>
    <rPh sb="16" eb="18">
      <t>セッテイ</t>
    </rPh>
    <rPh sb="20" eb="23">
      <t>コウケンニン</t>
    </rPh>
    <rPh sb="23" eb="24">
      <t>トウ</t>
    </rPh>
    <rPh sb="25" eb="26">
      <t>タイ</t>
    </rPh>
    <rPh sb="28" eb="30">
      <t>ケンシュウ</t>
    </rPh>
    <rPh sb="31" eb="33">
      <t>ジッシ</t>
    </rPh>
    <rPh sb="39" eb="42">
      <t>コウケンニン</t>
    </rPh>
    <rPh sb="42" eb="43">
      <t>トウ</t>
    </rPh>
    <rPh sb="44" eb="47">
      <t>ゼンコクテキ</t>
    </rPh>
    <rPh sb="48" eb="50">
      <t>イッテイ</t>
    </rPh>
    <rPh sb="51" eb="53">
      <t>スイジュン</t>
    </rPh>
    <rPh sb="54" eb="56">
      <t>イシ</t>
    </rPh>
    <rPh sb="56" eb="58">
      <t>ケッテイ</t>
    </rPh>
    <rPh sb="58" eb="60">
      <t>シエン</t>
    </rPh>
    <rPh sb="61" eb="62">
      <t>フ</t>
    </rPh>
    <rPh sb="65" eb="67">
      <t>コウケン</t>
    </rPh>
    <rPh sb="67" eb="69">
      <t>ジム</t>
    </rPh>
    <rPh sb="70" eb="72">
      <t>テキセツ</t>
    </rPh>
    <rPh sb="73" eb="74">
      <t>オコナ</t>
    </rPh>
    <rPh sb="84" eb="86">
      <t>モクテキ</t>
    </rPh>
    <phoneticPr fontId="5"/>
  </si>
  <si>
    <t>研修プログラム・映像教材等の作成、講師養成説明会の実施、全国の後見人等（専門職、市民後見人等を含む）に対する意思決定支援研修の実施</t>
    <rPh sb="0" eb="2">
      <t>ケンシュウ</t>
    </rPh>
    <rPh sb="8" eb="10">
      <t>エイゾウ</t>
    </rPh>
    <rPh sb="10" eb="12">
      <t>キョウザイ</t>
    </rPh>
    <rPh sb="12" eb="13">
      <t>トウ</t>
    </rPh>
    <rPh sb="14" eb="16">
      <t>サクセイ</t>
    </rPh>
    <rPh sb="17" eb="19">
      <t>コウシ</t>
    </rPh>
    <rPh sb="19" eb="21">
      <t>ヨウセイ</t>
    </rPh>
    <rPh sb="21" eb="24">
      <t>セツメイカイ</t>
    </rPh>
    <rPh sb="25" eb="27">
      <t>ジッシ</t>
    </rPh>
    <rPh sb="28" eb="30">
      <t>ゼンコク</t>
    </rPh>
    <rPh sb="31" eb="34">
      <t>コウケンニン</t>
    </rPh>
    <rPh sb="34" eb="35">
      <t>トウ</t>
    </rPh>
    <rPh sb="36" eb="39">
      <t>センモンショク</t>
    </rPh>
    <rPh sb="40" eb="42">
      <t>シミン</t>
    </rPh>
    <rPh sb="42" eb="45">
      <t>コウケンニン</t>
    </rPh>
    <rPh sb="45" eb="46">
      <t>トウ</t>
    </rPh>
    <rPh sb="47" eb="48">
      <t>フク</t>
    </rPh>
    <rPh sb="51" eb="52">
      <t>タイ</t>
    </rPh>
    <rPh sb="54" eb="56">
      <t>イシ</t>
    </rPh>
    <rPh sb="56" eb="58">
      <t>ケッテイ</t>
    </rPh>
    <rPh sb="58" eb="60">
      <t>シエン</t>
    </rPh>
    <rPh sb="60" eb="62">
      <t>ケンシュウ</t>
    </rPh>
    <rPh sb="63" eb="65">
      <t>ジッシ</t>
    </rPh>
    <phoneticPr fontId="5"/>
  </si>
  <si>
    <t>-</t>
    <phoneticPr fontId="5"/>
  </si>
  <si>
    <t>本事業は、後見人等の資質向上のための事業であり、直接的な指標を設定することは困難である。</t>
    <rPh sb="0" eb="1">
      <t>ホン</t>
    </rPh>
    <rPh sb="1" eb="3">
      <t>ジギョウ</t>
    </rPh>
    <rPh sb="5" eb="8">
      <t>コウケンニン</t>
    </rPh>
    <rPh sb="8" eb="9">
      <t>トウ</t>
    </rPh>
    <rPh sb="10" eb="12">
      <t>シシツ</t>
    </rPh>
    <rPh sb="12" eb="14">
      <t>コウジョウ</t>
    </rPh>
    <rPh sb="18" eb="20">
      <t>ジギョウ</t>
    </rPh>
    <rPh sb="24" eb="27">
      <t>チョクセツテキ</t>
    </rPh>
    <rPh sb="28" eb="30">
      <t>シヒョウ</t>
    </rPh>
    <rPh sb="31" eb="33">
      <t>セッテイ</t>
    </rPh>
    <rPh sb="38" eb="40">
      <t>コンナン</t>
    </rPh>
    <phoneticPr fontId="5"/>
  </si>
  <si>
    <t>32,464,785/2,388</t>
    <phoneticPr fontId="5"/>
  </si>
  <si>
    <t>55,163,000/2,388</t>
    <phoneticPr fontId="5"/>
  </si>
  <si>
    <t>市民後見人までを含めた後見人等への意思決定支援に係る研修を開催することで、本人の意思に基づく支援が実施され、支え合う地域共生社会の実現と地域の要援護者の福祉の増進を図ることが可能となる。</t>
    <rPh sb="0" eb="2">
      <t>シミン</t>
    </rPh>
    <rPh sb="2" eb="5">
      <t>コウケンニン</t>
    </rPh>
    <rPh sb="8" eb="9">
      <t>フク</t>
    </rPh>
    <rPh sb="11" eb="14">
      <t>コウケンニン</t>
    </rPh>
    <rPh sb="14" eb="15">
      <t>トウ</t>
    </rPh>
    <rPh sb="17" eb="19">
      <t>イシ</t>
    </rPh>
    <rPh sb="19" eb="21">
      <t>ケッテイ</t>
    </rPh>
    <rPh sb="21" eb="23">
      <t>シエン</t>
    </rPh>
    <rPh sb="24" eb="25">
      <t>カカ</t>
    </rPh>
    <rPh sb="26" eb="28">
      <t>ケンシュウ</t>
    </rPh>
    <rPh sb="29" eb="31">
      <t>カイサイ</t>
    </rPh>
    <rPh sb="37" eb="39">
      <t>ホンニン</t>
    </rPh>
    <rPh sb="40" eb="42">
      <t>イシ</t>
    </rPh>
    <rPh sb="43" eb="44">
      <t>モト</t>
    </rPh>
    <rPh sb="46" eb="48">
      <t>シエン</t>
    </rPh>
    <rPh sb="49" eb="51">
      <t>ジッシ</t>
    </rPh>
    <rPh sb="54" eb="55">
      <t>ササ</t>
    </rPh>
    <rPh sb="56" eb="57">
      <t>ア</t>
    </rPh>
    <rPh sb="58" eb="60">
      <t>チイキ</t>
    </rPh>
    <rPh sb="60" eb="62">
      <t>キョウセイ</t>
    </rPh>
    <rPh sb="62" eb="64">
      <t>シャカイ</t>
    </rPh>
    <rPh sb="65" eb="67">
      <t>ジツゲン</t>
    </rPh>
    <rPh sb="68" eb="70">
      <t>チイキ</t>
    </rPh>
    <rPh sb="71" eb="75">
      <t>ヨウエンゴシャ</t>
    </rPh>
    <rPh sb="76" eb="78">
      <t>フクシ</t>
    </rPh>
    <rPh sb="79" eb="81">
      <t>ゾウシン</t>
    </rPh>
    <rPh sb="82" eb="83">
      <t>ハカ</t>
    </rPh>
    <rPh sb="87" eb="89">
      <t>カノウ</t>
    </rPh>
    <phoneticPr fontId="5"/>
  </si>
  <si>
    <t>成年後見制度利用促進法に基づき、利用者がメリットを実感できる制度・運用へ改善を進めることになる。</t>
    <rPh sb="0" eb="2">
      <t>セイネン</t>
    </rPh>
    <rPh sb="2" eb="4">
      <t>コウケン</t>
    </rPh>
    <rPh sb="4" eb="6">
      <t>セイド</t>
    </rPh>
    <rPh sb="6" eb="8">
      <t>リヨウ</t>
    </rPh>
    <rPh sb="8" eb="11">
      <t>ソクシンホウ</t>
    </rPh>
    <rPh sb="12" eb="13">
      <t>モト</t>
    </rPh>
    <rPh sb="16" eb="19">
      <t>リヨウシャ</t>
    </rPh>
    <rPh sb="25" eb="27">
      <t>ジッカン</t>
    </rPh>
    <rPh sb="30" eb="32">
      <t>セイド</t>
    </rPh>
    <rPh sb="33" eb="35">
      <t>ウンヨウ</t>
    </rPh>
    <rPh sb="36" eb="38">
      <t>カイゼン</t>
    </rPh>
    <rPh sb="39" eb="40">
      <t>スス</t>
    </rPh>
    <phoneticPr fontId="5"/>
  </si>
  <si>
    <t>後見人等が全国的に一定の水準で意思決定支援を踏まえた後見事務を適切に行うためには、国が実施する必要がある。</t>
    <rPh sb="41" eb="42">
      <t>クニ</t>
    </rPh>
    <rPh sb="43" eb="45">
      <t>ジッシ</t>
    </rPh>
    <rPh sb="47" eb="49">
      <t>ヒツヨウ</t>
    </rPh>
    <phoneticPr fontId="5"/>
  </si>
  <si>
    <t>当研修は、成年後見制度利用促進基本計画に係る中間検証報告書において、実施が求められている。</t>
    <rPh sb="0" eb="1">
      <t>トウ</t>
    </rPh>
    <rPh sb="1" eb="3">
      <t>ケンシュウ</t>
    </rPh>
    <rPh sb="5" eb="7">
      <t>セイネン</t>
    </rPh>
    <rPh sb="7" eb="9">
      <t>コウケン</t>
    </rPh>
    <rPh sb="9" eb="11">
      <t>セイド</t>
    </rPh>
    <rPh sb="11" eb="13">
      <t>リヨウ</t>
    </rPh>
    <rPh sb="13" eb="15">
      <t>ソクシン</t>
    </rPh>
    <rPh sb="15" eb="17">
      <t>キホン</t>
    </rPh>
    <rPh sb="17" eb="19">
      <t>ケイカク</t>
    </rPh>
    <rPh sb="20" eb="21">
      <t>カカ</t>
    </rPh>
    <rPh sb="22" eb="24">
      <t>チュウカン</t>
    </rPh>
    <rPh sb="24" eb="26">
      <t>ケンショウ</t>
    </rPh>
    <rPh sb="26" eb="29">
      <t>ホウコクショ</t>
    </rPh>
    <rPh sb="34" eb="36">
      <t>ジッシ</t>
    </rPh>
    <rPh sb="37" eb="38">
      <t>モト</t>
    </rPh>
    <phoneticPr fontId="5"/>
  </si>
  <si>
    <t>全国研修としては妥当。</t>
    <rPh sb="0" eb="2">
      <t>ゼンコク</t>
    </rPh>
    <rPh sb="2" eb="4">
      <t>ケンシュウ</t>
    </rPh>
    <rPh sb="8" eb="10">
      <t>ダトウ</t>
    </rPh>
    <phoneticPr fontId="5"/>
  </si>
  <si>
    <t>初年度であったため、設定した値の妥当性に欠けるものの、受講者実績は多くの参加者を集めた。</t>
    <rPh sb="0" eb="3">
      <t>ショネンド</t>
    </rPh>
    <rPh sb="10" eb="12">
      <t>セッテイ</t>
    </rPh>
    <rPh sb="14" eb="15">
      <t>アタイ</t>
    </rPh>
    <rPh sb="16" eb="19">
      <t>ダトウセイ</t>
    </rPh>
    <rPh sb="20" eb="21">
      <t>カ</t>
    </rPh>
    <rPh sb="27" eb="30">
      <t>ジュコウシャ</t>
    </rPh>
    <rPh sb="33" eb="34">
      <t>オオ</t>
    </rPh>
    <rPh sb="36" eb="39">
      <t>サンカシャ</t>
    </rPh>
    <rPh sb="40" eb="41">
      <t>アツ</t>
    </rPh>
    <phoneticPr fontId="5"/>
  </si>
  <si>
    <t>　代替指標である研修満足度は約91%と、非常に高い実績となっている。また、利用実績については、当初掲げた見込み並の実績となった。</t>
    <rPh sb="14" eb="15">
      <t>ヤク</t>
    </rPh>
    <rPh sb="20" eb="22">
      <t>ヒジョウ</t>
    </rPh>
    <rPh sb="47" eb="49">
      <t>トウショ</t>
    </rPh>
    <rPh sb="49" eb="50">
      <t>カカ</t>
    </rPh>
    <rPh sb="52" eb="54">
      <t>ミコ</t>
    </rPh>
    <rPh sb="55" eb="56">
      <t>ナミ</t>
    </rPh>
    <rPh sb="57" eb="59">
      <t>ジッセキ</t>
    </rPh>
    <phoneticPr fontId="5"/>
  </si>
  <si>
    <t>　令和２年度は新型コロナウイルスの影響もあり、オンライン形式の実施とした。研修後のアンケートの分析を行い、実効性を高めるためにどのような研修が必要となるのか検証する。検証した結果は、令和３年度の研修に活かしていく。</t>
    <rPh sb="7" eb="9">
      <t>シンガタ</t>
    </rPh>
    <rPh sb="17" eb="19">
      <t>エイキョウ</t>
    </rPh>
    <rPh sb="28" eb="30">
      <t>ケイシキ</t>
    </rPh>
    <rPh sb="31" eb="33">
      <t>ジッシ</t>
    </rPh>
    <rPh sb="83" eb="85">
      <t>ケンショウ</t>
    </rPh>
    <rPh sb="87" eb="89">
      <t>ケッカ</t>
    </rPh>
    <rPh sb="91" eb="93">
      <t>レイワ</t>
    </rPh>
    <rPh sb="100" eb="101">
      <t>イ</t>
    </rPh>
    <phoneticPr fontId="5"/>
  </si>
  <si>
    <t>みずほ情報総研株式会社</t>
    <rPh sb="3" eb="11">
      <t>ジョウホウソウケンカブシキカイシャ</t>
    </rPh>
    <phoneticPr fontId="5"/>
  </si>
  <si>
    <t>コンサルティング業務</t>
    <rPh sb="8" eb="10">
      <t>ギョウム</t>
    </rPh>
    <phoneticPr fontId="5"/>
  </si>
  <si>
    <t>委託費</t>
    <rPh sb="0" eb="3">
      <t>イタクヒ</t>
    </rPh>
    <phoneticPr fontId="5"/>
  </si>
  <si>
    <t>人件費</t>
    <rPh sb="0" eb="3">
      <t>ジンケンヒ</t>
    </rPh>
    <phoneticPr fontId="5"/>
  </si>
  <si>
    <t>謝金</t>
    <rPh sb="0" eb="2">
      <t>シャキン</t>
    </rPh>
    <phoneticPr fontId="5"/>
  </si>
  <si>
    <t>講師謝礼等</t>
    <rPh sb="0" eb="2">
      <t>コウシ</t>
    </rPh>
    <rPh sb="2" eb="4">
      <t>シャレイ</t>
    </rPh>
    <rPh sb="4" eb="5">
      <t>トウ</t>
    </rPh>
    <phoneticPr fontId="5"/>
  </si>
  <si>
    <t>会議・研修等運営支援、コールセンター、議事録作成等、研修用映像作成</t>
    <rPh sb="0" eb="2">
      <t>カイギ</t>
    </rPh>
    <rPh sb="3" eb="6">
      <t>ケンシュウトウ</t>
    </rPh>
    <rPh sb="6" eb="8">
      <t>ウンエイ</t>
    </rPh>
    <rPh sb="8" eb="10">
      <t>シエン</t>
    </rPh>
    <rPh sb="19" eb="22">
      <t>ギジロク</t>
    </rPh>
    <rPh sb="22" eb="24">
      <t>サクセイ</t>
    </rPh>
    <rPh sb="24" eb="25">
      <t>トウ</t>
    </rPh>
    <rPh sb="26" eb="29">
      <t>ケンシュウヨウ</t>
    </rPh>
    <rPh sb="29" eb="31">
      <t>エイゾウ</t>
    </rPh>
    <rPh sb="31" eb="33">
      <t>サクセイ</t>
    </rPh>
    <phoneticPr fontId="5"/>
  </si>
  <si>
    <t>租税公課</t>
    <rPh sb="0" eb="2">
      <t>ソゼイ</t>
    </rPh>
    <rPh sb="2" eb="4">
      <t>コウカ</t>
    </rPh>
    <phoneticPr fontId="5"/>
  </si>
  <si>
    <t>消費税</t>
    <rPh sb="0" eb="3">
      <t>ショウヒゼイ</t>
    </rPh>
    <phoneticPr fontId="5"/>
  </si>
  <si>
    <t>旅費</t>
    <rPh sb="0" eb="2">
      <t>リョヒ</t>
    </rPh>
    <phoneticPr fontId="5"/>
  </si>
  <si>
    <t>講師旅費等</t>
    <rPh sb="0" eb="2">
      <t>コウシ</t>
    </rPh>
    <rPh sb="2" eb="4">
      <t>リョヒ</t>
    </rPh>
    <rPh sb="4" eb="5">
      <t>トウ</t>
    </rPh>
    <phoneticPr fontId="5"/>
  </si>
  <si>
    <t>印刷製本費</t>
    <rPh sb="0" eb="2">
      <t>インサツ</t>
    </rPh>
    <rPh sb="2" eb="4">
      <t>セイホン</t>
    </rPh>
    <rPh sb="4" eb="5">
      <t>ヒ</t>
    </rPh>
    <phoneticPr fontId="5"/>
  </si>
  <si>
    <t>研修資料印刷</t>
    <rPh sb="0" eb="2">
      <t>ケンシュウ</t>
    </rPh>
    <rPh sb="2" eb="4">
      <t>シリョウ</t>
    </rPh>
    <rPh sb="4" eb="6">
      <t>インサツ</t>
    </rPh>
    <phoneticPr fontId="5"/>
  </si>
  <si>
    <t>その他</t>
    <rPh sb="2" eb="3">
      <t>タ</t>
    </rPh>
    <phoneticPr fontId="5"/>
  </si>
  <si>
    <t>再委託費</t>
    <rPh sb="0" eb="4">
      <t>サイイタクヒ</t>
    </rPh>
    <phoneticPr fontId="5"/>
  </si>
  <si>
    <t>管理費</t>
    <rPh sb="0" eb="3">
      <t>カンリヒ</t>
    </rPh>
    <phoneticPr fontId="5"/>
  </si>
  <si>
    <t>-</t>
    <phoneticPr fontId="5"/>
  </si>
  <si>
    <t>厚労</t>
  </si>
  <si>
    <t>研修終了後にアンケート調査を実施して満足度を把握する。令和２年では高い満足度が得られた。</t>
    <rPh sb="0" eb="2">
      <t>ケンシュウ</t>
    </rPh>
    <rPh sb="2" eb="5">
      <t>シュウリョウゴ</t>
    </rPh>
    <rPh sb="11" eb="13">
      <t>チョウサ</t>
    </rPh>
    <rPh sb="14" eb="16">
      <t>ジッシ</t>
    </rPh>
    <rPh sb="18" eb="21">
      <t>マンゾクド</t>
    </rPh>
    <rPh sb="22" eb="24">
      <t>ハアク</t>
    </rPh>
    <rPh sb="27" eb="29">
      <t>レイワ</t>
    </rPh>
    <rPh sb="30" eb="31">
      <t>ネン</t>
    </rPh>
    <rPh sb="33" eb="34">
      <t>タカ</t>
    </rPh>
    <rPh sb="35" eb="38">
      <t>マンゾクド</t>
    </rPh>
    <rPh sb="39" eb="40">
      <t>エ</t>
    </rPh>
    <phoneticPr fontId="5"/>
  </si>
  <si>
    <t>一般競争入札（総合評価）を実施し、その結果として価格等が抑えられたことで不用が生じたものであり、やむを得ない理由である。</t>
    <phoneticPr fontId="5"/>
  </si>
  <si>
    <t>後見人等が全国的に一定の水準で意思決定支援を踏まえた後見事務を適切に行うためには、国が負担することは妥当。</t>
    <rPh sb="43" eb="45">
      <t>フタン</t>
    </rPh>
    <rPh sb="50" eb="52">
      <t>ダトウ</t>
    </rPh>
    <phoneticPr fontId="5"/>
  </si>
  <si>
    <t>R2年度の研修受講者数は当初見込みを下回っているが、突発的な状況（新型コロナウイルス問題）の影響も大きいと考えられるため、R3年度以降の状況について検討し、必要ならば改善を加えることが期待される。また研修事業として、学修成果の確認を事後に行なうなどの方法によりその効果を定量化することを検討すべきである。一者応札の解消など、引き続き予算の適切な執行に取り組まれたい。(大屋　雄裕)</t>
    <phoneticPr fontId="5"/>
  </si>
  <si>
    <t>-</t>
    <phoneticPr fontId="5"/>
  </si>
  <si>
    <t>-</t>
    <phoneticPr fontId="5"/>
  </si>
  <si>
    <t>社会・援護局（社会）</t>
    <rPh sb="0" eb="2">
      <t>シャカイ</t>
    </rPh>
    <rPh sb="3" eb="5">
      <t>エンゴ</t>
    </rPh>
    <rPh sb="5" eb="6">
      <t>キョク</t>
    </rPh>
    <rPh sb="7" eb="9">
      <t>シャカイ</t>
    </rPh>
    <phoneticPr fontId="5"/>
  </si>
  <si>
    <t>事業の効率化を検討するとともに、引き続き必要な予算額を確保するとともに、適正な執行に努めること。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</si>
</sst>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122336</xdr:colOff>
      <xdr:row>748</xdr:row>
      <xdr:rowOff>123265</xdr:rowOff>
    </xdr:from>
    <xdr:to>
      <xdr:col>37</xdr:col>
      <xdr:colOff>182848</xdr:colOff>
      <xdr:row>749</xdr:row>
      <xdr:rowOff>330950</xdr:rowOff>
    </xdr:to>
    <xdr:sp macro="" textlink="">
      <xdr:nvSpPr>
        <xdr:cNvPr id="2" name="テキスト ボックス 1"/>
        <xdr:cNvSpPr txBox="1"/>
      </xdr:nvSpPr>
      <xdr:spPr>
        <a:xfrm>
          <a:off x="4358160" y="43209883"/>
          <a:ext cx="3287806" cy="555067"/>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32.4</a:t>
          </a:r>
          <a:r>
            <a:rPr kumimoji="1" lang="ja-JP" altLang="en-US" sz="1100"/>
            <a:t>百万円</a:t>
          </a:r>
        </a:p>
      </xdr:txBody>
    </xdr:sp>
    <xdr:clientData/>
  </xdr:twoCellAnchor>
  <xdr:twoCellAnchor>
    <xdr:from>
      <xdr:col>29</xdr:col>
      <xdr:colOff>180792</xdr:colOff>
      <xdr:row>752</xdr:row>
      <xdr:rowOff>160054</xdr:rowOff>
    </xdr:from>
    <xdr:to>
      <xdr:col>29</xdr:col>
      <xdr:colOff>180793</xdr:colOff>
      <xdr:row>753</xdr:row>
      <xdr:rowOff>92454</xdr:rowOff>
    </xdr:to>
    <xdr:cxnSp macro="">
      <xdr:nvCxnSpPr>
        <xdr:cNvPr id="3" name="直線矢印コネクタ 2"/>
        <xdr:cNvCxnSpPr/>
      </xdr:nvCxnSpPr>
      <xdr:spPr>
        <a:xfrm>
          <a:off x="6030263" y="44636201"/>
          <a:ext cx="1" cy="27978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84417</xdr:colOff>
      <xdr:row>750</xdr:row>
      <xdr:rowOff>162487</xdr:rowOff>
    </xdr:from>
    <xdr:to>
      <xdr:col>39</xdr:col>
      <xdr:colOff>41275</xdr:colOff>
      <xdr:row>751</xdr:row>
      <xdr:rowOff>346823</xdr:rowOff>
    </xdr:to>
    <xdr:sp macro="" textlink="">
      <xdr:nvSpPr>
        <xdr:cNvPr id="4" name="大かっこ 3"/>
        <xdr:cNvSpPr/>
      </xdr:nvSpPr>
      <xdr:spPr>
        <a:xfrm>
          <a:off x="4118535" y="43943869"/>
          <a:ext cx="3789269" cy="53171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60321</xdr:colOff>
      <xdr:row>754</xdr:row>
      <xdr:rowOff>127191</xdr:rowOff>
    </xdr:from>
    <xdr:to>
      <xdr:col>37</xdr:col>
      <xdr:colOff>122327</xdr:colOff>
      <xdr:row>755</xdr:row>
      <xdr:rowOff>339374</xdr:rowOff>
    </xdr:to>
    <xdr:sp macro="" textlink="">
      <xdr:nvSpPr>
        <xdr:cNvPr id="5" name="テキスト ボックス 4"/>
        <xdr:cNvSpPr txBox="1"/>
      </xdr:nvSpPr>
      <xdr:spPr>
        <a:xfrm>
          <a:off x="4296145" y="45298103"/>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Ａ．みずほ情報総研株式会社</a:t>
          </a:r>
          <a:endParaRPr kumimoji="1" lang="en-US" altLang="ja-JP" sz="1100"/>
        </a:p>
        <a:p>
          <a:pPr algn="ctr"/>
          <a:r>
            <a:rPr kumimoji="1" lang="en-US" altLang="ja-JP" sz="1100"/>
            <a:t>32.4</a:t>
          </a:r>
          <a:r>
            <a:rPr kumimoji="1" lang="ja-JP" altLang="en-US" sz="1100"/>
            <a:t>百万円</a:t>
          </a:r>
          <a:endParaRPr kumimoji="1" lang="en-US" altLang="ja-JP" sz="1100"/>
        </a:p>
      </xdr:txBody>
    </xdr:sp>
    <xdr:clientData/>
  </xdr:twoCellAnchor>
  <xdr:twoCellAnchor>
    <xdr:from>
      <xdr:col>20</xdr:col>
      <xdr:colOff>62006</xdr:colOff>
      <xdr:row>753</xdr:row>
      <xdr:rowOff>219823</xdr:rowOff>
    </xdr:from>
    <xdr:to>
      <xdr:col>32</xdr:col>
      <xdr:colOff>174625</xdr:colOff>
      <xdr:row>754</xdr:row>
      <xdr:rowOff>269688</xdr:rowOff>
    </xdr:to>
    <xdr:sp macro="" textlink="">
      <xdr:nvSpPr>
        <xdr:cNvPr id="6" name="テキスト ボックス 5"/>
        <xdr:cNvSpPr txBox="1"/>
      </xdr:nvSpPr>
      <xdr:spPr>
        <a:xfrm>
          <a:off x="4096124" y="45043352"/>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20</xdr:col>
      <xdr:colOff>33611</xdr:colOff>
      <xdr:row>756</xdr:row>
      <xdr:rowOff>110009</xdr:rowOff>
    </xdr:from>
    <xdr:to>
      <xdr:col>38</xdr:col>
      <xdr:colOff>192174</xdr:colOff>
      <xdr:row>757</xdr:row>
      <xdr:rowOff>178191</xdr:rowOff>
    </xdr:to>
    <xdr:sp macro="" textlink="">
      <xdr:nvSpPr>
        <xdr:cNvPr id="7" name="大かっこ 6"/>
        <xdr:cNvSpPr/>
      </xdr:nvSpPr>
      <xdr:spPr>
        <a:xfrm>
          <a:off x="4067729" y="45975685"/>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168092</xdr:colOff>
      <xdr:row>757</xdr:row>
      <xdr:rowOff>215336</xdr:rowOff>
    </xdr:from>
    <xdr:to>
      <xdr:col>29</xdr:col>
      <xdr:colOff>168093</xdr:colOff>
      <xdr:row>758</xdr:row>
      <xdr:rowOff>155954</xdr:rowOff>
    </xdr:to>
    <xdr:cxnSp macro="">
      <xdr:nvCxnSpPr>
        <xdr:cNvPr id="8" name="直線矢印コネクタ 7"/>
        <xdr:cNvCxnSpPr/>
      </xdr:nvCxnSpPr>
      <xdr:spPr>
        <a:xfrm>
          <a:off x="6017563" y="46428395"/>
          <a:ext cx="1" cy="28800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160427</xdr:colOff>
      <xdr:row>759</xdr:row>
      <xdr:rowOff>25591</xdr:rowOff>
    </xdr:from>
    <xdr:to>
      <xdr:col>38</xdr:col>
      <xdr:colOff>20727</xdr:colOff>
      <xdr:row>760</xdr:row>
      <xdr:rowOff>201706</xdr:rowOff>
    </xdr:to>
    <xdr:sp macro="" textlink="">
      <xdr:nvSpPr>
        <xdr:cNvPr id="9" name="テキスト ボックス 8"/>
        <xdr:cNvSpPr txBox="1"/>
      </xdr:nvSpPr>
      <xdr:spPr>
        <a:xfrm>
          <a:off x="4396251" y="46698091"/>
          <a:ext cx="3289300" cy="523497"/>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Ｂ．サーベイリサーチセンター</a:t>
          </a:r>
          <a:endParaRPr kumimoji="1" lang="en-US" altLang="ja-JP" sz="1100"/>
        </a:p>
        <a:p>
          <a:pPr algn="ctr"/>
          <a:r>
            <a:rPr kumimoji="1" lang="en-US" altLang="ja-JP" sz="1100"/>
            <a:t>4.6</a:t>
          </a:r>
          <a:r>
            <a:rPr kumimoji="1" lang="ja-JP" altLang="en-US" sz="1100"/>
            <a:t>百万円</a:t>
          </a:r>
          <a:endParaRPr kumimoji="1" lang="en-US" altLang="ja-JP" sz="1100"/>
        </a:p>
      </xdr:txBody>
    </xdr:sp>
    <xdr:clientData/>
  </xdr:twoCellAnchor>
  <xdr:twoCellAnchor>
    <xdr:from>
      <xdr:col>15</xdr:col>
      <xdr:colOff>11206</xdr:colOff>
      <xdr:row>758</xdr:row>
      <xdr:rowOff>139141</xdr:rowOff>
    </xdr:from>
    <xdr:to>
      <xdr:col>27</xdr:col>
      <xdr:colOff>125319</xdr:colOff>
      <xdr:row>759</xdr:row>
      <xdr:rowOff>180788</xdr:rowOff>
    </xdr:to>
    <xdr:sp macro="" textlink="">
      <xdr:nvSpPr>
        <xdr:cNvPr id="10" name="テキスト ボックス 9"/>
        <xdr:cNvSpPr txBox="1"/>
      </xdr:nvSpPr>
      <xdr:spPr>
        <a:xfrm>
          <a:off x="3036794" y="46699582"/>
          <a:ext cx="2534584" cy="38903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再委託</a:t>
          </a:r>
        </a:p>
      </xdr:txBody>
    </xdr:sp>
    <xdr:clientData/>
  </xdr:twoCellAnchor>
  <xdr:twoCellAnchor>
    <xdr:from>
      <xdr:col>20</xdr:col>
      <xdr:colOff>46311</xdr:colOff>
      <xdr:row>760</xdr:row>
      <xdr:rowOff>216091</xdr:rowOff>
    </xdr:from>
    <xdr:to>
      <xdr:col>39</xdr:col>
      <xdr:colOff>3169</xdr:colOff>
      <xdr:row>761</xdr:row>
      <xdr:rowOff>292491</xdr:rowOff>
    </xdr:to>
    <xdr:sp macro="" textlink="">
      <xdr:nvSpPr>
        <xdr:cNvPr id="11" name="大かっこ 10"/>
        <xdr:cNvSpPr/>
      </xdr:nvSpPr>
      <xdr:spPr>
        <a:xfrm>
          <a:off x="4080429" y="47471297"/>
          <a:ext cx="3789269" cy="42378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168089</xdr:colOff>
      <xdr:row>750</xdr:row>
      <xdr:rowOff>190501</xdr:rowOff>
    </xdr:from>
    <xdr:to>
      <xdr:col>39</xdr:col>
      <xdr:colOff>91516</xdr:colOff>
      <xdr:row>752</xdr:row>
      <xdr:rowOff>5042</xdr:rowOff>
    </xdr:to>
    <xdr:sp macro="" textlink="">
      <xdr:nvSpPr>
        <xdr:cNvPr id="12" name="テキスト ボックス 11"/>
        <xdr:cNvSpPr txBox="1"/>
      </xdr:nvSpPr>
      <xdr:spPr>
        <a:xfrm>
          <a:off x="4202207" y="43971883"/>
          <a:ext cx="3755838" cy="50930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推進事業を総合評価により選定して委託</a:t>
          </a:r>
        </a:p>
      </xdr:txBody>
    </xdr:sp>
    <xdr:clientData/>
  </xdr:twoCellAnchor>
  <xdr:twoCellAnchor>
    <xdr:from>
      <xdr:col>20</xdr:col>
      <xdr:colOff>112059</xdr:colOff>
      <xdr:row>756</xdr:row>
      <xdr:rowOff>168089</xdr:rowOff>
    </xdr:from>
    <xdr:to>
      <xdr:col>39</xdr:col>
      <xdr:colOff>36980</xdr:colOff>
      <xdr:row>757</xdr:row>
      <xdr:rowOff>195544</xdr:rowOff>
    </xdr:to>
    <xdr:sp macro="" textlink="">
      <xdr:nvSpPr>
        <xdr:cNvPr id="13" name="テキスト ボックス 12"/>
        <xdr:cNvSpPr txBox="1"/>
      </xdr:nvSpPr>
      <xdr:spPr>
        <a:xfrm>
          <a:off x="4146177" y="46033765"/>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意思決定支援研修事業の実施</a:t>
          </a:r>
        </a:p>
      </xdr:txBody>
    </xdr:sp>
    <xdr:clientData/>
  </xdr:twoCellAnchor>
  <xdr:twoCellAnchor>
    <xdr:from>
      <xdr:col>20</xdr:col>
      <xdr:colOff>134470</xdr:colOff>
      <xdr:row>760</xdr:row>
      <xdr:rowOff>268942</xdr:rowOff>
    </xdr:from>
    <xdr:to>
      <xdr:col>39</xdr:col>
      <xdr:colOff>59391</xdr:colOff>
      <xdr:row>761</xdr:row>
      <xdr:rowOff>296398</xdr:rowOff>
    </xdr:to>
    <xdr:sp macro="" textlink="">
      <xdr:nvSpPr>
        <xdr:cNvPr id="14" name="テキスト ボックス 13"/>
        <xdr:cNvSpPr txBox="1"/>
      </xdr:nvSpPr>
      <xdr:spPr>
        <a:xfrm>
          <a:off x="4168588" y="47524148"/>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会議・研修等運営支援</a:t>
          </a:r>
        </a:p>
      </xdr:txBody>
    </xdr:sp>
    <xdr:clientData/>
  </xdr:twoCellAnchor>
  <xdr:twoCellAnchor>
    <xdr:from>
      <xdr:col>21</xdr:col>
      <xdr:colOff>138015</xdr:colOff>
      <xdr:row>762</xdr:row>
      <xdr:rowOff>182474</xdr:rowOff>
    </xdr:from>
    <xdr:to>
      <xdr:col>37</xdr:col>
      <xdr:colOff>200021</xdr:colOff>
      <xdr:row>764</xdr:row>
      <xdr:rowOff>56029</xdr:rowOff>
    </xdr:to>
    <xdr:sp macro="" textlink="">
      <xdr:nvSpPr>
        <xdr:cNvPr id="15" name="テキスト ボックス 14"/>
        <xdr:cNvSpPr txBox="1"/>
      </xdr:nvSpPr>
      <xdr:spPr>
        <a:xfrm>
          <a:off x="4373839" y="47897121"/>
          <a:ext cx="3289300" cy="56832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C</a:t>
          </a:r>
          <a:r>
            <a:rPr kumimoji="1" lang="ja-JP" altLang="en-US" sz="1100"/>
            <a:t>．情報実業</a:t>
          </a:r>
          <a:endParaRPr kumimoji="1" lang="en-US" altLang="ja-JP" sz="1100"/>
        </a:p>
        <a:p>
          <a:pPr algn="ctr"/>
          <a:r>
            <a:rPr kumimoji="1" lang="en-US" altLang="ja-JP" sz="1100"/>
            <a:t>3.7</a:t>
          </a:r>
          <a:r>
            <a:rPr kumimoji="1" lang="ja-JP" altLang="en-US" sz="1100"/>
            <a:t>百万円</a:t>
          </a:r>
          <a:endParaRPr kumimoji="1" lang="en-US" altLang="ja-JP" sz="1100"/>
        </a:p>
      </xdr:txBody>
    </xdr:sp>
    <xdr:clientData/>
  </xdr:twoCellAnchor>
  <xdr:twoCellAnchor>
    <xdr:from>
      <xdr:col>20</xdr:col>
      <xdr:colOff>23899</xdr:colOff>
      <xdr:row>764</xdr:row>
      <xdr:rowOff>25592</xdr:rowOff>
    </xdr:from>
    <xdr:to>
      <xdr:col>38</xdr:col>
      <xdr:colOff>182462</xdr:colOff>
      <xdr:row>764</xdr:row>
      <xdr:rowOff>449374</xdr:rowOff>
    </xdr:to>
    <xdr:sp macro="" textlink="">
      <xdr:nvSpPr>
        <xdr:cNvPr id="16" name="大かっこ 15"/>
        <xdr:cNvSpPr/>
      </xdr:nvSpPr>
      <xdr:spPr>
        <a:xfrm>
          <a:off x="4058017" y="48670327"/>
          <a:ext cx="3789269" cy="42378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112058</xdr:colOff>
      <xdr:row>764</xdr:row>
      <xdr:rowOff>78443</xdr:rowOff>
    </xdr:from>
    <xdr:to>
      <xdr:col>39</xdr:col>
      <xdr:colOff>36979</xdr:colOff>
      <xdr:row>764</xdr:row>
      <xdr:rowOff>453281</xdr:rowOff>
    </xdr:to>
    <xdr:sp macro="" textlink="">
      <xdr:nvSpPr>
        <xdr:cNvPr id="17" name="テキスト ボックス 16"/>
        <xdr:cNvSpPr txBox="1"/>
      </xdr:nvSpPr>
      <xdr:spPr>
        <a:xfrm>
          <a:off x="4146176" y="48723178"/>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コールセンター、議事録作成等</a:t>
          </a:r>
        </a:p>
      </xdr:txBody>
    </xdr:sp>
    <xdr:clientData/>
  </xdr:twoCellAnchor>
  <xdr:twoCellAnchor>
    <xdr:from>
      <xdr:col>21</xdr:col>
      <xdr:colOff>37162</xdr:colOff>
      <xdr:row>765</xdr:row>
      <xdr:rowOff>92828</xdr:rowOff>
    </xdr:from>
    <xdr:to>
      <xdr:col>37</xdr:col>
      <xdr:colOff>99168</xdr:colOff>
      <xdr:row>765</xdr:row>
      <xdr:rowOff>661147</xdr:rowOff>
    </xdr:to>
    <xdr:sp macro="" textlink="">
      <xdr:nvSpPr>
        <xdr:cNvPr id="18" name="テキスト ボックス 17"/>
        <xdr:cNvSpPr txBox="1"/>
      </xdr:nvSpPr>
      <xdr:spPr>
        <a:xfrm>
          <a:off x="4272986" y="49174593"/>
          <a:ext cx="3289300" cy="568319"/>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D</a:t>
          </a:r>
          <a:r>
            <a:rPr kumimoji="1" lang="ja-JP" altLang="en-US" sz="1100"/>
            <a:t>．協働プラットフォーム</a:t>
          </a:r>
          <a:endParaRPr kumimoji="1" lang="en-US" altLang="ja-JP" sz="1100"/>
        </a:p>
        <a:p>
          <a:pPr algn="ctr"/>
          <a:r>
            <a:rPr kumimoji="1" lang="en-US" altLang="ja-JP" sz="1100"/>
            <a:t>3.6</a:t>
          </a:r>
          <a:r>
            <a:rPr kumimoji="1" lang="ja-JP" altLang="en-US" sz="1100"/>
            <a:t>百万円</a:t>
          </a:r>
          <a:endParaRPr kumimoji="1" lang="en-US" altLang="ja-JP" sz="1100"/>
        </a:p>
      </xdr:txBody>
    </xdr:sp>
    <xdr:clientData/>
  </xdr:twoCellAnchor>
  <xdr:twoCellAnchor>
    <xdr:from>
      <xdr:col>19</xdr:col>
      <xdr:colOff>124752</xdr:colOff>
      <xdr:row>765</xdr:row>
      <xdr:rowOff>630710</xdr:rowOff>
    </xdr:from>
    <xdr:to>
      <xdr:col>38</xdr:col>
      <xdr:colOff>81609</xdr:colOff>
      <xdr:row>766</xdr:row>
      <xdr:rowOff>382139</xdr:rowOff>
    </xdr:to>
    <xdr:sp macro="" textlink="">
      <xdr:nvSpPr>
        <xdr:cNvPr id="19" name="大かっこ 18"/>
        <xdr:cNvSpPr/>
      </xdr:nvSpPr>
      <xdr:spPr>
        <a:xfrm>
          <a:off x="3957164" y="49947798"/>
          <a:ext cx="3789269" cy="42378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11205</xdr:colOff>
      <xdr:row>766</xdr:row>
      <xdr:rowOff>11208</xdr:rowOff>
    </xdr:from>
    <xdr:to>
      <xdr:col>38</xdr:col>
      <xdr:colOff>137831</xdr:colOff>
      <xdr:row>766</xdr:row>
      <xdr:rowOff>386046</xdr:rowOff>
    </xdr:to>
    <xdr:sp macro="" textlink="">
      <xdr:nvSpPr>
        <xdr:cNvPr id="20" name="テキスト ボックス 19"/>
        <xdr:cNvSpPr txBox="1"/>
      </xdr:nvSpPr>
      <xdr:spPr>
        <a:xfrm>
          <a:off x="4045323" y="50000649"/>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研修用映像作成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408</v>
      </c>
      <c r="AJ2" s="945" t="s">
        <v>770</v>
      </c>
      <c r="AK2" s="945"/>
      <c r="AL2" s="945"/>
      <c r="AM2" s="945"/>
      <c r="AN2" s="98" t="s">
        <v>408</v>
      </c>
      <c r="AO2" s="945">
        <v>20</v>
      </c>
      <c r="AP2" s="945"/>
      <c r="AQ2" s="945"/>
      <c r="AR2" s="99" t="s">
        <v>713</v>
      </c>
      <c r="AS2" s="951">
        <v>783</v>
      </c>
      <c r="AT2" s="951"/>
      <c r="AU2" s="951"/>
      <c r="AV2" s="98" t="str">
        <f>IF(AW2="","","-")</f>
        <v/>
      </c>
      <c r="AW2" s="911"/>
      <c r="AX2" s="911"/>
    </row>
    <row r="3" spans="1:50" ht="21" customHeight="1" thickBot="1" x14ac:dyDescent="0.2">
      <c r="A3" s="863" t="s">
        <v>706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714</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738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777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511</v>
      </c>
      <c r="H5" s="836"/>
      <c r="I5" s="836"/>
      <c r="J5" s="836"/>
      <c r="K5" s="836"/>
      <c r="L5" s="836"/>
      <c r="M5" s="837" t="s">
        <v>66</v>
      </c>
      <c r="N5" s="838"/>
      <c r="O5" s="838"/>
      <c r="P5" s="838"/>
      <c r="Q5" s="838"/>
      <c r="R5" s="839"/>
      <c r="S5" s="840" t="s">
        <v>514</v>
      </c>
      <c r="T5" s="836"/>
      <c r="U5" s="836"/>
      <c r="V5" s="836"/>
      <c r="W5" s="836"/>
      <c r="X5" s="841"/>
      <c r="Y5" s="697" t="s">
        <v>3</v>
      </c>
      <c r="Z5" s="543"/>
      <c r="AA5" s="543"/>
      <c r="AB5" s="543"/>
      <c r="AC5" s="543"/>
      <c r="AD5" s="544"/>
      <c r="AE5" s="698" t="s">
        <v>715</v>
      </c>
      <c r="AF5" s="698"/>
      <c r="AG5" s="698"/>
      <c r="AH5" s="698"/>
      <c r="AI5" s="698"/>
      <c r="AJ5" s="698"/>
      <c r="AK5" s="698"/>
      <c r="AL5" s="698"/>
      <c r="AM5" s="698"/>
      <c r="AN5" s="698"/>
      <c r="AO5" s="698"/>
      <c r="AP5" s="699"/>
      <c r="AQ5" s="700" t="s">
        <v>736</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719</v>
      </c>
      <c r="H7" s="499"/>
      <c r="I7" s="499"/>
      <c r="J7" s="499"/>
      <c r="K7" s="499"/>
      <c r="L7" s="499"/>
      <c r="M7" s="499"/>
      <c r="N7" s="499"/>
      <c r="O7" s="499"/>
      <c r="P7" s="499"/>
      <c r="Q7" s="499"/>
      <c r="R7" s="499"/>
      <c r="S7" s="499"/>
      <c r="T7" s="499"/>
      <c r="U7" s="499"/>
      <c r="V7" s="499"/>
      <c r="W7" s="499"/>
      <c r="X7" s="500"/>
      <c r="Y7" s="923" t="s">
        <v>391</v>
      </c>
      <c r="Z7" s="440"/>
      <c r="AA7" s="440"/>
      <c r="AB7" s="440"/>
      <c r="AC7" s="440"/>
      <c r="AD7" s="924"/>
      <c r="AE7" s="912" t="s">
        <v>717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256</v>
      </c>
      <c r="B8" s="496"/>
      <c r="C8" s="496"/>
      <c r="D8" s="496"/>
      <c r="E8" s="496"/>
      <c r="F8" s="497"/>
      <c r="G8" s="946" t="str">
        <f>入力規則等!A27</f>
        <v>-</v>
      </c>
      <c r="H8" s="719"/>
      <c r="I8" s="719"/>
      <c r="J8" s="719"/>
      <c r="K8" s="719"/>
      <c r="L8" s="719"/>
      <c r="M8" s="719"/>
      <c r="N8" s="719"/>
      <c r="O8" s="719"/>
      <c r="P8" s="719"/>
      <c r="Q8" s="719"/>
      <c r="R8" s="719"/>
      <c r="S8" s="719"/>
      <c r="T8" s="719"/>
      <c r="U8" s="719"/>
      <c r="V8" s="719"/>
      <c r="W8" s="719"/>
      <c r="X8" s="947"/>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739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740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4" t="s">
        <v>24</v>
      </c>
      <c r="B12" s="965"/>
      <c r="C12" s="965"/>
      <c r="D12" s="965"/>
      <c r="E12" s="965"/>
      <c r="F12" s="966"/>
      <c r="G12" s="759"/>
      <c r="H12" s="760"/>
      <c r="I12" s="760"/>
      <c r="J12" s="760"/>
      <c r="K12" s="760"/>
      <c r="L12" s="760"/>
      <c r="M12" s="760"/>
      <c r="N12" s="760"/>
      <c r="O12" s="760"/>
      <c r="P12" s="447" t="s">
        <v>392</v>
      </c>
      <c r="Q12" s="442"/>
      <c r="R12" s="442"/>
      <c r="S12" s="442"/>
      <c r="T12" s="442"/>
      <c r="U12" s="442"/>
      <c r="V12" s="443"/>
      <c r="W12" s="447" t="s">
        <v>414</v>
      </c>
      <c r="X12" s="442"/>
      <c r="Y12" s="442"/>
      <c r="Z12" s="442"/>
      <c r="AA12" s="442"/>
      <c r="AB12" s="442"/>
      <c r="AC12" s="443"/>
      <c r="AD12" s="447" t="s">
        <v>703</v>
      </c>
      <c r="AE12" s="442"/>
      <c r="AF12" s="442"/>
      <c r="AG12" s="442"/>
      <c r="AH12" s="442"/>
      <c r="AI12" s="442"/>
      <c r="AJ12" s="443"/>
      <c r="AK12" s="447" t="s">
        <v>707</v>
      </c>
      <c r="AL12" s="442"/>
      <c r="AM12" s="442"/>
      <c r="AN12" s="442"/>
      <c r="AO12" s="442"/>
      <c r="AP12" s="442"/>
      <c r="AQ12" s="443"/>
      <c r="AR12" s="447" t="s">
        <v>708</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719</v>
      </c>
      <c r="Q13" s="657"/>
      <c r="R13" s="657"/>
      <c r="S13" s="657"/>
      <c r="T13" s="657"/>
      <c r="U13" s="657"/>
      <c r="V13" s="658"/>
      <c r="W13" s="656" t="s">
        <v>741</v>
      </c>
      <c r="X13" s="657"/>
      <c r="Y13" s="657"/>
      <c r="Z13" s="657"/>
      <c r="AA13" s="657"/>
      <c r="AB13" s="657"/>
      <c r="AC13" s="658"/>
      <c r="AD13" s="656">
        <v>50</v>
      </c>
      <c r="AE13" s="657"/>
      <c r="AF13" s="657"/>
      <c r="AG13" s="657"/>
      <c r="AH13" s="657"/>
      <c r="AI13" s="657"/>
      <c r="AJ13" s="658"/>
      <c r="AK13" s="656">
        <v>55</v>
      </c>
      <c r="AL13" s="657"/>
      <c r="AM13" s="657"/>
      <c r="AN13" s="657"/>
      <c r="AO13" s="657"/>
      <c r="AP13" s="657"/>
      <c r="AQ13" s="658"/>
      <c r="AR13" s="920" t="s">
        <v>776</v>
      </c>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719</v>
      </c>
      <c r="Q14" s="657"/>
      <c r="R14" s="657"/>
      <c r="S14" s="657"/>
      <c r="T14" s="657"/>
      <c r="U14" s="657"/>
      <c r="V14" s="658"/>
      <c r="W14" s="656" t="s">
        <v>719</v>
      </c>
      <c r="X14" s="657"/>
      <c r="Y14" s="657"/>
      <c r="Z14" s="657"/>
      <c r="AA14" s="657"/>
      <c r="AB14" s="657"/>
      <c r="AC14" s="658"/>
      <c r="AD14" s="656" t="s">
        <v>719</v>
      </c>
      <c r="AE14" s="657"/>
      <c r="AF14" s="657"/>
      <c r="AG14" s="657"/>
      <c r="AH14" s="657"/>
      <c r="AI14" s="657"/>
      <c r="AJ14" s="658"/>
      <c r="AK14" s="656" t="s">
        <v>719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719</v>
      </c>
      <c r="Q15" s="657"/>
      <c r="R15" s="657"/>
      <c r="S15" s="657"/>
      <c r="T15" s="657"/>
      <c r="U15" s="657"/>
      <c r="V15" s="658"/>
      <c r="W15" s="656" t="s">
        <v>719</v>
      </c>
      <c r="X15" s="657"/>
      <c r="Y15" s="657"/>
      <c r="Z15" s="657"/>
      <c r="AA15" s="657"/>
      <c r="AB15" s="657"/>
      <c r="AC15" s="658"/>
      <c r="AD15" s="656" t="s">
        <v>719</v>
      </c>
      <c r="AE15" s="657"/>
      <c r="AF15" s="657"/>
      <c r="AG15" s="657"/>
      <c r="AH15" s="657"/>
      <c r="AI15" s="657"/>
      <c r="AJ15" s="658"/>
      <c r="AK15" s="656" t="s">
        <v>719</v>
      </c>
      <c r="AL15" s="657"/>
      <c r="AM15" s="657"/>
      <c r="AN15" s="657"/>
      <c r="AO15" s="657"/>
      <c r="AP15" s="657"/>
      <c r="AQ15" s="658"/>
      <c r="AR15" s="656" t="s">
        <v>719</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719</v>
      </c>
      <c r="Q16" s="657"/>
      <c r="R16" s="657"/>
      <c r="S16" s="657"/>
      <c r="T16" s="657"/>
      <c r="U16" s="657"/>
      <c r="V16" s="658"/>
      <c r="W16" s="656" t="s">
        <v>719</v>
      </c>
      <c r="X16" s="657"/>
      <c r="Y16" s="657"/>
      <c r="Z16" s="657"/>
      <c r="AA16" s="657"/>
      <c r="AB16" s="657"/>
      <c r="AC16" s="658"/>
      <c r="AD16" s="656" t="s">
        <v>719</v>
      </c>
      <c r="AE16" s="657"/>
      <c r="AF16" s="657"/>
      <c r="AG16" s="657"/>
      <c r="AH16" s="657"/>
      <c r="AI16" s="657"/>
      <c r="AJ16" s="658"/>
      <c r="AK16" s="656" t="s">
        <v>719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719</v>
      </c>
      <c r="Q17" s="657"/>
      <c r="R17" s="657"/>
      <c r="S17" s="657"/>
      <c r="T17" s="657"/>
      <c r="U17" s="657"/>
      <c r="V17" s="658"/>
      <c r="W17" s="656" t="s">
        <v>719</v>
      </c>
      <c r="X17" s="657"/>
      <c r="Y17" s="657"/>
      <c r="Z17" s="657"/>
      <c r="AA17" s="657"/>
      <c r="AB17" s="657"/>
      <c r="AC17" s="658"/>
      <c r="AD17" s="656" t="s">
        <v>719</v>
      </c>
      <c r="AE17" s="657"/>
      <c r="AF17" s="657"/>
      <c r="AG17" s="657"/>
      <c r="AH17" s="657"/>
      <c r="AI17" s="657"/>
      <c r="AJ17" s="658"/>
      <c r="AK17" s="656" t="s">
        <v>719</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50</v>
      </c>
      <c r="AE18" s="875"/>
      <c r="AF18" s="875"/>
      <c r="AG18" s="875"/>
      <c r="AH18" s="875"/>
      <c r="AI18" s="875"/>
      <c r="AJ18" s="876"/>
      <c r="AK18" s="874">
        <f>SUM(AK13:AQ17)</f>
        <v>55</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c r="Q19" s="657"/>
      <c r="R19" s="657"/>
      <c r="S19" s="657"/>
      <c r="T19" s="657"/>
      <c r="U19" s="657"/>
      <c r="V19" s="658"/>
      <c r="W19" s="656"/>
      <c r="X19" s="657"/>
      <c r="Y19" s="657"/>
      <c r="Z19" s="657"/>
      <c r="AA19" s="657"/>
      <c r="AB19" s="657"/>
      <c r="AC19" s="658"/>
      <c r="AD19" s="656">
        <v>32.4</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0.64800000000000002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7"/>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0.64800000000000002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711</v>
      </c>
      <c r="B22" s="974"/>
      <c r="C22" s="974"/>
      <c r="D22" s="974"/>
      <c r="E22" s="974"/>
      <c r="F22" s="975"/>
      <c r="G22" s="969" t="s">
        <v>333</v>
      </c>
      <c r="H22" s="222"/>
      <c r="I22" s="222"/>
      <c r="J22" s="222"/>
      <c r="K22" s="222"/>
      <c r="L22" s="222"/>
      <c r="M22" s="222"/>
      <c r="N22" s="222"/>
      <c r="O22" s="223"/>
      <c r="P22" s="934" t="s">
        <v>709</v>
      </c>
      <c r="Q22" s="222"/>
      <c r="R22" s="222"/>
      <c r="S22" s="222"/>
      <c r="T22" s="222"/>
      <c r="U22" s="222"/>
      <c r="V22" s="223"/>
      <c r="W22" s="934" t="s">
        <v>710</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727</v>
      </c>
      <c r="H23" s="971"/>
      <c r="I23" s="971"/>
      <c r="J23" s="971"/>
      <c r="K23" s="971"/>
      <c r="L23" s="971"/>
      <c r="M23" s="971"/>
      <c r="N23" s="971"/>
      <c r="O23" s="972"/>
      <c r="P23" s="920">
        <v>55</v>
      </c>
      <c r="Q23" s="921"/>
      <c r="R23" s="921"/>
      <c r="S23" s="921"/>
      <c r="T23" s="921"/>
      <c r="U23" s="921"/>
      <c r="V23" s="935"/>
      <c r="W23" s="920" t="s">
        <v>776</v>
      </c>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6"/>
      <c r="Q24" s="657"/>
      <c r="R24" s="657"/>
      <c r="S24" s="657"/>
      <c r="T24" s="657"/>
      <c r="U24" s="657"/>
      <c r="V24" s="658"/>
      <c r="W24" s="656"/>
      <c r="X24" s="657"/>
      <c r="Y24" s="657"/>
      <c r="Z24" s="657"/>
      <c r="AA24" s="657"/>
      <c r="AB24" s="657"/>
      <c r="AC24" s="65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6"/>
      <c r="Q25" s="657"/>
      <c r="R25" s="657"/>
      <c r="S25" s="657"/>
      <c r="T25" s="657"/>
      <c r="U25" s="657"/>
      <c r="V25" s="658"/>
      <c r="W25" s="656"/>
      <c r="X25" s="657"/>
      <c r="Y25" s="657"/>
      <c r="Z25" s="657"/>
      <c r="AA25" s="657"/>
      <c r="AB25" s="657"/>
      <c r="AC25" s="65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6"/>
      <c r="Q26" s="657"/>
      <c r="R26" s="657"/>
      <c r="S26" s="657"/>
      <c r="T26" s="657"/>
      <c r="U26" s="657"/>
      <c r="V26" s="658"/>
      <c r="W26" s="656"/>
      <c r="X26" s="657"/>
      <c r="Y26" s="657"/>
      <c r="Z26" s="657"/>
      <c r="AA26" s="657"/>
      <c r="AB26" s="657"/>
      <c r="AC26" s="65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6"/>
      <c r="Q27" s="657"/>
      <c r="R27" s="657"/>
      <c r="S27" s="657"/>
      <c r="T27" s="657"/>
      <c r="U27" s="657"/>
      <c r="V27" s="658"/>
      <c r="W27" s="656"/>
      <c r="X27" s="657"/>
      <c r="Y27" s="657"/>
      <c r="Z27" s="657"/>
      <c r="AA27" s="657"/>
      <c r="AB27" s="657"/>
      <c r="AC27" s="65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4">
        <f>P29-SUM(P23:P27)</f>
        <v>0</v>
      </c>
      <c r="Q28" s="875"/>
      <c r="R28" s="875"/>
      <c r="S28" s="875"/>
      <c r="T28" s="875"/>
      <c r="U28" s="875"/>
      <c r="V28" s="876"/>
      <c r="W28" s="874" t="e">
        <f>W29-SUM(W23:W27)</f>
        <v>#VALUE!</v>
      </c>
      <c r="X28" s="875"/>
      <c r="Y28" s="875"/>
      <c r="Z28" s="875"/>
      <c r="AA28" s="875"/>
      <c r="AB28" s="875"/>
      <c r="AC28" s="876"/>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6">
        <f>AK13</f>
        <v>55</v>
      </c>
      <c r="Q29" s="657"/>
      <c r="R29" s="657"/>
      <c r="S29" s="657"/>
      <c r="T29" s="657"/>
      <c r="U29" s="657"/>
      <c r="V29" s="658"/>
      <c r="W29" s="952" t="str">
        <f>AR13</f>
        <v>-</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392</v>
      </c>
      <c r="AF30" s="855"/>
      <c r="AG30" s="855"/>
      <c r="AH30" s="856"/>
      <c r="AI30" s="915" t="s">
        <v>414</v>
      </c>
      <c r="AJ30" s="915"/>
      <c r="AK30" s="915"/>
      <c r="AL30" s="854"/>
      <c r="AM30" s="915" t="s">
        <v>511</v>
      </c>
      <c r="AN30" s="915"/>
      <c r="AO30" s="915"/>
      <c r="AP30" s="854"/>
      <c r="AQ30" s="766" t="s">
        <v>232</v>
      </c>
      <c r="AR30" s="767"/>
      <c r="AS30" s="767"/>
      <c r="AT30" s="768"/>
      <c r="AU30" s="773" t="s">
        <v>134</v>
      </c>
      <c r="AV30" s="773"/>
      <c r="AW30" s="773"/>
      <c r="AX30" s="917"/>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6"/>
      <c r="AJ31" s="916"/>
      <c r="AK31" s="916"/>
      <c r="AL31" s="408"/>
      <c r="AM31" s="916"/>
      <c r="AN31" s="916"/>
      <c r="AO31" s="916"/>
      <c r="AP31" s="408"/>
      <c r="AQ31" s="250" t="s">
        <v>719</v>
      </c>
      <c r="AR31" s="201"/>
      <c r="AS31" s="136" t="s">
        <v>233</v>
      </c>
      <c r="AT31" s="137"/>
      <c r="AU31" s="200" t="s">
        <v>719</v>
      </c>
      <c r="AV31" s="200"/>
      <c r="AW31" s="393" t="s">
        <v>179</v>
      </c>
      <c r="AX31" s="394"/>
    </row>
    <row r="32" spans="1:50" ht="23.25" customHeight="1" x14ac:dyDescent="0.15">
      <c r="A32" s="398"/>
      <c r="B32" s="396"/>
      <c r="C32" s="396"/>
      <c r="D32" s="396"/>
      <c r="E32" s="396"/>
      <c r="F32" s="397"/>
      <c r="G32" s="564" t="s">
        <v>719</v>
      </c>
      <c r="H32" s="565"/>
      <c r="I32" s="565"/>
      <c r="J32" s="565"/>
      <c r="K32" s="565"/>
      <c r="L32" s="565"/>
      <c r="M32" s="565"/>
      <c r="N32" s="565"/>
      <c r="O32" s="566"/>
      <c r="P32" s="108" t="s">
        <v>719</v>
      </c>
      <c r="Q32" s="108"/>
      <c r="R32" s="108"/>
      <c r="S32" s="108"/>
      <c r="T32" s="108"/>
      <c r="U32" s="108"/>
      <c r="V32" s="108"/>
      <c r="W32" s="108"/>
      <c r="X32" s="109"/>
      <c r="Y32" s="471" t="s">
        <v>12</v>
      </c>
      <c r="Z32" s="531"/>
      <c r="AA32" s="532"/>
      <c r="AB32" s="461" t="s">
        <v>719</v>
      </c>
      <c r="AC32" s="461"/>
      <c r="AD32" s="461"/>
      <c r="AE32" s="218" t="s">
        <v>719</v>
      </c>
      <c r="AF32" s="219"/>
      <c r="AG32" s="219"/>
      <c r="AH32" s="219"/>
      <c r="AI32" s="218" t="s">
        <v>719</v>
      </c>
      <c r="AJ32" s="219"/>
      <c r="AK32" s="219"/>
      <c r="AL32" s="219"/>
      <c r="AM32" s="218" t="s">
        <v>719</v>
      </c>
      <c r="AN32" s="219"/>
      <c r="AO32" s="219"/>
      <c r="AP32" s="219"/>
      <c r="AQ32" s="336" t="s">
        <v>719</v>
      </c>
      <c r="AR32" s="208"/>
      <c r="AS32" s="208"/>
      <c r="AT32" s="337"/>
      <c r="AU32" s="219" t="s">
        <v>719</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719</v>
      </c>
      <c r="AC33" s="523"/>
      <c r="AD33" s="523"/>
      <c r="AE33" s="218" t="s">
        <v>719</v>
      </c>
      <c r="AF33" s="219"/>
      <c r="AG33" s="219"/>
      <c r="AH33" s="219"/>
      <c r="AI33" s="218" t="s">
        <v>719</v>
      </c>
      <c r="AJ33" s="219"/>
      <c r="AK33" s="219"/>
      <c r="AL33" s="219"/>
      <c r="AM33" s="218" t="s">
        <v>719</v>
      </c>
      <c r="AN33" s="219"/>
      <c r="AO33" s="219"/>
      <c r="AP33" s="219"/>
      <c r="AQ33" s="336" t="s">
        <v>719</v>
      </c>
      <c r="AR33" s="208"/>
      <c r="AS33" s="208"/>
      <c r="AT33" s="337"/>
      <c r="AU33" s="219" t="s">
        <v>719</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t="s">
        <v>719</v>
      </c>
      <c r="AF34" s="219"/>
      <c r="AG34" s="219"/>
      <c r="AH34" s="219"/>
      <c r="AI34" s="218" t="s">
        <v>719</v>
      </c>
      <c r="AJ34" s="219"/>
      <c r="AK34" s="219"/>
      <c r="AL34" s="219"/>
      <c r="AM34" s="218" t="s">
        <v>719</v>
      </c>
      <c r="AN34" s="219"/>
      <c r="AO34" s="219"/>
      <c r="AP34" s="219"/>
      <c r="AQ34" s="336" t="s">
        <v>719</v>
      </c>
      <c r="AR34" s="208"/>
      <c r="AS34" s="208"/>
      <c r="AT34" s="337"/>
      <c r="AU34" s="219" t="s">
        <v>719</v>
      </c>
      <c r="AV34" s="219"/>
      <c r="AW34" s="219"/>
      <c r="AX34" s="221"/>
    </row>
    <row r="35" spans="1:51" ht="23.25" customHeight="1" x14ac:dyDescent="0.15">
      <c r="A35" s="228" t="s">
        <v>382</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392</v>
      </c>
      <c r="AF37" s="247"/>
      <c r="AG37" s="247"/>
      <c r="AH37" s="247"/>
      <c r="AI37" s="247" t="s">
        <v>414</v>
      </c>
      <c r="AJ37" s="247"/>
      <c r="AK37" s="247"/>
      <c r="AL37" s="247"/>
      <c r="AM37" s="247" t="s">
        <v>511</v>
      </c>
      <c r="AN37" s="247"/>
      <c r="AO37" s="247"/>
      <c r="AP37" s="247"/>
      <c r="AQ37" s="154" t="s">
        <v>232</v>
      </c>
      <c r="AR37" s="155"/>
      <c r="AS37" s="155"/>
      <c r="AT37" s="156"/>
      <c r="AU37" s="412" t="s">
        <v>134</v>
      </c>
      <c r="AV37" s="412"/>
      <c r="AW37" s="412"/>
      <c r="AX37" s="910"/>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392</v>
      </c>
      <c r="AF44" s="247"/>
      <c r="AG44" s="247"/>
      <c r="AH44" s="247"/>
      <c r="AI44" s="247" t="s">
        <v>414</v>
      </c>
      <c r="AJ44" s="247"/>
      <c r="AK44" s="247"/>
      <c r="AL44" s="247"/>
      <c r="AM44" s="247" t="s">
        <v>511</v>
      </c>
      <c r="AN44" s="247"/>
      <c r="AO44" s="247"/>
      <c r="AP44" s="247"/>
      <c r="AQ44" s="154" t="s">
        <v>232</v>
      </c>
      <c r="AR44" s="155"/>
      <c r="AS44" s="155"/>
      <c r="AT44" s="156"/>
      <c r="AU44" s="412" t="s">
        <v>134</v>
      </c>
      <c r="AV44" s="412"/>
      <c r="AW44" s="412"/>
      <c r="AX44" s="910"/>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392</v>
      </c>
      <c r="AF51" s="247"/>
      <c r="AG51" s="247"/>
      <c r="AH51" s="247"/>
      <c r="AI51" s="247" t="s">
        <v>414</v>
      </c>
      <c r="AJ51" s="247"/>
      <c r="AK51" s="247"/>
      <c r="AL51" s="247"/>
      <c r="AM51" s="247" t="s">
        <v>511</v>
      </c>
      <c r="AN51" s="247"/>
      <c r="AO51" s="247"/>
      <c r="AP51" s="247"/>
      <c r="AQ51" s="154" t="s">
        <v>232</v>
      </c>
      <c r="AR51" s="155"/>
      <c r="AS51" s="155"/>
      <c r="AT51" s="156"/>
      <c r="AU51" s="925" t="s">
        <v>134</v>
      </c>
      <c r="AV51" s="925"/>
      <c r="AW51" s="925"/>
      <c r="AX51" s="926"/>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392</v>
      </c>
      <c r="AF58" s="247"/>
      <c r="AG58" s="247"/>
      <c r="AH58" s="247"/>
      <c r="AI58" s="247" t="s">
        <v>414</v>
      </c>
      <c r="AJ58" s="247"/>
      <c r="AK58" s="247"/>
      <c r="AL58" s="247"/>
      <c r="AM58" s="247" t="s">
        <v>511</v>
      </c>
      <c r="AN58" s="247"/>
      <c r="AO58" s="247"/>
      <c r="AP58" s="247"/>
      <c r="AQ58" s="154" t="s">
        <v>232</v>
      </c>
      <c r="AR58" s="155"/>
      <c r="AS58" s="155"/>
      <c r="AT58" s="156"/>
      <c r="AU58" s="925" t="s">
        <v>134</v>
      </c>
      <c r="AV58" s="925"/>
      <c r="AW58" s="925"/>
      <c r="AX58" s="926"/>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9"/>
      <c r="B76" s="510"/>
      <c r="C76" s="510"/>
      <c r="D76" s="510"/>
      <c r="E76" s="510"/>
      <c r="F76" s="511"/>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9"/>
      <c r="B77" s="510"/>
      <c r="C77" s="510"/>
      <c r="D77" s="510"/>
      <c r="E77" s="510"/>
      <c r="F77" s="511"/>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c r="AS79" s="273"/>
      <c r="AT79" s="274"/>
      <c r="AU79" s="274"/>
      <c r="AV79" s="274"/>
      <c r="AW79" s="274"/>
      <c r="AX79" s="968"/>
      <c r="AY79">
        <f>COUNTIF($AR$79,"☑")</f>
        <v>0</v>
      </c>
    </row>
    <row r="80" spans="1:51" ht="18.75"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61"/>
      <c r="B82" s="527"/>
      <c r="C82" s="425"/>
      <c r="D82" s="425"/>
      <c r="E82" s="425"/>
      <c r="F82" s="426"/>
      <c r="G82" s="675" t="s">
        <v>742</v>
      </c>
      <c r="H82" s="675"/>
      <c r="I82" s="675"/>
      <c r="J82" s="675"/>
      <c r="K82" s="675"/>
      <c r="L82" s="675"/>
      <c r="M82" s="675"/>
      <c r="N82" s="675"/>
      <c r="O82" s="675"/>
      <c r="P82" s="675"/>
      <c r="Q82" s="675"/>
      <c r="R82" s="675"/>
      <c r="S82" s="675"/>
      <c r="T82" s="675"/>
      <c r="U82" s="675"/>
      <c r="V82" s="675"/>
      <c r="W82" s="675"/>
      <c r="X82" s="675"/>
      <c r="Y82" s="675"/>
      <c r="Z82" s="675"/>
      <c r="AA82" s="676"/>
      <c r="AB82" s="880" t="s">
        <v>771</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1</v>
      </c>
    </row>
    <row r="83" spans="1:60" ht="22.5"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1</v>
      </c>
    </row>
    <row r="84" spans="1:60" ht="19.5"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c r="AY84">
        <f t="shared" si="10"/>
        <v>1</v>
      </c>
    </row>
    <row r="85" spans="1:60" ht="18.75"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392</v>
      </c>
      <c r="AF85" s="247"/>
      <c r="AG85" s="247"/>
      <c r="AH85" s="247"/>
      <c r="AI85" s="247" t="s">
        <v>414</v>
      </c>
      <c r="AJ85" s="247"/>
      <c r="AK85" s="247"/>
      <c r="AL85" s="247"/>
      <c r="AM85" s="247" t="s">
        <v>511</v>
      </c>
      <c r="AN85" s="247"/>
      <c r="AO85" s="247"/>
      <c r="AP85" s="247"/>
      <c r="AQ85" s="158" t="s">
        <v>232</v>
      </c>
      <c r="AR85" s="133"/>
      <c r="AS85" s="133"/>
      <c r="AT85" s="134"/>
      <c r="AU85" s="533" t="s">
        <v>134</v>
      </c>
      <c r="AV85" s="533"/>
      <c r="AW85" s="533"/>
      <c r="AX85" s="534"/>
      <c r="AY85">
        <f t="shared" si="10"/>
        <v>1</v>
      </c>
      <c r="AZ85" s="10"/>
      <c r="BA85" s="10"/>
      <c r="BB85" s="10"/>
      <c r="BC85" s="10"/>
    </row>
    <row r="86" spans="1:60" ht="18.75"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t="s">
        <v>719</v>
      </c>
      <c r="AR86" s="200"/>
      <c r="AS86" s="136" t="s">
        <v>233</v>
      </c>
      <c r="AT86" s="137"/>
      <c r="AU86" s="200">
        <v>3</v>
      </c>
      <c r="AV86" s="200"/>
      <c r="AW86" s="393" t="s">
        <v>179</v>
      </c>
      <c r="AX86" s="394"/>
      <c r="AY86">
        <f t="shared" si="10"/>
        <v>1</v>
      </c>
      <c r="AZ86" s="10"/>
      <c r="BA86" s="10"/>
      <c r="BB86" s="10"/>
      <c r="BC86" s="10"/>
      <c r="BD86" s="10"/>
      <c r="BE86" s="10"/>
      <c r="BF86" s="10"/>
      <c r="BG86" s="10"/>
      <c r="BH86" s="10"/>
    </row>
    <row r="87" spans="1:60" ht="23.25" customHeight="1" x14ac:dyDescent="0.15">
      <c r="A87" s="861"/>
      <c r="B87" s="425"/>
      <c r="C87" s="425"/>
      <c r="D87" s="425"/>
      <c r="E87" s="425"/>
      <c r="F87" s="426"/>
      <c r="G87" s="107" t="s">
        <v>720</v>
      </c>
      <c r="H87" s="108"/>
      <c r="I87" s="108"/>
      <c r="J87" s="108"/>
      <c r="K87" s="108"/>
      <c r="L87" s="108"/>
      <c r="M87" s="108"/>
      <c r="N87" s="108"/>
      <c r="O87" s="109"/>
      <c r="P87" s="108" t="s">
        <v>721</v>
      </c>
      <c r="Q87" s="514"/>
      <c r="R87" s="514"/>
      <c r="S87" s="514"/>
      <c r="T87" s="514"/>
      <c r="U87" s="514"/>
      <c r="V87" s="514"/>
      <c r="W87" s="514"/>
      <c r="X87" s="515"/>
      <c r="Y87" s="561" t="s">
        <v>62</v>
      </c>
      <c r="Z87" s="562"/>
      <c r="AA87" s="563"/>
      <c r="AB87" s="461" t="s">
        <v>14</v>
      </c>
      <c r="AC87" s="461"/>
      <c r="AD87" s="461"/>
      <c r="AE87" s="218" t="s">
        <v>719</v>
      </c>
      <c r="AF87" s="219"/>
      <c r="AG87" s="219"/>
      <c r="AH87" s="219"/>
      <c r="AI87" s="218" t="s">
        <v>741</v>
      </c>
      <c r="AJ87" s="219"/>
      <c r="AK87" s="219"/>
      <c r="AL87" s="219"/>
      <c r="AM87" s="218">
        <v>91.2</v>
      </c>
      <c r="AN87" s="219"/>
      <c r="AO87" s="219"/>
      <c r="AP87" s="219"/>
      <c r="AQ87" s="336" t="s">
        <v>719</v>
      </c>
      <c r="AR87" s="208"/>
      <c r="AS87" s="208"/>
      <c r="AT87" s="337"/>
      <c r="AU87" s="219" t="s">
        <v>719</v>
      </c>
      <c r="AV87" s="219"/>
      <c r="AW87" s="219"/>
      <c r="AX87" s="221"/>
      <c r="AY87">
        <f t="shared" si="10"/>
        <v>1</v>
      </c>
    </row>
    <row r="88" spans="1:60" ht="23.25" customHeight="1" x14ac:dyDescent="0.15">
      <c r="A88" s="861"/>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t="s">
        <v>408</v>
      </c>
      <c r="AC88" s="523"/>
      <c r="AD88" s="523"/>
      <c r="AE88" s="218" t="s">
        <v>719</v>
      </c>
      <c r="AF88" s="219"/>
      <c r="AG88" s="219"/>
      <c r="AH88" s="219"/>
      <c r="AI88" s="218" t="s">
        <v>719</v>
      </c>
      <c r="AJ88" s="219"/>
      <c r="AK88" s="219"/>
      <c r="AL88" s="219"/>
      <c r="AM88" s="218" t="s">
        <v>741</v>
      </c>
      <c r="AN88" s="219"/>
      <c r="AO88" s="219"/>
      <c r="AP88" s="219"/>
      <c r="AQ88" s="336" t="s">
        <v>719</v>
      </c>
      <c r="AR88" s="208"/>
      <c r="AS88" s="208"/>
      <c r="AT88" s="337"/>
      <c r="AU88" s="219" t="s">
        <v>776</v>
      </c>
      <c r="AV88" s="219"/>
      <c r="AW88" s="219"/>
      <c r="AX88" s="221"/>
      <c r="AY88">
        <f t="shared" si="10"/>
        <v>1</v>
      </c>
      <c r="AZ88" s="10"/>
      <c r="BA88" s="10"/>
      <c r="BB88" s="10"/>
      <c r="BC88" s="10"/>
    </row>
    <row r="89" spans="1:60" ht="23.25" customHeight="1" thickBot="1" x14ac:dyDescent="0.2">
      <c r="A89" s="861"/>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t="s">
        <v>719</v>
      </c>
      <c r="AF89" s="226"/>
      <c r="AG89" s="226"/>
      <c r="AH89" s="226"/>
      <c r="AI89" s="225" t="s">
        <v>719</v>
      </c>
      <c r="AJ89" s="226"/>
      <c r="AK89" s="226"/>
      <c r="AL89" s="226"/>
      <c r="AM89" s="225" t="s">
        <v>741</v>
      </c>
      <c r="AN89" s="226"/>
      <c r="AO89" s="226"/>
      <c r="AP89" s="226"/>
      <c r="AQ89" s="336" t="s">
        <v>719</v>
      </c>
      <c r="AR89" s="208"/>
      <c r="AS89" s="208"/>
      <c r="AT89" s="337"/>
      <c r="AU89" s="219" t="s">
        <v>719</v>
      </c>
      <c r="AV89" s="219"/>
      <c r="AW89" s="219"/>
      <c r="AX89" s="221"/>
      <c r="AY89">
        <f t="shared" si="10"/>
        <v>1</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392</v>
      </c>
      <c r="AF90" s="247"/>
      <c r="AG90" s="247"/>
      <c r="AH90" s="247"/>
      <c r="AI90" s="247" t="s">
        <v>414</v>
      </c>
      <c r="AJ90" s="247"/>
      <c r="AK90" s="247"/>
      <c r="AL90" s="247"/>
      <c r="AM90" s="247" t="s">
        <v>511</v>
      </c>
      <c r="AN90" s="247"/>
      <c r="AO90" s="247"/>
      <c r="AP90" s="247"/>
      <c r="AQ90" s="158" t="s">
        <v>232</v>
      </c>
      <c r="AR90" s="133"/>
      <c r="AS90" s="133"/>
      <c r="AT90" s="134"/>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61"/>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392</v>
      </c>
      <c r="AF95" s="247"/>
      <c r="AG95" s="247"/>
      <c r="AH95" s="247"/>
      <c r="AI95" s="247" t="s">
        <v>414</v>
      </c>
      <c r="AJ95" s="247"/>
      <c r="AK95" s="247"/>
      <c r="AL95" s="247"/>
      <c r="AM95" s="247" t="s">
        <v>511</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61"/>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392</v>
      </c>
      <c r="AF100" s="540"/>
      <c r="AG100" s="540"/>
      <c r="AH100" s="541"/>
      <c r="AI100" s="539" t="s">
        <v>414</v>
      </c>
      <c r="AJ100" s="540"/>
      <c r="AK100" s="540"/>
      <c r="AL100" s="541"/>
      <c r="AM100" s="539" t="s">
        <v>511</v>
      </c>
      <c r="AN100" s="540"/>
      <c r="AO100" s="540"/>
      <c r="AP100" s="541"/>
      <c r="AQ100" s="317" t="s">
        <v>419</v>
      </c>
      <c r="AR100" s="318"/>
      <c r="AS100" s="318"/>
      <c r="AT100" s="319"/>
      <c r="AU100" s="317" t="s">
        <v>545</v>
      </c>
      <c r="AV100" s="318"/>
      <c r="AW100" s="318"/>
      <c r="AX100" s="320"/>
    </row>
    <row r="101" spans="1:60" ht="23.25" customHeight="1" x14ac:dyDescent="0.15">
      <c r="A101" s="419"/>
      <c r="B101" s="420"/>
      <c r="C101" s="420"/>
      <c r="D101" s="420"/>
      <c r="E101" s="420"/>
      <c r="F101" s="421"/>
      <c r="G101" s="108" t="s">
        <v>722</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723</v>
      </c>
      <c r="AC101" s="461"/>
      <c r="AD101" s="461"/>
      <c r="AE101" s="282" t="s">
        <v>719</v>
      </c>
      <c r="AF101" s="282"/>
      <c r="AG101" s="282"/>
      <c r="AH101" s="282"/>
      <c r="AI101" s="282" t="s">
        <v>741</v>
      </c>
      <c r="AJ101" s="282"/>
      <c r="AK101" s="282"/>
      <c r="AL101" s="282"/>
      <c r="AM101" s="282">
        <v>2388</v>
      </c>
      <c r="AN101" s="282"/>
      <c r="AO101" s="282"/>
      <c r="AP101" s="282"/>
      <c r="AQ101" s="282" t="s">
        <v>719</v>
      </c>
      <c r="AR101" s="282"/>
      <c r="AS101" s="282"/>
      <c r="AT101" s="282"/>
      <c r="AU101" s="218" t="s">
        <v>719</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723</v>
      </c>
      <c r="AC102" s="461"/>
      <c r="AD102" s="461"/>
      <c r="AE102" s="282" t="s">
        <v>719</v>
      </c>
      <c r="AF102" s="282"/>
      <c r="AG102" s="282"/>
      <c r="AH102" s="282"/>
      <c r="AI102" s="282" t="s">
        <v>741</v>
      </c>
      <c r="AJ102" s="282"/>
      <c r="AK102" s="282"/>
      <c r="AL102" s="282"/>
      <c r="AM102" s="282">
        <v>4000</v>
      </c>
      <c r="AN102" s="282"/>
      <c r="AO102" s="282"/>
      <c r="AP102" s="282"/>
      <c r="AQ102" s="282">
        <v>2388</v>
      </c>
      <c r="AR102" s="282"/>
      <c r="AS102" s="282"/>
      <c r="AT102" s="282"/>
      <c r="AU102" s="225" t="s">
        <v>719</v>
      </c>
      <c r="AV102" s="226"/>
      <c r="AW102" s="226"/>
      <c r="AX102" s="321"/>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392</v>
      </c>
      <c r="AF115" s="247"/>
      <c r="AG115" s="247"/>
      <c r="AH115" s="247"/>
      <c r="AI115" s="247" t="s">
        <v>414</v>
      </c>
      <c r="AJ115" s="247"/>
      <c r="AK115" s="247"/>
      <c r="AL115" s="247"/>
      <c r="AM115" s="247" t="s">
        <v>511</v>
      </c>
      <c r="AN115" s="247"/>
      <c r="AO115" s="247"/>
      <c r="AP115" s="247"/>
      <c r="AQ115" s="590" t="s">
        <v>546</v>
      </c>
      <c r="AR115" s="591"/>
      <c r="AS115" s="591"/>
      <c r="AT115" s="591"/>
      <c r="AU115" s="591"/>
      <c r="AV115" s="591"/>
      <c r="AW115" s="591"/>
      <c r="AX115" s="592"/>
    </row>
    <row r="116" spans="1:51" ht="23.25" customHeight="1" x14ac:dyDescent="0.15">
      <c r="A116" s="436"/>
      <c r="B116" s="437"/>
      <c r="C116" s="437"/>
      <c r="D116" s="437"/>
      <c r="E116" s="437"/>
      <c r="F116" s="438"/>
      <c r="G116" s="388" t="s">
        <v>724</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725</v>
      </c>
      <c r="AC116" s="463"/>
      <c r="AD116" s="464"/>
      <c r="AE116" s="282" t="s">
        <v>408</v>
      </c>
      <c r="AF116" s="282"/>
      <c r="AG116" s="282"/>
      <c r="AH116" s="282"/>
      <c r="AI116" s="282" t="s">
        <v>741</v>
      </c>
      <c r="AJ116" s="282"/>
      <c r="AK116" s="282"/>
      <c r="AL116" s="282"/>
      <c r="AM116" s="282">
        <f>32464785/2388</f>
        <v>13594.968592964824</v>
      </c>
      <c r="AN116" s="282"/>
      <c r="AO116" s="282"/>
      <c r="AP116" s="282"/>
      <c r="AQ116" s="218">
        <f>55136000/2388</f>
        <v>23088.777219430485</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726</v>
      </c>
      <c r="AC117" s="473"/>
      <c r="AD117" s="474"/>
      <c r="AE117" s="551" t="s">
        <v>408</v>
      </c>
      <c r="AF117" s="551"/>
      <c r="AG117" s="551"/>
      <c r="AH117" s="551"/>
      <c r="AI117" s="551" t="s">
        <v>741</v>
      </c>
      <c r="AJ117" s="551"/>
      <c r="AK117" s="551"/>
      <c r="AL117" s="551"/>
      <c r="AM117" s="551" t="s">
        <v>743</v>
      </c>
      <c r="AN117" s="551"/>
      <c r="AO117" s="551"/>
      <c r="AP117" s="551"/>
      <c r="AQ117" s="551" t="s">
        <v>744</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392</v>
      </c>
      <c r="AF118" s="247"/>
      <c r="AG118" s="247"/>
      <c r="AH118" s="247"/>
      <c r="AI118" s="247" t="s">
        <v>414</v>
      </c>
      <c r="AJ118" s="247"/>
      <c r="AK118" s="247"/>
      <c r="AL118" s="247"/>
      <c r="AM118" s="247" t="s">
        <v>511</v>
      </c>
      <c r="AN118" s="247"/>
      <c r="AO118" s="247"/>
      <c r="AP118" s="247"/>
      <c r="AQ118" s="590" t="s">
        <v>546</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392</v>
      </c>
      <c r="AF121" s="247"/>
      <c r="AG121" s="247"/>
      <c r="AH121" s="247"/>
      <c r="AI121" s="247" t="s">
        <v>414</v>
      </c>
      <c r="AJ121" s="247"/>
      <c r="AK121" s="247"/>
      <c r="AL121" s="247"/>
      <c r="AM121" s="247" t="s">
        <v>511</v>
      </c>
      <c r="AN121" s="247"/>
      <c r="AO121" s="247"/>
      <c r="AP121" s="247"/>
      <c r="AQ121" s="590" t="s">
        <v>546</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392</v>
      </c>
      <c r="AF124" s="247"/>
      <c r="AG124" s="247"/>
      <c r="AH124" s="247"/>
      <c r="AI124" s="247" t="s">
        <v>414</v>
      </c>
      <c r="AJ124" s="247"/>
      <c r="AK124" s="247"/>
      <c r="AL124" s="247"/>
      <c r="AM124" s="247" t="s">
        <v>511</v>
      </c>
      <c r="AN124" s="247"/>
      <c r="AO124" s="247"/>
      <c r="AP124" s="247"/>
      <c r="AQ124" s="590" t="s">
        <v>546</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542</v>
      </c>
      <c r="H125" s="388"/>
      <c r="I125" s="388"/>
      <c r="J125" s="388"/>
      <c r="K125" s="388"/>
      <c r="L125" s="388"/>
      <c r="M125" s="388"/>
      <c r="N125" s="388"/>
      <c r="O125" s="388"/>
      <c r="P125" s="388"/>
      <c r="Q125" s="388"/>
      <c r="R125" s="388"/>
      <c r="S125" s="388"/>
      <c r="T125" s="388"/>
      <c r="U125" s="388"/>
      <c r="V125" s="388"/>
      <c r="W125" s="388"/>
      <c r="X125" s="930"/>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1"/>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7"/>
      <c r="Z127" s="928"/>
      <c r="AA127" s="929"/>
      <c r="AB127" s="408" t="s">
        <v>11</v>
      </c>
      <c r="AC127" s="409"/>
      <c r="AD127" s="410"/>
      <c r="AE127" s="247" t="s">
        <v>392</v>
      </c>
      <c r="AF127" s="247"/>
      <c r="AG127" s="247"/>
      <c r="AH127" s="247"/>
      <c r="AI127" s="247" t="s">
        <v>414</v>
      </c>
      <c r="AJ127" s="247"/>
      <c r="AK127" s="247"/>
      <c r="AL127" s="247"/>
      <c r="AM127" s="247" t="s">
        <v>511</v>
      </c>
      <c r="AN127" s="247"/>
      <c r="AO127" s="247"/>
      <c r="AP127" s="247"/>
      <c r="AQ127" s="590" t="s">
        <v>546</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543</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407</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769</v>
      </c>
      <c r="AR133" s="200"/>
      <c r="AS133" s="136" t="s">
        <v>233</v>
      </c>
      <c r="AT133" s="137"/>
      <c r="AU133" s="201" t="s">
        <v>769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408</v>
      </c>
      <c r="AC134" s="206"/>
      <c r="AD134" s="206"/>
      <c r="AE134" s="207" t="s">
        <v>408</v>
      </c>
      <c r="AF134" s="208"/>
      <c r="AG134" s="208"/>
      <c r="AH134" s="208"/>
      <c r="AI134" s="207" t="s">
        <v>408</v>
      </c>
      <c r="AJ134" s="208"/>
      <c r="AK134" s="208"/>
      <c r="AL134" s="208"/>
      <c r="AM134" s="207" t="s">
        <v>408</v>
      </c>
      <c r="AN134" s="208"/>
      <c r="AO134" s="208"/>
      <c r="AP134" s="208"/>
      <c r="AQ134" s="207" t="s">
        <v>408</v>
      </c>
      <c r="AR134" s="208"/>
      <c r="AS134" s="208"/>
      <c r="AT134" s="208"/>
      <c r="AU134" s="207" t="s">
        <v>408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408</v>
      </c>
      <c r="AC135" s="214"/>
      <c r="AD135" s="214"/>
      <c r="AE135" s="207" t="s">
        <v>408</v>
      </c>
      <c r="AF135" s="208"/>
      <c r="AG135" s="208"/>
      <c r="AH135" s="208"/>
      <c r="AI135" s="207" t="s">
        <v>408</v>
      </c>
      <c r="AJ135" s="208"/>
      <c r="AK135" s="208"/>
      <c r="AL135" s="208"/>
      <c r="AM135" s="207" t="s">
        <v>408</v>
      </c>
      <c r="AN135" s="208"/>
      <c r="AO135" s="208"/>
      <c r="AP135" s="208"/>
      <c r="AQ135" s="207" t="s">
        <v>408</v>
      </c>
      <c r="AR135" s="208"/>
      <c r="AS135" s="208"/>
      <c r="AT135" s="208"/>
      <c r="AU135" s="207" t="s">
        <v>408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32"/>
      <c r="E430" s="175" t="s">
        <v>401</v>
      </c>
      <c r="F430" s="894"/>
      <c r="G430" s="895" t="s">
        <v>252</v>
      </c>
      <c r="H430" s="126"/>
      <c r="I430" s="126"/>
      <c r="J430" s="896" t="s">
        <v>718</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199" t="s">
        <v>769</v>
      </c>
      <c r="AF432" s="200"/>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719</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719</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719</v>
      </c>
      <c r="AF435" s="208"/>
      <c r="AG435" s="208"/>
      <c r="AH435" s="337"/>
      <c r="AI435" s="336" t="s">
        <v>719</v>
      </c>
      <c r="AJ435" s="208"/>
      <c r="AK435" s="208"/>
      <c r="AL435" s="208"/>
      <c r="AM435" s="336" t="s">
        <v>719</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5" t="s">
        <v>252</v>
      </c>
      <c r="H484" s="126"/>
      <c r="I484" s="126"/>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5" t="s">
        <v>252</v>
      </c>
      <c r="H538" s="126"/>
      <c r="I538" s="126"/>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5" t="s">
        <v>252</v>
      </c>
      <c r="H592" s="126"/>
      <c r="I592" s="126"/>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5" t="s">
        <v>252</v>
      </c>
      <c r="H646" s="126"/>
      <c r="I646" s="126"/>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27"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716</v>
      </c>
      <c r="AE702" s="342"/>
      <c r="AF702" s="342"/>
      <c r="AG702" s="380" t="s">
        <v>746</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2" t="s">
        <v>716</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716</v>
      </c>
      <c r="AE704" s="782"/>
      <c r="AF704" s="782"/>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716</v>
      </c>
      <c r="AE705" s="714"/>
      <c r="AF705" s="714"/>
      <c r="AG705" s="128" t="s">
        <v>735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734</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730</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716</v>
      </c>
      <c r="AE708" s="604"/>
      <c r="AF708" s="604"/>
      <c r="AG708" s="741" t="s">
        <v>773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716</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731</v>
      </c>
      <c r="AE710" s="323"/>
      <c r="AF710" s="323"/>
      <c r="AG710" s="104" t="s">
        <v>776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2" t="s">
        <v>716</v>
      </c>
      <c r="AE711" s="323"/>
      <c r="AF711" s="323"/>
      <c r="AG711" s="104" t="s">
        <v>732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716</v>
      </c>
      <c r="AE712" s="782"/>
      <c r="AF712" s="782"/>
      <c r="AG712" s="806" t="s">
        <v>772</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731</v>
      </c>
      <c r="AE713" s="323"/>
      <c r="AF713" s="662"/>
      <c r="AG713" s="104" t="s">
        <v>776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731</v>
      </c>
      <c r="AE714" s="804"/>
      <c r="AF714" s="805"/>
      <c r="AG714" s="735" t="s">
        <v>776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716</v>
      </c>
      <c r="AE715" s="604"/>
      <c r="AF715" s="655"/>
      <c r="AG715" s="741" t="s">
        <v>737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731</v>
      </c>
      <c r="AE716" s="626"/>
      <c r="AF716" s="626"/>
      <c r="AG716" s="104" t="s">
        <v>776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716</v>
      </c>
      <c r="AE717" s="323"/>
      <c r="AF717" s="323"/>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716</v>
      </c>
      <c r="AE718" s="323"/>
      <c r="AF718" s="323"/>
      <c r="AG718" s="130" t="s">
        <v>733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731</v>
      </c>
      <c r="AE719" s="604"/>
      <c r="AF719" s="604"/>
      <c r="AG719" s="128" t="s">
        <v>718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t="s">
        <v>718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7" t="s">
        <v>751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752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774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137</v>
      </c>
      <c r="B731" s="673"/>
      <c r="C731" s="673"/>
      <c r="D731" s="673"/>
      <c r="E731" s="674"/>
      <c r="F731" s="728" t="s">
        <v>778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6" t="s">
        <v>775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t="s">
        <v>776</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1" t="s">
        <v>676</v>
      </c>
      <c r="B737" s="211"/>
      <c r="C737" s="211"/>
      <c r="D737" s="212"/>
      <c r="E737" s="955" t="s">
        <v>719</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399</v>
      </c>
      <c r="B738" s="361"/>
      <c r="C738" s="361"/>
      <c r="D738" s="361"/>
      <c r="E738" s="955" t="s">
        <v>719</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398</v>
      </c>
      <c r="B739" s="361"/>
      <c r="C739" s="361"/>
      <c r="D739" s="361"/>
      <c r="E739" s="955" t="s">
        <v>719</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397</v>
      </c>
      <c r="B740" s="361"/>
      <c r="C740" s="361"/>
      <c r="D740" s="361"/>
      <c r="E740" s="955" t="s">
        <v>719</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396</v>
      </c>
      <c r="B741" s="361"/>
      <c r="C741" s="361"/>
      <c r="D741" s="361"/>
      <c r="E741" s="955" t="s">
        <v>719</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395</v>
      </c>
      <c r="B742" s="361"/>
      <c r="C742" s="361"/>
      <c r="D742" s="361"/>
      <c r="E742" s="955" t="s">
        <v>719</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394</v>
      </c>
      <c r="B743" s="361"/>
      <c r="C743" s="361"/>
      <c r="D743" s="361"/>
      <c r="E743" s="955" t="s">
        <v>719</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393</v>
      </c>
      <c r="B744" s="361"/>
      <c r="C744" s="361"/>
      <c r="D744" s="361"/>
      <c r="E744" s="955" t="s">
        <v>719</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392</v>
      </c>
      <c r="B745" s="361"/>
      <c r="C745" s="361"/>
      <c r="D745" s="361"/>
      <c r="E745" s="992" t="s">
        <v>719</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549</v>
      </c>
      <c r="B746" s="361"/>
      <c r="C746" s="361"/>
      <c r="D746" s="361"/>
      <c r="E746" s="961"/>
      <c r="F746" s="959"/>
      <c r="G746" s="959"/>
      <c r="H746" s="100" t="str">
        <f>IF(E746="","","-")</f>
        <v/>
      </c>
      <c r="I746" s="959"/>
      <c r="J746" s="959"/>
      <c r="K746" s="100" t="str">
        <f>IF(I746="","","-")</f>
        <v/>
      </c>
      <c r="L746" s="960"/>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511</v>
      </c>
      <c r="B747" s="361"/>
      <c r="C747" s="361"/>
      <c r="D747" s="361"/>
      <c r="E747" s="961" t="s">
        <v>714</v>
      </c>
      <c r="F747" s="959"/>
      <c r="G747" s="959"/>
      <c r="H747" s="100" t="str">
        <f>IF(E747="","","-")</f>
        <v>-</v>
      </c>
      <c r="I747" s="959" t="s">
        <v>415</v>
      </c>
      <c r="J747" s="959"/>
      <c r="K747" s="100" t="str">
        <f>IF(I747="","","-")</f>
        <v>-</v>
      </c>
      <c r="L747" s="960">
        <v>69</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3" t="s">
        <v>386</v>
      </c>
      <c r="B748" s="614"/>
      <c r="C748" s="614"/>
      <c r="D748" s="614"/>
      <c r="E748" s="614"/>
      <c r="F748" s="61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388</v>
      </c>
      <c r="B787" s="628"/>
      <c r="C787" s="628"/>
      <c r="D787" s="628"/>
      <c r="E787" s="628"/>
      <c r="F787" s="629"/>
      <c r="G787" s="594" t="s">
        <v>362</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755</v>
      </c>
      <c r="H789" s="670"/>
      <c r="I789" s="670"/>
      <c r="J789" s="670"/>
      <c r="K789" s="671"/>
      <c r="L789" s="663" t="s">
        <v>759</v>
      </c>
      <c r="M789" s="664"/>
      <c r="N789" s="664"/>
      <c r="O789" s="664"/>
      <c r="P789" s="664"/>
      <c r="Q789" s="664"/>
      <c r="R789" s="664"/>
      <c r="S789" s="664"/>
      <c r="T789" s="664"/>
      <c r="U789" s="664"/>
      <c r="V789" s="664"/>
      <c r="W789" s="664"/>
      <c r="X789" s="665"/>
      <c r="Y789" s="383">
        <v>11.9</v>
      </c>
      <c r="Z789" s="384"/>
      <c r="AA789" s="384"/>
      <c r="AB789" s="801"/>
      <c r="AC789" s="669" t="s">
        <v>767</v>
      </c>
      <c r="AD789" s="670"/>
      <c r="AE789" s="670"/>
      <c r="AF789" s="670"/>
      <c r="AG789" s="671"/>
      <c r="AH789" s="663"/>
      <c r="AI789" s="664"/>
      <c r="AJ789" s="664"/>
      <c r="AK789" s="664"/>
      <c r="AL789" s="664"/>
      <c r="AM789" s="664"/>
      <c r="AN789" s="664"/>
      <c r="AO789" s="664"/>
      <c r="AP789" s="664"/>
      <c r="AQ789" s="664"/>
      <c r="AR789" s="664"/>
      <c r="AS789" s="664"/>
      <c r="AT789" s="665"/>
      <c r="AU789" s="383">
        <v>4.5999999999999996</v>
      </c>
      <c r="AV789" s="384"/>
      <c r="AW789" s="384"/>
      <c r="AX789" s="385"/>
    </row>
    <row r="790" spans="1:51" ht="24.75" customHeight="1" x14ac:dyDescent="0.15">
      <c r="A790" s="630"/>
      <c r="B790" s="631"/>
      <c r="C790" s="631"/>
      <c r="D790" s="631"/>
      <c r="E790" s="631"/>
      <c r="F790" s="632"/>
      <c r="G790" s="605" t="s">
        <v>756</v>
      </c>
      <c r="H790" s="606"/>
      <c r="I790" s="606"/>
      <c r="J790" s="606"/>
      <c r="K790" s="607"/>
      <c r="L790" s="597"/>
      <c r="M790" s="598"/>
      <c r="N790" s="598"/>
      <c r="O790" s="598"/>
      <c r="P790" s="598"/>
      <c r="Q790" s="598"/>
      <c r="R790" s="598"/>
      <c r="S790" s="598"/>
      <c r="T790" s="598"/>
      <c r="U790" s="598"/>
      <c r="V790" s="598"/>
      <c r="W790" s="598"/>
      <c r="X790" s="599"/>
      <c r="Y790" s="600">
        <v>6.8</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t="s">
        <v>757</v>
      </c>
      <c r="H791" s="606"/>
      <c r="I791" s="606"/>
      <c r="J791" s="606"/>
      <c r="K791" s="607"/>
      <c r="L791" s="597" t="s">
        <v>758</v>
      </c>
      <c r="M791" s="598"/>
      <c r="N791" s="598"/>
      <c r="O791" s="598"/>
      <c r="P791" s="598"/>
      <c r="Q791" s="598"/>
      <c r="R791" s="598"/>
      <c r="S791" s="598"/>
      <c r="T791" s="598"/>
      <c r="U791" s="598"/>
      <c r="V791" s="598"/>
      <c r="W791" s="598"/>
      <c r="X791" s="599"/>
      <c r="Y791" s="600">
        <v>6.8</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t="s">
        <v>768</v>
      </c>
      <c r="H792" s="606"/>
      <c r="I792" s="606"/>
      <c r="J792" s="606"/>
      <c r="K792" s="607"/>
      <c r="L792" s="597"/>
      <c r="M792" s="598"/>
      <c r="N792" s="598"/>
      <c r="O792" s="598"/>
      <c r="P792" s="598"/>
      <c r="Q792" s="598"/>
      <c r="R792" s="598"/>
      <c r="S792" s="598"/>
      <c r="T792" s="598"/>
      <c r="U792" s="598"/>
      <c r="V792" s="598"/>
      <c r="W792" s="598"/>
      <c r="X792" s="599"/>
      <c r="Y792" s="600">
        <v>2.9</v>
      </c>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t="s">
        <v>760</v>
      </c>
      <c r="H793" s="606"/>
      <c r="I793" s="606"/>
      <c r="J793" s="606"/>
      <c r="K793" s="607"/>
      <c r="L793" s="597" t="s">
        <v>761</v>
      </c>
      <c r="M793" s="598"/>
      <c r="N793" s="598"/>
      <c r="O793" s="598"/>
      <c r="P793" s="598"/>
      <c r="Q793" s="598"/>
      <c r="R793" s="598"/>
      <c r="S793" s="598"/>
      <c r="T793" s="598"/>
      <c r="U793" s="598"/>
      <c r="V793" s="598"/>
      <c r="W793" s="598"/>
      <c r="X793" s="599"/>
      <c r="Y793" s="600">
        <v>2.7</v>
      </c>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t="s">
        <v>764</v>
      </c>
      <c r="H794" s="606"/>
      <c r="I794" s="606"/>
      <c r="J794" s="606"/>
      <c r="K794" s="607"/>
      <c r="L794" s="597" t="s">
        <v>765</v>
      </c>
      <c r="M794" s="598"/>
      <c r="N794" s="598"/>
      <c r="O794" s="598"/>
      <c r="P794" s="598"/>
      <c r="Q794" s="598"/>
      <c r="R794" s="598"/>
      <c r="S794" s="598"/>
      <c r="T794" s="598"/>
      <c r="U794" s="598"/>
      <c r="V794" s="598"/>
      <c r="W794" s="598"/>
      <c r="X794" s="599"/>
      <c r="Y794" s="600">
        <v>0.8</v>
      </c>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t="s">
        <v>762</v>
      </c>
      <c r="H795" s="606"/>
      <c r="I795" s="606"/>
      <c r="J795" s="606"/>
      <c r="K795" s="607"/>
      <c r="L795" s="597" t="s">
        <v>763</v>
      </c>
      <c r="M795" s="598"/>
      <c r="N795" s="598"/>
      <c r="O795" s="598"/>
      <c r="P795" s="598"/>
      <c r="Q795" s="598"/>
      <c r="R795" s="598"/>
      <c r="S795" s="598"/>
      <c r="T795" s="598"/>
      <c r="U795" s="598"/>
      <c r="V795" s="598"/>
      <c r="W795" s="598"/>
      <c r="X795" s="599"/>
      <c r="Y795" s="600">
        <v>0.4</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t="s">
        <v>766</v>
      </c>
      <c r="H796" s="606"/>
      <c r="I796" s="606"/>
      <c r="J796" s="606"/>
      <c r="K796" s="607"/>
      <c r="L796" s="597"/>
      <c r="M796" s="598"/>
      <c r="N796" s="598"/>
      <c r="O796" s="598"/>
      <c r="P796" s="598"/>
      <c r="Q796" s="598"/>
      <c r="R796" s="598"/>
      <c r="S796" s="598"/>
      <c r="T796" s="598"/>
      <c r="U796" s="598"/>
      <c r="V796" s="598"/>
      <c r="W796" s="598"/>
      <c r="X796" s="599"/>
      <c r="Y796" s="600">
        <v>0.1</v>
      </c>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32.4</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4.5999999999999996</v>
      </c>
      <c r="AV799" s="828"/>
      <c r="AW799" s="828"/>
      <c r="AX799" s="830"/>
    </row>
    <row r="800" spans="1:51" ht="24.75"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2</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2</v>
      </c>
    </row>
    <row r="802" spans="1:51" ht="24.75" customHeight="1" x14ac:dyDescent="0.15">
      <c r="A802" s="630"/>
      <c r="B802" s="631"/>
      <c r="C802" s="631"/>
      <c r="D802" s="631"/>
      <c r="E802" s="631"/>
      <c r="F802" s="632"/>
      <c r="G802" s="669" t="s">
        <v>767</v>
      </c>
      <c r="H802" s="670"/>
      <c r="I802" s="670"/>
      <c r="J802" s="670"/>
      <c r="K802" s="671"/>
      <c r="L802" s="663"/>
      <c r="M802" s="664"/>
      <c r="N802" s="664"/>
      <c r="O802" s="664"/>
      <c r="P802" s="664"/>
      <c r="Q802" s="664"/>
      <c r="R802" s="664"/>
      <c r="S802" s="664"/>
      <c r="T802" s="664"/>
      <c r="U802" s="664"/>
      <c r="V802" s="664"/>
      <c r="W802" s="664"/>
      <c r="X802" s="665"/>
      <c r="Y802" s="383">
        <v>3.7</v>
      </c>
      <c r="Z802" s="384"/>
      <c r="AA802" s="384"/>
      <c r="AB802" s="801"/>
      <c r="AC802" s="669" t="s">
        <v>767</v>
      </c>
      <c r="AD802" s="670"/>
      <c r="AE802" s="670"/>
      <c r="AF802" s="670"/>
      <c r="AG802" s="671"/>
      <c r="AH802" s="663"/>
      <c r="AI802" s="664"/>
      <c r="AJ802" s="664"/>
      <c r="AK802" s="664"/>
      <c r="AL802" s="664"/>
      <c r="AM802" s="664"/>
      <c r="AN802" s="664"/>
      <c r="AO802" s="664"/>
      <c r="AP802" s="664"/>
      <c r="AQ802" s="664"/>
      <c r="AR802" s="664"/>
      <c r="AS802" s="664"/>
      <c r="AT802" s="665"/>
      <c r="AU802" s="383">
        <v>3.6</v>
      </c>
      <c r="AV802" s="384"/>
      <c r="AW802" s="384"/>
      <c r="AX802" s="385"/>
      <c r="AY802">
        <f t="shared" ref="AY802:AY812" si="115">$AY$800</f>
        <v>2</v>
      </c>
    </row>
    <row r="803" spans="1:51"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2</v>
      </c>
    </row>
    <row r="804" spans="1:51" ht="24.75"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2</v>
      </c>
    </row>
    <row r="805" spans="1:51" ht="24.75"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2</v>
      </c>
    </row>
    <row r="806" spans="1:51" ht="24.75"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2</v>
      </c>
    </row>
    <row r="807" spans="1:51" ht="24.75"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2</v>
      </c>
    </row>
    <row r="808" spans="1:51"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2</v>
      </c>
    </row>
    <row r="809" spans="1:51"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2</v>
      </c>
    </row>
    <row r="810" spans="1:51"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2</v>
      </c>
    </row>
    <row r="811" spans="1:51"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2</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3.7</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3.6</v>
      </c>
      <c r="AV812" s="828"/>
      <c r="AW812" s="828"/>
      <c r="AX812" s="830"/>
      <c r="AY812">
        <f t="shared" si="115"/>
        <v>2</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753</v>
      </c>
      <c r="D845" s="343"/>
      <c r="E845" s="343"/>
      <c r="F845" s="343"/>
      <c r="G845" s="343"/>
      <c r="H845" s="343"/>
      <c r="I845" s="343"/>
      <c r="J845" s="344">
        <v>9010001027685</v>
      </c>
      <c r="K845" s="345"/>
      <c r="L845" s="345"/>
      <c r="M845" s="345"/>
      <c r="N845" s="345"/>
      <c r="O845" s="345"/>
      <c r="P845" s="905" t="s">
        <v>754</v>
      </c>
      <c r="Q845" s="906"/>
      <c r="R845" s="906"/>
      <c r="S845" s="906"/>
      <c r="T845" s="906"/>
      <c r="U845" s="906"/>
      <c r="V845" s="906"/>
      <c r="W845" s="906"/>
      <c r="X845" s="906"/>
      <c r="Y845" s="347">
        <v>32.4</v>
      </c>
      <c r="Z845" s="348"/>
      <c r="AA845" s="348"/>
      <c r="AB845" s="349"/>
      <c r="AC845" s="900" t="s">
        <v>375</v>
      </c>
      <c r="AD845" s="901"/>
      <c r="AE845" s="901"/>
      <c r="AF845" s="901"/>
      <c r="AG845" s="901"/>
      <c r="AH845" s="366">
        <v>1</v>
      </c>
      <c r="AI845" s="367"/>
      <c r="AJ845" s="367"/>
      <c r="AK845" s="367"/>
      <c r="AL845" s="354">
        <v>64.3</v>
      </c>
      <c r="AM845" s="355"/>
      <c r="AN845" s="355"/>
      <c r="AO845" s="356"/>
      <c r="AP845" s="357" t="s">
        <v>408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t="s">
        <v>718</v>
      </c>
      <c r="D1110" s="368"/>
      <c r="E1110" s="369" t="s">
        <v>718</v>
      </c>
      <c r="F1110" s="369"/>
      <c r="G1110" s="369"/>
      <c r="H1110" s="369"/>
      <c r="I1110" s="369"/>
      <c r="J1110" s="344" t="s">
        <v>718</v>
      </c>
      <c r="K1110" s="345"/>
      <c r="L1110" s="345"/>
      <c r="M1110" s="345"/>
      <c r="N1110" s="345"/>
      <c r="O1110" s="345"/>
      <c r="P1110" s="357" t="s">
        <v>408</v>
      </c>
      <c r="Q1110" s="357"/>
      <c r="R1110" s="357"/>
      <c r="S1110" s="357"/>
      <c r="T1110" s="357"/>
      <c r="U1110" s="357"/>
      <c r="V1110" s="357"/>
      <c r="W1110" s="357"/>
      <c r="X1110" s="357"/>
      <c r="Y1110" s="347" t="s">
        <v>718</v>
      </c>
      <c r="Z1110" s="348"/>
      <c r="AA1110" s="348"/>
      <c r="AB1110" s="349"/>
      <c r="AC1110" s="371" t="s">
        <v>718</v>
      </c>
      <c r="AD1110" s="371"/>
      <c r="AE1110" s="371"/>
      <c r="AF1110" s="371"/>
      <c r="AG1110" s="371"/>
      <c r="AH1110" s="352" t="s">
        <v>718</v>
      </c>
      <c r="AI1110" s="353"/>
      <c r="AJ1110" s="353"/>
      <c r="AK1110" s="353"/>
      <c r="AL1110" s="354" t="s">
        <v>718</v>
      </c>
      <c r="AM1110" s="355"/>
      <c r="AN1110" s="355"/>
      <c r="AO1110" s="356"/>
      <c r="AP1110" s="357" t="s">
        <v>408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33">
      <formula>IF(RIGHT(TEXT(P14,"0.#"),1)=".",FALSE,TRUE)</formula>
    </cfRule>
    <cfRule type="expression" dxfId="2820" priority="14034">
      <formula>IF(RIGHT(TEXT(P14,"0.#"),1)=".",TRUE,FALSE)</formula>
    </cfRule>
  </conditionalFormatting>
  <conditionalFormatting sqref="AE32">
    <cfRule type="expression" dxfId="2819" priority="14023">
      <formula>IF(RIGHT(TEXT(AE32,"0.#"),1)=".",FALSE,TRUE)</formula>
    </cfRule>
    <cfRule type="expression" dxfId="2818" priority="14024">
      <formula>IF(RIGHT(TEXT(AE32,"0.#"),1)=".",TRUE,FALSE)</formula>
    </cfRule>
  </conditionalFormatting>
  <conditionalFormatting sqref="P18:AX18">
    <cfRule type="expression" dxfId="2817" priority="13909">
      <formula>IF(RIGHT(TEXT(P18,"0.#"),1)=".",FALSE,TRUE)</formula>
    </cfRule>
    <cfRule type="expression" dxfId="2816" priority="13910">
      <formula>IF(RIGHT(TEXT(P18,"0.#"),1)=".",TRUE,FALSE)</formula>
    </cfRule>
  </conditionalFormatting>
  <conditionalFormatting sqref="Y790">
    <cfRule type="expression" dxfId="2815" priority="13905">
      <formula>IF(RIGHT(TEXT(Y790,"0.#"),1)=".",FALSE,TRUE)</formula>
    </cfRule>
    <cfRule type="expression" dxfId="2814" priority="13906">
      <formula>IF(RIGHT(TEXT(Y790,"0.#"),1)=".",TRUE,FALSE)</formula>
    </cfRule>
  </conditionalFormatting>
  <conditionalFormatting sqref="Y799">
    <cfRule type="expression" dxfId="2813" priority="13901">
      <formula>IF(RIGHT(TEXT(Y799,"0.#"),1)=".",FALSE,TRUE)</formula>
    </cfRule>
    <cfRule type="expression" dxfId="2812" priority="13902">
      <formula>IF(RIGHT(TEXT(Y799,"0.#"),1)=".",TRUE,FALSE)</formula>
    </cfRule>
  </conditionalFormatting>
  <conditionalFormatting sqref="Y830:Y837 Y828 Y817:Y824 Y815 Y804:Y811 Y802">
    <cfRule type="expression" dxfId="2811" priority="13683">
      <formula>IF(RIGHT(TEXT(Y802,"0.#"),1)=".",FALSE,TRUE)</formula>
    </cfRule>
    <cfRule type="expression" dxfId="2810" priority="13684">
      <formula>IF(RIGHT(TEXT(Y802,"0.#"),1)=".",TRUE,FALSE)</formula>
    </cfRule>
  </conditionalFormatting>
  <conditionalFormatting sqref="P16:AQ17 P15:AX15 P13:AX13">
    <cfRule type="expression" dxfId="2809" priority="13731">
      <formula>IF(RIGHT(TEXT(P13,"0.#"),1)=".",FALSE,TRUE)</formula>
    </cfRule>
    <cfRule type="expression" dxfId="2808" priority="13732">
      <formula>IF(RIGHT(TEXT(P13,"0.#"),1)=".",TRUE,FALSE)</formula>
    </cfRule>
  </conditionalFormatting>
  <conditionalFormatting sqref="P19:AJ19">
    <cfRule type="expression" dxfId="2807" priority="13729">
      <formula>IF(RIGHT(TEXT(P19,"0.#"),1)=".",FALSE,TRUE)</formula>
    </cfRule>
    <cfRule type="expression" dxfId="2806" priority="13730">
      <formula>IF(RIGHT(TEXT(P19,"0.#"),1)=".",TRUE,FALSE)</formula>
    </cfRule>
  </conditionalFormatting>
  <conditionalFormatting sqref="AE101 AQ101">
    <cfRule type="expression" dxfId="2805" priority="13721">
      <formula>IF(RIGHT(TEXT(AE101,"0.#"),1)=".",FALSE,TRUE)</formula>
    </cfRule>
    <cfRule type="expression" dxfId="2804" priority="13722">
      <formula>IF(RIGHT(TEXT(AE101,"0.#"),1)=".",TRUE,FALSE)</formula>
    </cfRule>
  </conditionalFormatting>
  <conditionalFormatting sqref="Y791 Y789 Y798 Y794">
    <cfRule type="expression" dxfId="2803" priority="13707">
      <formula>IF(RIGHT(TEXT(Y789,"0.#"),1)=".",FALSE,TRUE)</formula>
    </cfRule>
    <cfRule type="expression" dxfId="2802" priority="13708">
      <formula>IF(RIGHT(TEXT(Y789,"0.#"),1)=".",TRUE,FALSE)</formula>
    </cfRule>
  </conditionalFormatting>
  <conditionalFormatting sqref="AU790">
    <cfRule type="expression" dxfId="2801" priority="13705">
      <formula>IF(RIGHT(TEXT(AU790,"0.#"),1)=".",FALSE,TRUE)</formula>
    </cfRule>
    <cfRule type="expression" dxfId="2800" priority="13706">
      <formula>IF(RIGHT(TEXT(AU790,"0.#"),1)=".",TRUE,FALSE)</formula>
    </cfRule>
  </conditionalFormatting>
  <conditionalFormatting sqref="AU799">
    <cfRule type="expression" dxfId="2799" priority="13703">
      <formula>IF(RIGHT(TEXT(AU799,"0.#"),1)=".",FALSE,TRUE)</formula>
    </cfRule>
    <cfRule type="expression" dxfId="2798" priority="13704">
      <formula>IF(RIGHT(TEXT(AU799,"0.#"),1)=".",TRUE,FALSE)</formula>
    </cfRule>
  </conditionalFormatting>
  <conditionalFormatting sqref="AU791:AU798 AU789">
    <cfRule type="expression" dxfId="2797" priority="13701">
      <formula>IF(RIGHT(TEXT(AU789,"0.#"),1)=".",FALSE,TRUE)</formula>
    </cfRule>
    <cfRule type="expression" dxfId="2796" priority="13702">
      <formula>IF(RIGHT(TEXT(AU789,"0.#"),1)=".",TRUE,FALSE)</formula>
    </cfRule>
  </conditionalFormatting>
  <conditionalFormatting sqref="Y829 Y816 Y803">
    <cfRule type="expression" dxfId="2795" priority="13687">
      <formula>IF(RIGHT(TEXT(Y803,"0.#"),1)=".",FALSE,TRUE)</formula>
    </cfRule>
    <cfRule type="expression" dxfId="2794" priority="13688">
      <formula>IF(RIGHT(TEXT(Y803,"0.#"),1)=".",TRUE,FALSE)</formula>
    </cfRule>
  </conditionalFormatting>
  <conditionalFormatting sqref="Y838 Y825 Y812">
    <cfRule type="expression" dxfId="2793" priority="13685">
      <formula>IF(RIGHT(TEXT(Y812,"0.#"),1)=".",FALSE,TRUE)</formula>
    </cfRule>
    <cfRule type="expression" dxfId="2792" priority="13686">
      <formula>IF(RIGHT(TEXT(Y812,"0.#"),1)=".",TRUE,FALSE)</formula>
    </cfRule>
  </conditionalFormatting>
  <conditionalFormatting sqref="AU829 AU816 AU803">
    <cfRule type="expression" dxfId="2791" priority="13681">
      <formula>IF(RIGHT(TEXT(AU803,"0.#"),1)=".",FALSE,TRUE)</formula>
    </cfRule>
    <cfRule type="expression" dxfId="2790" priority="13682">
      <formula>IF(RIGHT(TEXT(AU803,"0.#"),1)=".",TRUE,FALSE)</formula>
    </cfRule>
  </conditionalFormatting>
  <conditionalFormatting sqref="AU838 AU825 AU812">
    <cfRule type="expression" dxfId="2789" priority="13679">
      <formula>IF(RIGHT(TEXT(AU812,"0.#"),1)=".",FALSE,TRUE)</formula>
    </cfRule>
    <cfRule type="expression" dxfId="2788" priority="13680">
      <formula>IF(RIGHT(TEXT(AU812,"0.#"),1)=".",TRUE,FALSE)</formula>
    </cfRule>
  </conditionalFormatting>
  <conditionalFormatting sqref="AU830:AU837 AU828 AU817:AU824 AU815 AU804:AU811 AU802">
    <cfRule type="expression" dxfId="2787" priority="13677">
      <formula>IF(RIGHT(TEXT(AU802,"0.#"),1)=".",FALSE,TRUE)</formula>
    </cfRule>
    <cfRule type="expression" dxfId="2786" priority="13678">
      <formula>IF(RIGHT(TEXT(AU802,"0.#"),1)=".",TRUE,FALSE)</formula>
    </cfRule>
  </conditionalFormatting>
  <conditionalFormatting sqref="AM87">
    <cfRule type="expression" dxfId="2785" priority="13331">
      <formula>IF(RIGHT(TEXT(AM87,"0.#"),1)=".",FALSE,TRUE)</formula>
    </cfRule>
    <cfRule type="expression" dxfId="2784" priority="13332">
      <formula>IF(RIGHT(TEXT(AM87,"0.#"),1)=".",TRUE,FALSE)</formula>
    </cfRule>
  </conditionalFormatting>
  <conditionalFormatting sqref="AE55">
    <cfRule type="expression" dxfId="2783" priority="13399">
      <formula>IF(RIGHT(TEXT(AE55,"0.#"),1)=".",FALSE,TRUE)</formula>
    </cfRule>
    <cfRule type="expression" dxfId="2782" priority="13400">
      <formula>IF(RIGHT(TEXT(AE55,"0.#"),1)=".",TRUE,FALSE)</formula>
    </cfRule>
  </conditionalFormatting>
  <conditionalFormatting sqref="AI55">
    <cfRule type="expression" dxfId="2781" priority="13397">
      <formula>IF(RIGHT(TEXT(AI55,"0.#"),1)=".",FALSE,TRUE)</formula>
    </cfRule>
    <cfRule type="expression" dxfId="2780" priority="13398">
      <formula>IF(RIGHT(TEXT(AI55,"0.#"),1)=".",TRUE,FALSE)</formula>
    </cfRule>
  </conditionalFormatting>
  <conditionalFormatting sqref="AM34">
    <cfRule type="expression" dxfId="2779" priority="13477">
      <formula>IF(RIGHT(TEXT(AM34,"0.#"),1)=".",FALSE,TRUE)</formula>
    </cfRule>
    <cfRule type="expression" dxfId="2778" priority="13478">
      <formula>IF(RIGHT(TEXT(AM34,"0.#"),1)=".",TRUE,FALSE)</formula>
    </cfRule>
  </conditionalFormatting>
  <conditionalFormatting sqref="AE33">
    <cfRule type="expression" dxfId="2777" priority="13491">
      <formula>IF(RIGHT(TEXT(AE33,"0.#"),1)=".",FALSE,TRUE)</formula>
    </cfRule>
    <cfRule type="expression" dxfId="2776" priority="13492">
      <formula>IF(RIGHT(TEXT(AE33,"0.#"),1)=".",TRUE,FALSE)</formula>
    </cfRule>
  </conditionalFormatting>
  <conditionalFormatting sqref="AE34">
    <cfRule type="expression" dxfId="2775" priority="13489">
      <formula>IF(RIGHT(TEXT(AE34,"0.#"),1)=".",FALSE,TRUE)</formula>
    </cfRule>
    <cfRule type="expression" dxfId="2774" priority="13490">
      <formula>IF(RIGHT(TEXT(AE34,"0.#"),1)=".",TRUE,FALSE)</formula>
    </cfRule>
  </conditionalFormatting>
  <conditionalFormatting sqref="AI34">
    <cfRule type="expression" dxfId="2773" priority="13487">
      <formula>IF(RIGHT(TEXT(AI34,"0.#"),1)=".",FALSE,TRUE)</formula>
    </cfRule>
    <cfRule type="expression" dxfId="2772" priority="13488">
      <formula>IF(RIGHT(TEXT(AI34,"0.#"),1)=".",TRUE,FALSE)</formula>
    </cfRule>
  </conditionalFormatting>
  <conditionalFormatting sqref="AI33">
    <cfRule type="expression" dxfId="2771" priority="13485">
      <formula>IF(RIGHT(TEXT(AI33,"0.#"),1)=".",FALSE,TRUE)</formula>
    </cfRule>
    <cfRule type="expression" dxfId="2770" priority="13486">
      <formula>IF(RIGHT(TEXT(AI33,"0.#"),1)=".",TRUE,FALSE)</formula>
    </cfRule>
  </conditionalFormatting>
  <conditionalFormatting sqref="AI32">
    <cfRule type="expression" dxfId="2769" priority="13483">
      <formula>IF(RIGHT(TEXT(AI32,"0.#"),1)=".",FALSE,TRUE)</formula>
    </cfRule>
    <cfRule type="expression" dxfId="2768" priority="13484">
      <formula>IF(RIGHT(TEXT(AI32,"0.#"),1)=".",TRUE,FALSE)</formula>
    </cfRule>
  </conditionalFormatting>
  <conditionalFormatting sqref="AM32">
    <cfRule type="expression" dxfId="2767" priority="13481">
      <formula>IF(RIGHT(TEXT(AM32,"0.#"),1)=".",FALSE,TRUE)</formula>
    </cfRule>
    <cfRule type="expression" dxfId="2766" priority="13482">
      <formula>IF(RIGHT(TEXT(AM32,"0.#"),1)=".",TRUE,FALSE)</formula>
    </cfRule>
  </conditionalFormatting>
  <conditionalFormatting sqref="AM33">
    <cfRule type="expression" dxfId="2765" priority="13479">
      <formula>IF(RIGHT(TEXT(AM33,"0.#"),1)=".",FALSE,TRUE)</formula>
    </cfRule>
    <cfRule type="expression" dxfId="2764" priority="13480">
      <formula>IF(RIGHT(TEXT(AM33,"0.#"),1)=".",TRUE,FALSE)</formula>
    </cfRule>
  </conditionalFormatting>
  <conditionalFormatting sqref="AQ32:AQ34">
    <cfRule type="expression" dxfId="2763" priority="13471">
      <formula>IF(RIGHT(TEXT(AQ32,"0.#"),1)=".",FALSE,TRUE)</formula>
    </cfRule>
    <cfRule type="expression" dxfId="2762" priority="13472">
      <formula>IF(RIGHT(TEXT(AQ32,"0.#"),1)=".",TRUE,FALSE)</formula>
    </cfRule>
  </conditionalFormatting>
  <conditionalFormatting sqref="AU32:AU34">
    <cfRule type="expression" dxfId="2761" priority="13469">
      <formula>IF(RIGHT(TEXT(AU32,"0.#"),1)=".",FALSE,TRUE)</formula>
    </cfRule>
    <cfRule type="expression" dxfId="2760" priority="13470">
      <formula>IF(RIGHT(TEXT(AU32,"0.#"),1)=".",TRUE,FALSE)</formula>
    </cfRule>
  </conditionalFormatting>
  <conditionalFormatting sqref="AE53">
    <cfRule type="expression" dxfId="2759" priority="13403">
      <formula>IF(RIGHT(TEXT(AE53,"0.#"),1)=".",FALSE,TRUE)</formula>
    </cfRule>
    <cfRule type="expression" dxfId="2758" priority="13404">
      <formula>IF(RIGHT(TEXT(AE53,"0.#"),1)=".",TRUE,FALSE)</formula>
    </cfRule>
  </conditionalFormatting>
  <conditionalFormatting sqref="AE54">
    <cfRule type="expression" dxfId="2757" priority="13401">
      <formula>IF(RIGHT(TEXT(AE54,"0.#"),1)=".",FALSE,TRUE)</formula>
    </cfRule>
    <cfRule type="expression" dxfId="2756" priority="13402">
      <formula>IF(RIGHT(TEXT(AE54,"0.#"),1)=".",TRUE,FALSE)</formula>
    </cfRule>
  </conditionalFormatting>
  <conditionalFormatting sqref="AI54">
    <cfRule type="expression" dxfId="2755" priority="13395">
      <formula>IF(RIGHT(TEXT(AI54,"0.#"),1)=".",FALSE,TRUE)</formula>
    </cfRule>
    <cfRule type="expression" dxfId="2754" priority="13396">
      <formula>IF(RIGHT(TEXT(AI54,"0.#"),1)=".",TRUE,FALSE)</formula>
    </cfRule>
  </conditionalFormatting>
  <conditionalFormatting sqref="AI53">
    <cfRule type="expression" dxfId="2753" priority="13393">
      <formula>IF(RIGHT(TEXT(AI53,"0.#"),1)=".",FALSE,TRUE)</formula>
    </cfRule>
    <cfRule type="expression" dxfId="2752" priority="13394">
      <formula>IF(RIGHT(TEXT(AI53,"0.#"),1)=".",TRUE,FALSE)</formula>
    </cfRule>
  </conditionalFormatting>
  <conditionalFormatting sqref="AM53">
    <cfRule type="expression" dxfId="2751" priority="13391">
      <formula>IF(RIGHT(TEXT(AM53,"0.#"),1)=".",FALSE,TRUE)</formula>
    </cfRule>
    <cfRule type="expression" dxfId="2750" priority="13392">
      <formula>IF(RIGHT(TEXT(AM53,"0.#"),1)=".",TRUE,FALSE)</formula>
    </cfRule>
  </conditionalFormatting>
  <conditionalFormatting sqref="AM54">
    <cfRule type="expression" dxfId="2749" priority="13389">
      <formula>IF(RIGHT(TEXT(AM54,"0.#"),1)=".",FALSE,TRUE)</formula>
    </cfRule>
    <cfRule type="expression" dxfId="2748" priority="13390">
      <formula>IF(RIGHT(TEXT(AM54,"0.#"),1)=".",TRUE,FALSE)</formula>
    </cfRule>
  </conditionalFormatting>
  <conditionalFormatting sqref="AM55">
    <cfRule type="expression" dxfId="2747" priority="13387">
      <formula>IF(RIGHT(TEXT(AM55,"0.#"),1)=".",FALSE,TRUE)</formula>
    </cfRule>
    <cfRule type="expression" dxfId="2746" priority="13388">
      <formula>IF(RIGHT(TEXT(AM55,"0.#"),1)=".",TRUE,FALSE)</formula>
    </cfRule>
  </conditionalFormatting>
  <conditionalFormatting sqref="AE60">
    <cfRule type="expression" dxfId="2745" priority="13373">
      <formula>IF(RIGHT(TEXT(AE60,"0.#"),1)=".",FALSE,TRUE)</formula>
    </cfRule>
    <cfRule type="expression" dxfId="2744" priority="13374">
      <formula>IF(RIGHT(TEXT(AE60,"0.#"),1)=".",TRUE,FALSE)</formula>
    </cfRule>
  </conditionalFormatting>
  <conditionalFormatting sqref="AE61">
    <cfRule type="expression" dxfId="2743" priority="13371">
      <formula>IF(RIGHT(TEXT(AE61,"0.#"),1)=".",FALSE,TRUE)</formula>
    </cfRule>
    <cfRule type="expression" dxfId="2742" priority="13372">
      <formula>IF(RIGHT(TEXT(AE61,"0.#"),1)=".",TRUE,FALSE)</formula>
    </cfRule>
  </conditionalFormatting>
  <conditionalFormatting sqref="AE62">
    <cfRule type="expression" dxfId="2741" priority="13369">
      <formula>IF(RIGHT(TEXT(AE62,"0.#"),1)=".",FALSE,TRUE)</formula>
    </cfRule>
    <cfRule type="expression" dxfId="2740" priority="13370">
      <formula>IF(RIGHT(TEXT(AE62,"0.#"),1)=".",TRUE,FALSE)</formula>
    </cfRule>
  </conditionalFormatting>
  <conditionalFormatting sqref="AI62">
    <cfRule type="expression" dxfId="2739" priority="13367">
      <formula>IF(RIGHT(TEXT(AI62,"0.#"),1)=".",FALSE,TRUE)</formula>
    </cfRule>
    <cfRule type="expression" dxfId="2738" priority="13368">
      <formula>IF(RIGHT(TEXT(AI62,"0.#"),1)=".",TRUE,FALSE)</formula>
    </cfRule>
  </conditionalFormatting>
  <conditionalFormatting sqref="AI61">
    <cfRule type="expression" dxfId="2737" priority="13365">
      <formula>IF(RIGHT(TEXT(AI61,"0.#"),1)=".",FALSE,TRUE)</formula>
    </cfRule>
    <cfRule type="expression" dxfId="2736" priority="13366">
      <formula>IF(RIGHT(TEXT(AI61,"0.#"),1)=".",TRUE,FALSE)</formula>
    </cfRule>
  </conditionalFormatting>
  <conditionalFormatting sqref="AI60">
    <cfRule type="expression" dxfId="2735" priority="13363">
      <formula>IF(RIGHT(TEXT(AI60,"0.#"),1)=".",FALSE,TRUE)</formula>
    </cfRule>
    <cfRule type="expression" dxfId="2734" priority="13364">
      <formula>IF(RIGHT(TEXT(AI60,"0.#"),1)=".",TRUE,FALSE)</formula>
    </cfRule>
  </conditionalFormatting>
  <conditionalFormatting sqref="AM60">
    <cfRule type="expression" dxfId="2733" priority="13361">
      <formula>IF(RIGHT(TEXT(AM60,"0.#"),1)=".",FALSE,TRUE)</formula>
    </cfRule>
    <cfRule type="expression" dxfId="2732" priority="13362">
      <formula>IF(RIGHT(TEXT(AM60,"0.#"),1)=".",TRUE,FALSE)</formula>
    </cfRule>
  </conditionalFormatting>
  <conditionalFormatting sqref="AM61">
    <cfRule type="expression" dxfId="2731" priority="13359">
      <formula>IF(RIGHT(TEXT(AM61,"0.#"),1)=".",FALSE,TRUE)</formula>
    </cfRule>
    <cfRule type="expression" dxfId="2730" priority="13360">
      <formula>IF(RIGHT(TEXT(AM61,"0.#"),1)=".",TRUE,FALSE)</formula>
    </cfRule>
  </conditionalFormatting>
  <conditionalFormatting sqref="AM62">
    <cfRule type="expression" dxfId="2729" priority="13357">
      <formula>IF(RIGHT(TEXT(AM62,"0.#"),1)=".",FALSE,TRUE)</formula>
    </cfRule>
    <cfRule type="expression" dxfId="2728" priority="13358">
      <formula>IF(RIGHT(TEXT(AM62,"0.#"),1)=".",TRUE,FALSE)</formula>
    </cfRule>
  </conditionalFormatting>
  <conditionalFormatting sqref="AE87">
    <cfRule type="expression" dxfId="2727" priority="13343">
      <formula>IF(RIGHT(TEXT(AE87,"0.#"),1)=".",FALSE,TRUE)</formula>
    </cfRule>
    <cfRule type="expression" dxfId="2726" priority="13344">
      <formula>IF(RIGHT(TEXT(AE87,"0.#"),1)=".",TRUE,FALSE)</formula>
    </cfRule>
  </conditionalFormatting>
  <conditionalFormatting sqref="AE88">
    <cfRule type="expression" dxfId="2725" priority="13341">
      <formula>IF(RIGHT(TEXT(AE88,"0.#"),1)=".",FALSE,TRUE)</formula>
    </cfRule>
    <cfRule type="expression" dxfId="2724" priority="13342">
      <formula>IF(RIGHT(TEXT(AE88,"0.#"),1)=".",TRUE,FALSE)</formula>
    </cfRule>
  </conditionalFormatting>
  <conditionalFormatting sqref="AE89">
    <cfRule type="expression" dxfId="2723" priority="13339">
      <formula>IF(RIGHT(TEXT(AE89,"0.#"),1)=".",FALSE,TRUE)</formula>
    </cfRule>
    <cfRule type="expression" dxfId="2722" priority="13340">
      <formula>IF(RIGHT(TEXT(AE89,"0.#"),1)=".",TRUE,FALSE)</formula>
    </cfRule>
  </conditionalFormatting>
  <conditionalFormatting sqref="AI89">
    <cfRule type="expression" dxfId="2721" priority="13337">
      <formula>IF(RIGHT(TEXT(AI89,"0.#"),1)=".",FALSE,TRUE)</formula>
    </cfRule>
    <cfRule type="expression" dxfId="2720" priority="13338">
      <formula>IF(RIGHT(TEXT(AI89,"0.#"),1)=".",TRUE,FALSE)</formula>
    </cfRule>
  </conditionalFormatting>
  <conditionalFormatting sqref="AI88">
    <cfRule type="expression" dxfId="2719" priority="13335">
      <formula>IF(RIGHT(TEXT(AI88,"0.#"),1)=".",FALSE,TRUE)</formula>
    </cfRule>
    <cfRule type="expression" dxfId="2718" priority="13336">
      <formula>IF(RIGHT(TEXT(AI88,"0.#"),1)=".",TRUE,FALSE)</formula>
    </cfRule>
  </conditionalFormatting>
  <conditionalFormatting sqref="AI87">
    <cfRule type="expression" dxfId="2717" priority="13333">
      <formula>IF(RIGHT(TEXT(AI87,"0.#"),1)=".",FALSE,TRUE)</formula>
    </cfRule>
    <cfRule type="expression" dxfId="2716" priority="13334">
      <formula>IF(RIGHT(TEXT(AI87,"0.#"),1)=".",TRUE,FALSE)</formula>
    </cfRule>
  </conditionalFormatting>
  <conditionalFormatting sqref="AM88">
    <cfRule type="expression" dxfId="2715" priority="13329">
      <formula>IF(RIGHT(TEXT(AM88,"0.#"),1)=".",FALSE,TRUE)</formula>
    </cfRule>
    <cfRule type="expression" dxfId="2714" priority="13330">
      <formula>IF(RIGHT(TEXT(AM88,"0.#"),1)=".",TRUE,FALSE)</formula>
    </cfRule>
  </conditionalFormatting>
  <conditionalFormatting sqref="AM89">
    <cfRule type="expression" dxfId="2713" priority="13327">
      <formula>IF(RIGHT(TEXT(AM89,"0.#"),1)=".",FALSE,TRUE)</formula>
    </cfRule>
    <cfRule type="expression" dxfId="2712" priority="13328">
      <formula>IF(RIGHT(TEXT(AM89,"0.#"),1)=".",TRUE,FALSE)</formula>
    </cfRule>
  </conditionalFormatting>
  <conditionalFormatting sqref="AE92">
    <cfRule type="expression" dxfId="2711" priority="13313">
      <formula>IF(RIGHT(TEXT(AE92,"0.#"),1)=".",FALSE,TRUE)</formula>
    </cfRule>
    <cfRule type="expression" dxfId="2710" priority="13314">
      <formula>IF(RIGHT(TEXT(AE92,"0.#"),1)=".",TRUE,FALSE)</formula>
    </cfRule>
  </conditionalFormatting>
  <conditionalFormatting sqref="AE93">
    <cfRule type="expression" dxfId="2709" priority="13311">
      <formula>IF(RIGHT(TEXT(AE93,"0.#"),1)=".",FALSE,TRUE)</formula>
    </cfRule>
    <cfRule type="expression" dxfId="2708" priority="13312">
      <formula>IF(RIGHT(TEXT(AE93,"0.#"),1)=".",TRUE,FALSE)</formula>
    </cfRule>
  </conditionalFormatting>
  <conditionalFormatting sqref="AE94">
    <cfRule type="expression" dxfId="2707" priority="13309">
      <formula>IF(RIGHT(TEXT(AE94,"0.#"),1)=".",FALSE,TRUE)</formula>
    </cfRule>
    <cfRule type="expression" dxfId="2706" priority="13310">
      <formula>IF(RIGHT(TEXT(AE94,"0.#"),1)=".",TRUE,FALSE)</formula>
    </cfRule>
  </conditionalFormatting>
  <conditionalFormatting sqref="AI94">
    <cfRule type="expression" dxfId="2705" priority="13307">
      <formula>IF(RIGHT(TEXT(AI94,"0.#"),1)=".",FALSE,TRUE)</formula>
    </cfRule>
    <cfRule type="expression" dxfId="2704" priority="13308">
      <formula>IF(RIGHT(TEXT(AI94,"0.#"),1)=".",TRUE,FALSE)</formula>
    </cfRule>
  </conditionalFormatting>
  <conditionalFormatting sqref="AI93">
    <cfRule type="expression" dxfId="2703" priority="13305">
      <formula>IF(RIGHT(TEXT(AI93,"0.#"),1)=".",FALSE,TRUE)</formula>
    </cfRule>
    <cfRule type="expression" dxfId="2702" priority="13306">
      <formula>IF(RIGHT(TEXT(AI93,"0.#"),1)=".",TRUE,FALSE)</formula>
    </cfRule>
  </conditionalFormatting>
  <conditionalFormatting sqref="AI92">
    <cfRule type="expression" dxfId="2701" priority="13303">
      <formula>IF(RIGHT(TEXT(AI92,"0.#"),1)=".",FALSE,TRUE)</formula>
    </cfRule>
    <cfRule type="expression" dxfId="2700" priority="13304">
      <formula>IF(RIGHT(TEXT(AI92,"0.#"),1)=".",TRUE,FALSE)</formula>
    </cfRule>
  </conditionalFormatting>
  <conditionalFormatting sqref="AM92">
    <cfRule type="expression" dxfId="2699" priority="13301">
      <formula>IF(RIGHT(TEXT(AM92,"0.#"),1)=".",FALSE,TRUE)</formula>
    </cfRule>
    <cfRule type="expression" dxfId="2698" priority="13302">
      <formula>IF(RIGHT(TEXT(AM92,"0.#"),1)=".",TRUE,FALSE)</formula>
    </cfRule>
  </conditionalFormatting>
  <conditionalFormatting sqref="AM93">
    <cfRule type="expression" dxfId="2697" priority="13299">
      <formula>IF(RIGHT(TEXT(AM93,"0.#"),1)=".",FALSE,TRUE)</formula>
    </cfRule>
    <cfRule type="expression" dxfId="2696" priority="13300">
      <formula>IF(RIGHT(TEXT(AM93,"0.#"),1)=".",TRUE,FALSE)</formula>
    </cfRule>
  </conditionalFormatting>
  <conditionalFormatting sqref="AM94">
    <cfRule type="expression" dxfId="2695" priority="13297">
      <formula>IF(RIGHT(TEXT(AM94,"0.#"),1)=".",FALSE,TRUE)</formula>
    </cfRule>
    <cfRule type="expression" dxfId="2694" priority="13298">
      <formula>IF(RIGHT(TEXT(AM94,"0.#"),1)=".",TRUE,FALSE)</formula>
    </cfRule>
  </conditionalFormatting>
  <conditionalFormatting sqref="AE97">
    <cfRule type="expression" dxfId="2693" priority="13283">
      <formula>IF(RIGHT(TEXT(AE97,"0.#"),1)=".",FALSE,TRUE)</formula>
    </cfRule>
    <cfRule type="expression" dxfId="2692" priority="13284">
      <formula>IF(RIGHT(TEXT(AE97,"0.#"),1)=".",TRUE,FALSE)</formula>
    </cfRule>
  </conditionalFormatting>
  <conditionalFormatting sqref="AE98">
    <cfRule type="expression" dxfId="2691" priority="13281">
      <formula>IF(RIGHT(TEXT(AE98,"0.#"),1)=".",FALSE,TRUE)</formula>
    </cfRule>
    <cfRule type="expression" dxfId="2690" priority="13282">
      <formula>IF(RIGHT(TEXT(AE98,"0.#"),1)=".",TRUE,FALSE)</formula>
    </cfRule>
  </conditionalFormatting>
  <conditionalFormatting sqref="AE99">
    <cfRule type="expression" dxfId="2689" priority="13279">
      <formula>IF(RIGHT(TEXT(AE99,"0.#"),1)=".",FALSE,TRUE)</formula>
    </cfRule>
    <cfRule type="expression" dxfId="2688" priority="13280">
      <formula>IF(RIGHT(TEXT(AE99,"0.#"),1)=".",TRUE,FALSE)</formula>
    </cfRule>
  </conditionalFormatting>
  <conditionalFormatting sqref="AI99">
    <cfRule type="expression" dxfId="2687" priority="13277">
      <formula>IF(RIGHT(TEXT(AI99,"0.#"),1)=".",FALSE,TRUE)</formula>
    </cfRule>
    <cfRule type="expression" dxfId="2686" priority="13278">
      <formula>IF(RIGHT(TEXT(AI99,"0.#"),1)=".",TRUE,FALSE)</formula>
    </cfRule>
  </conditionalFormatting>
  <conditionalFormatting sqref="AI98">
    <cfRule type="expression" dxfId="2685" priority="13275">
      <formula>IF(RIGHT(TEXT(AI98,"0.#"),1)=".",FALSE,TRUE)</formula>
    </cfRule>
    <cfRule type="expression" dxfId="2684" priority="13276">
      <formula>IF(RIGHT(TEXT(AI98,"0.#"),1)=".",TRUE,FALSE)</formula>
    </cfRule>
  </conditionalFormatting>
  <conditionalFormatting sqref="AI97">
    <cfRule type="expression" dxfId="2683" priority="13273">
      <formula>IF(RIGHT(TEXT(AI97,"0.#"),1)=".",FALSE,TRUE)</formula>
    </cfRule>
    <cfRule type="expression" dxfId="2682" priority="13274">
      <formula>IF(RIGHT(TEXT(AI97,"0.#"),1)=".",TRUE,FALSE)</formula>
    </cfRule>
  </conditionalFormatting>
  <conditionalFormatting sqref="AM97">
    <cfRule type="expression" dxfId="2681" priority="13271">
      <formula>IF(RIGHT(TEXT(AM97,"0.#"),1)=".",FALSE,TRUE)</formula>
    </cfRule>
    <cfRule type="expression" dxfId="2680" priority="13272">
      <formula>IF(RIGHT(TEXT(AM97,"0.#"),1)=".",TRUE,FALSE)</formula>
    </cfRule>
  </conditionalFormatting>
  <conditionalFormatting sqref="AM98">
    <cfRule type="expression" dxfId="2679" priority="13269">
      <formula>IF(RIGHT(TEXT(AM98,"0.#"),1)=".",FALSE,TRUE)</formula>
    </cfRule>
    <cfRule type="expression" dxfId="2678" priority="13270">
      <formula>IF(RIGHT(TEXT(AM98,"0.#"),1)=".",TRUE,FALSE)</formula>
    </cfRule>
  </conditionalFormatting>
  <conditionalFormatting sqref="AM99">
    <cfRule type="expression" dxfId="2677" priority="13267">
      <formula>IF(RIGHT(TEXT(AM99,"0.#"),1)=".",FALSE,TRUE)</formula>
    </cfRule>
    <cfRule type="expression" dxfId="2676" priority="13268">
      <formula>IF(RIGHT(TEXT(AM99,"0.#"),1)=".",TRUE,FALSE)</formula>
    </cfRule>
  </conditionalFormatting>
  <conditionalFormatting sqref="AI101">
    <cfRule type="expression" dxfId="2675" priority="13253">
      <formula>IF(RIGHT(TEXT(AI101,"0.#"),1)=".",FALSE,TRUE)</formula>
    </cfRule>
    <cfRule type="expression" dxfId="2674" priority="13254">
      <formula>IF(RIGHT(TEXT(AI101,"0.#"),1)=".",TRUE,FALSE)</formula>
    </cfRule>
  </conditionalFormatting>
  <conditionalFormatting sqref="AM101">
    <cfRule type="expression" dxfId="2673" priority="13251">
      <formula>IF(RIGHT(TEXT(AM101,"0.#"),1)=".",FALSE,TRUE)</formula>
    </cfRule>
    <cfRule type="expression" dxfId="2672" priority="13252">
      <formula>IF(RIGHT(TEXT(AM101,"0.#"),1)=".",TRUE,FALSE)</formula>
    </cfRule>
  </conditionalFormatting>
  <conditionalFormatting sqref="AE102">
    <cfRule type="expression" dxfId="2671" priority="13249">
      <formula>IF(RIGHT(TEXT(AE102,"0.#"),1)=".",FALSE,TRUE)</formula>
    </cfRule>
    <cfRule type="expression" dxfId="2670" priority="13250">
      <formula>IF(RIGHT(TEXT(AE102,"0.#"),1)=".",TRUE,FALSE)</formula>
    </cfRule>
  </conditionalFormatting>
  <conditionalFormatting sqref="AI102">
    <cfRule type="expression" dxfId="2669" priority="13247">
      <formula>IF(RIGHT(TEXT(AI102,"0.#"),1)=".",FALSE,TRUE)</formula>
    </cfRule>
    <cfRule type="expression" dxfId="2668" priority="13248">
      <formula>IF(RIGHT(TEXT(AI102,"0.#"),1)=".",TRUE,FALSE)</formula>
    </cfRule>
  </conditionalFormatting>
  <conditionalFormatting sqref="AM102">
    <cfRule type="expression" dxfId="2667" priority="13245">
      <formula>IF(RIGHT(TEXT(AM102,"0.#"),1)=".",FALSE,TRUE)</formula>
    </cfRule>
    <cfRule type="expression" dxfId="2666" priority="13246">
      <formula>IF(RIGHT(TEXT(AM102,"0.#"),1)=".",TRUE,FALSE)</formula>
    </cfRule>
  </conditionalFormatting>
  <conditionalFormatting sqref="AQ102">
    <cfRule type="expression" dxfId="2665" priority="13243">
      <formula>IF(RIGHT(TEXT(AQ102,"0.#"),1)=".",FALSE,TRUE)</formula>
    </cfRule>
    <cfRule type="expression" dxfId="2664" priority="13244">
      <formula>IF(RIGHT(TEXT(AQ102,"0.#"),1)=".",TRUE,FALSE)</formula>
    </cfRule>
  </conditionalFormatting>
  <conditionalFormatting sqref="AE104">
    <cfRule type="expression" dxfId="2663" priority="13241">
      <formula>IF(RIGHT(TEXT(AE104,"0.#"),1)=".",FALSE,TRUE)</formula>
    </cfRule>
    <cfRule type="expression" dxfId="2662" priority="13242">
      <formula>IF(RIGHT(TEXT(AE104,"0.#"),1)=".",TRUE,FALSE)</formula>
    </cfRule>
  </conditionalFormatting>
  <conditionalFormatting sqref="AI104">
    <cfRule type="expression" dxfId="2661" priority="13239">
      <formula>IF(RIGHT(TEXT(AI104,"0.#"),1)=".",FALSE,TRUE)</formula>
    </cfRule>
    <cfRule type="expression" dxfId="2660" priority="13240">
      <formula>IF(RIGHT(TEXT(AI104,"0.#"),1)=".",TRUE,FALSE)</formula>
    </cfRule>
  </conditionalFormatting>
  <conditionalFormatting sqref="AM104">
    <cfRule type="expression" dxfId="2659" priority="13237">
      <formula>IF(RIGHT(TEXT(AM104,"0.#"),1)=".",FALSE,TRUE)</formula>
    </cfRule>
    <cfRule type="expression" dxfId="2658" priority="13238">
      <formula>IF(RIGHT(TEXT(AM104,"0.#"),1)=".",TRUE,FALSE)</formula>
    </cfRule>
  </conditionalFormatting>
  <conditionalFormatting sqref="AE105">
    <cfRule type="expression" dxfId="2657" priority="13235">
      <formula>IF(RIGHT(TEXT(AE105,"0.#"),1)=".",FALSE,TRUE)</formula>
    </cfRule>
    <cfRule type="expression" dxfId="2656" priority="13236">
      <formula>IF(RIGHT(TEXT(AE105,"0.#"),1)=".",TRUE,FALSE)</formula>
    </cfRule>
  </conditionalFormatting>
  <conditionalFormatting sqref="AI105">
    <cfRule type="expression" dxfId="2655" priority="13233">
      <formula>IF(RIGHT(TEXT(AI105,"0.#"),1)=".",FALSE,TRUE)</formula>
    </cfRule>
    <cfRule type="expression" dxfId="2654" priority="13234">
      <formula>IF(RIGHT(TEXT(AI105,"0.#"),1)=".",TRUE,FALSE)</formula>
    </cfRule>
  </conditionalFormatting>
  <conditionalFormatting sqref="AM105">
    <cfRule type="expression" dxfId="2653" priority="13231">
      <formula>IF(RIGHT(TEXT(AM105,"0.#"),1)=".",FALSE,TRUE)</formula>
    </cfRule>
    <cfRule type="expression" dxfId="2652" priority="13232">
      <formula>IF(RIGHT(TEXT(AM105,"0.#"),1)=".",TRUE,FALSE)</formula>
    </cfRule>
  </conditionalFormatting>
  <conditionalFormatting sqref="AE107">
    <cfRule type="expression" dxfId="2651" priority="13227">
      <formula>IF(RIGHT(TEXT(AE107,"0.#"),1)=".",FALSE,TRUE)</formula>
    </cfRule>
    <cfRule type="expression" dxfId="2650" priority="13228">
      <formula>IF(RIGHT(TEXT(AE107,"0.#"),1)=".",TRUE,FALSE)</formula>
    </cfRule>
  </conditionalFormatting>
  <conditionalFormatting sqref="AI107">
    <cfRule type="expression" dxfId="2649" priority="13225">
      <formula>IF(RIGHT(TEXT(AI107,"0.#"),1)=".",FALSE,TRUE)</formula>
    </cfRule>
    <cfRule type="expression" dxfId="2648" priority="13226">
      <formula>IF(RIGHT(TEXT(AI107,"0.#"),1)=".",TRUE,FALSE)</formula>
    </cfRule>
  </conditionalFormatting>
  <conditionalFormatting sqref="AM107">
    <cfRule type="expression" dxfId="2647" priority="13223">
      <formula>IF(RIGHT(TEXT(AM107,"0.#"),1)=".",FALSE,TRUE)</formula>
    </cfRule>
    <cfRule type="expression" dxfId="2646" priority="13224">
      <formula>IF(RIGHT(TEXT(AM107,"0.#"),1)=".",TRUE,FALSE)</formula>
    </cfRule>
  </conditionalFormatting>
  <conditionalFormatting sqref="AE108">
    <cfRule type="expression" dxfId="2645" priority="13221">
      <formula>IF(RIGHT(TEXT(AE108,"0.#"),1)=".",FALSE,TRUE)</formula>
    </cfRule>
    <cfRule type="expression" dxfId="2644" priority="13222">
      <formula>IF(RIGHT(TEXT(AE108,"0.#"),1)=".",TRUE,FALSE)</formula>
    </cfRule>
  </conditionalFormatting>
  <conditionalFormatting sqref="AI108">
    <cfRule type="expression" dxfId="2643" priority="13219">
      <formula>IF(RIGHT(TEXT(AI108,"0.#"),1)=".",FALSE,TRUE)</formula>
    </cfRule>
    <cfRule type="expression" dxfId="2642" priority="13220">
      <formula>IF(RIGHT(TEXT(AI108,"0.#"),1)=".",TRUE,FALSE)</formula>
    </cfRule>
  </conditionalFormatting>
  <conditionalFormatting sqref="AM108">
    <cfRule type="expression" dxfId="2641" priority="13217">
      <formula>IF(RIGHT(TEXT(AM108,"0.#"),1)=".",FALSE,TRUE)</formula>
    </cfRule>
    <cfRule type="expression" dxfId="2640" priority="13218">
      <formula>IF(RIGHT(TEXT(AM108,"0.#"),1)=".",TRUE,FALSE)</formula>
    </cfRule>
  </conditionalFormatting>
  <conditionalFormatting sqref="AE110">
    <cfRule type="expression" dxfId="2639" priority="13213">
      <formula>IF(RIGHT(TEXT(AE110,"0.#"),1)=".",FALSE,TRUE)</formula>
    </cfRule>
    <cfRule type="expression" dxfId="2638" priority="13214">
      <formula>IF(RIGHT(TEXT(AE110,"0.#"),1)=".",TRUE,FALSE)</formula>
    </cfRule>
  </conditionalFormatting>
  <conditionalFormatting sqref="AI110">
    <cfRule type="expression" dxfId="2637" priority="13211">
      <formula>IF(RIGHT(TEXT(AI110,"0.#"),1)=".",FALSE,TRUE)</formula>
    </cfRule>
    <cfRule type="expression" dxfId="2636" priority="13212">
      <formula>IF(RIGHT(TEXT(AI110,"0.#"),1)=".",TRUE,FALSE)</formula>
    </cfRule>
  </conditionalFormatting>
  <conditionalFormatting sqref="AM110">
    <cfRule type="expression" dxfId="2635" priority="13209">
      <formula>IF(RIGHT(TEXT(AM110,"0.#"),1)=".",FALSE,TRUE)</formula>
    </cfRule>
    <cfRule type="expression" dxfId="2634" priority="13210">
      <formula>IF(RIGHT(TEXT(AM110,"0.#"),1)=".",TRUE,FALSE)</formula>
    </cfRule>
  </conditionalFormatting>
  <conditionalFormatting sqref="AE111">
    <cfRule type="expression" dxfId="2633" priority="13207">
      <formula>IF(RIGHT(TEXT(AE111,"0.#"),1)=".",FALSE,TRUE)</formula>
    </cfRule>
    <cfRule type="expression" dxfId="2632" priority="13208">
      <formula>IF(RIGHT(TEXT(AE111,"0.#"),1)=".",TRUE,FALSE)</formula>
    </cfRule>
  </conditionalFormatting>
  <conditionalFormatting sqref="AI111">
    <cfRule type="expression" dxfId="2631" priority="13205">
      <formula>IF(RIGHT(TEXT(AI111,"0.#"),1)=".",FALSE,TRUE)</formula>
    </cfRule>
    <cfRule type="expression" dxfId="2630" priority="13206">
      <formula>IF(RIGHT(TEXT(AI111,"0.#"),1)=".",TRUE,FALSE)</formula>
    </cfRule>
  </conditionalFormatting>
  <conditionalFormatting sqref="AM111">
    <cfRule type="expression" dxfId="2629" priority="13203">
      <formula>IF(RIGHT(TEXT(AM111,"0.#"),1)=".",FALSE,TRUE)</formula>
    </cfRule>
    <cfRule type="expression" dxfId="2628" priority="13204">
      <formula>IF(RIGHT(TEXT(AM111,"0.#"),1)=".",TRUE,FALSE)</formula>
    </cfRule>
  </conditionalFormatting>
  <conditionalFormatting sqref="AE113">
    <cfRule type="expression" dxfId="2627" priority="13199">
      <formula>IF(RIGHT(TEXT(AE113,"0.#"),1)=".",FALSE,TRUE)</formula>
    </cfRule>
    <cfRule type="expression" dxfId="2626" priority="13200">
      <formula>IF(RIGHT(TEXT(AE113,"0.#"),1)=".",TRUE,FALSE)</formula>
    </cfRule>
  </conditionalFormatting>
  <conditionalFormatting sqref="AI113">
    <cfRule type="expression" dxfId="2625" priority="13197">
      <formula>IF(RIGHT(TEXT(AI113,"0.#"),1)=".",FALSE,TRUE)</formula>
    </cfRule>
    <cfRule type="expression" dxfId="2624" priority="13198">
      <formula>IF(RIGHT(TEXT(AI113,"0.#"),1)=".",TRUE,FALSE)</formula>
    </cfRule>
  </conditionalFormatting>
  <conditionalFormatting sqref="AM113">
    <cfRule type="expression" dxfId="2623" priority="13195">
      <formula>IF(RIGHT(TEXT(AM113,"0.#"),1)=".",FALSE,TRUE)</formula>
    </cfRule>
    <cfRule type="expression" dxfId="2622" priority="13196">
      <formula>IF(RIGHT(TEXT(AM113,"0.#"),1)=".",TRUE,FALSE)</formula>
    </cfRule>
  </conditionalFormatting>
  <conditionalFormatting sqref="AE114">
    <cfRule type="expression" dxfId="2621" priority="13193">
      <formula>IF(RIGHT(TEXT(AE114,"0.#"),1)=".",FALSE,TRUE)</formula>
    </cfRule>
    <cfRule type="expression" dxfId="2620" priority="13194">
      <formula>IF(RIGHT(TEXT(AE114,"0.#"),1)=".",TRUE,FALSE)</formula>
    </cfRule>
  </conditionalFormatting>
  <conditionalFormatting sqref="AI114">
    <cfRule type="expression" dxfId="2619" priority="13191">
      <formula>IF(RIGHT(TEXT(AI114,"0.#"),1)=".",FALSE,TRUE)</formula>
    </cfRule>
    <cfRule type="expression" dxfId="2618" priority="13192">
      <formula>IF(RIGHT(TEXT(AI114,"0.#"),1)=".",TRUE,FALSE)</formula>
    </cfRule>
  </conditionalFormatting>
  <conditionalFormatting sqref="AM114">
    <cfRule type="expression" dxfId="2617" priority="13189">
      <formula>IF(RIGHT(TEXT(AM114,"0.#"),1)=".",FALSE,TRUE)</formula>
    </cfRule>
    <cfRule type="expression" dxfId="2616" priority="13190">
      <formula>IF(RIGHT(TEXT(AM114,"0.#"),1)=".",TRUE,FALSE)</formula>
    </cfRule>
  </conditionalFormatting>
  <conditionalFormatting sqref="AQ116">
    <cfRule type="expression" dxfId="2615" priority="13185">
      <formula>IF(RIGHT(TEXT(AQ116,"0.#"),1)=".",FALSE,TRUE)</formula>
    </cfRule>
    <cfRule type="expression" dxfId="2614" priority="13186">
      <formula>IF(RIGHT(TEXT(AQ116,"0.#"),1)=".",TRUE,FALSE)</formula>
    </cfRule>
  </conditionalFormatting>
  <conditionalFormatting sqref="AM116">
    <cfRule type="expression" dxfId="2613" priority="13181">
      <formula>IF(RIGHT(TEXT(AM116,"0.#"),1)=".",FALSE,TRUE)</formula>
    </cfRule>
    <cfRule type="expression" dxfId="2612" priority="13182">
      <formula>IF(RIGHT(TEXT(AM116,"0.#"),1)=".",TRUE,FALSE)</formula>
    </cfRule>
  </conditionalFormatting>
  <conditionalFormatting sqref="AM117">
    <cfRule type="expression" dxfId="2611" priority="13179">
      <formula>IF(RIGHT(TEXT(AM117,"0.#"),1)=".",FALSE,TRUE)</formula>
    </cfRule>
    <cfRule type="expression" dxfId="2610" priority="13180">
      <formula>IF(RIGHT(TEXT(AM117,"0.#"),1)=".",TRUE,FALSE)</formula>
    </cfRule>
  </conditionalFormatting>
  <conditionalFormatting sqref="AQ117">
    <cfRule type="expression" dxfId="2609" priority="13173">
      <formula>IF(RIGHT(TEXT(AQ117,"0.#"),1)=".",FALSE,TRUE)</formula>
    </cfRule>
    <cfRule type="expression" dxfId="2608" priority="13174">
      <formula>IF(RIGHT(TEXT(AQ117,"0.#"),1)=".",TRUE,FALSE)</formula>
    </cfRule>
  </conditionalFormatting>
  <conditionalFormatting sqref="AE119 AQ119">
    <cfRule type="expression" dxfId="2607" priority="13171">
      <formula>IF(RIGHT(TEXT(AE119,"0.#"),1)=".",FALSE,TRUE)</formula>
    </cfRule>
    <cfRule type="expression" dxfId="2606" priority="13172">
      <formula>IF(RIGHT(TEXT(AE119,"0.#"),1)=".",TRUE,FALSE)</formula>
    </cfRule>
  </conditionalFormatting>
  <conditionalFormatting sqref="AI119">
    <cfRule type="expression" dxfId="2605" priority="13169">
      <formula>IF(RIGHT(TEXT(AI119,"0.#"),1)=".",FALSE,TRUE)</formula>
    </cfRule>
    <cfRule type="expression" dxfId="2604" priority="13170">
      <formula>IF(RIGHT(TEXT(AI119,"0.#"),1)=".",TRUE,FALSE)</formula>
    </cfRule>
  </conditionalFormatting>
  <conditionalFormatting sqref="AM119">
    <cfRule type="expression" dxfId="2603" priority="13167">
      <formula>IF(RIGHT(TEXT(AM119,"0.#"),1)=".",FALSE,TRUE)</formula>
    </cfRule>
    <cfRule type="expression" dxfId="2602" priority="13168">
      <formula>IF(RIGHT(TEXT(AM119,"0.#"),1)=".",TRUE,FALSE)</formula>
    </cfRule>
  </conditionalFormatting>
  <conditionalFormatting sqref="AQ120">
    <cfRule type="expression" dxfId="2601" priority="13159">
      <formula>IF(RIGHT(TEXT(AQ120,"0.#"),1)=".",FALSE,TRUE)</formula>
    </cfRule>
    <cfRule type="expression" dxfId="2600" priority="13160">
      <formula>IF(RIGHT(TEXT(AQ120,"0.#"),1)=".",TRUE,FALSE)</formula>
    </cfRule>
  </conditionalFormatting>
  <conditionalFormatting sqref="AE122 AQ122">
    <cfRule type="expression" dxfId="2599" priority="13157">
      <formula>IF(RIGHT(TEXT(AE122,"0.#"),1)=".",FALSE,TRUE)</formula>
    </cfRule>
    <cfRule type="expression" dxfId="2598" priority="13158">
      <formula>IF(RIGHT(TEXT(AE122,"0.#"),1)=".",TRUE,FALSE)</formula>
    </cfRule>
  </conditionalFormatting>
  <conditionalFormatting sqref="AI122">
    <cfRule type="expression" dxfId="2597" priority="13155">
      <formula>IF(RIGHT(TEXT(AI122,"0.#"),1)=".",FALSE,TRUE)</formula>
    </cfRule>
    <cfRule type="expression" dxfId="2596" priority="13156">
      <formula>IF(RIGHT(TEXT(AI122,"0.#"),1)=".",TRUE,FALSE)</formula>
    </cfRule>
  </conditionalFormatting>
  <conditionalFormatting sqref="AM122">
    <cfRule type="expression" dxfId="2595" priority="13153">
      <formula>IF(RIGHT(TEXT(AM122,"0.#"),1)=".",FALSE,TRUE)</formula>
    </cfRule>
    <cfRule type="expression" dxfId="2594" priority="13154">
      <formula>IF(RIGHT(TEXT(AM122,"0.#"),1)=".",TRUE,FALSE)</formula>
    </cfRule>
  </conditionalFormatting>
  <conditionalFormatting sqref="AQ123">
    <cfRule type="expression" dxfId="2593" priority="13145">
      <formula>IF(RIGHT(TEXT(AQ123,"0.#"),1)=".",FALSE,TRUE)</formula>
    </cfRule>
    <cfRule type="expression" dxfId="2592" priority="13146">
      <formula>IF(RIGHT(TEXT(AQ123,"0.#"),1)=".",TRUE,FALSE)</formula>
    </cfRule>
  </conditionalFormatting>
  <conditionalFormatting sqref="AE125 AQ125">
    <cfRule type="expression" dxfId="2591" priority="13143">
      <formula>IF(RIGHT(TEXT(AE125,"0.#"),1)=".",FALSE,TRUE)</formula>
    </cfRule>
    <cfRule type="expression" dxfId="2590" priority="13144">
      <formula>IF(RIGHT(TEXT(AE125,"0.#"),1)=".",TRUE,FALSE)</formula>
    </cfRule>
  </conditionalFormatting>
  <conditionalFormatting sqref="AI125">
    <cfRule type="expression" dxfId="2589" priority="13141">
      <formula>IF(RIGHT(TEXT(AI125,"0.#"),1)=".",FALSE,TRUE)</formula>
    </cfRule>
    <cfRule type="expression" dxfId="2588" priority="13142">
      <formula>IF(RIGHT(TEXT(AI125,"0.#"),1)=".",TRUE,FALSE)</formula>
    </cfRule>
  </conditionalFormatting>
  <conditionalFormatting sqref="AM125">
    <cfRule type="expression" dxfId="2587" priority="13139">
      <formula>IF(RIGHT(TEXT(AM125,"0.#"),1)=".",FALSE,TRUE)</formula>
    </cfRule>
    <cfRule type="expression" dxfId="2586" priority="13140">
      <formula>IF(RIGHT(TEXT(AM125,"0.#"),1)=".",TRUE,FALSE)</formula>
    </cfRule>
  </conditionalFormatting>
  <conditionalFormatting sqref="AQ126">
    <cfRule type="expression" dxfId="2585" priority="13131">
      <formula>IF(RIGHT(TEXT(AQ126,"0.#"),1)=".",FALSE,TRUE)</formula>
    </cfRule>
    <cfRule type="expression" dxfId="2584" priority="13132">
      <formula>IF(RIGHT(TEXT(AQ126,"0.#"),1)=".",TRUE,FALSE)</formula>
    </cfRule>
  </conditionalFormatting>
  <conditionalFormatting sqref="AE128 AQ128">
    <cfRule type="expression" dxfId="2583" priority="13129">
      <formula>IF(RIGHT(TEXT(AE128,"0.#"),1)=".",FALSE,TRUE)</formula>
    </cfRule>
    <cfRule type="expression" dxfId="2582" priority="13130">
      <formula>IF(RIGHT(TEXT(AE128,"0.#"),1)=".",TRUE,FALSE)</formula>
    </cfRule>
  </conditionalFormatting>
  <conditionalFormatting sqref="AI128">
    <cfRule type="expression" dxfId="2581" priority="13127">
      <formula>IF(RIGHT(TEXT(AI128,"0.#"),1)=".",FALSE,TRUE)</formula>
    </cfRule>
    <cfRule type="expression" dxfId="2580" priority="13128">
      <formula>IF(RIGHT(TEXT(AI128,"0.#"),1)=".",TRUE,FALSE)</formula>
    </cfRule>
  </conditionalFormatting>
  <conditionalFormatting sqref="AM128">
    <cfRule type="expression" dxfId="2579" priority="13125">
      <formula>IF(RIGHT(TEXT(AM128,"0.#"),1)=".",FALSE,TRUE)</formula>
    </cfRule>
    <cfRule type="expression" dxfId="2578" priority="13126">
      <formula>IF(RIGHT(TEXT(AM128,"0.#"),1)=".",TRUE,FALSE)</formula>
    </cfRule>
  </conditionalFormatting>
  <conditionalFormatting sqref="AQ129">
    <cfRule type="expression" dxfId="2577" priority="13117">
      <formula>IF(RIGHT(TEXT(AQ129,"0.#"),1)=".",FALSE,TRUE)</formula>
    </cfRule>
    <cfRule type="expression" dxfId="2576" priority="13118">
      <formula>IF(RIGHT(TEXT(AQ129,"0.#"),1)=".",TRUE,FALSE)</formula>
    </cfRule>
  </conditionalFormatting>
  <conditionalFormatting sqref="AE75">
    <cfRule type="expression" dxfId="2575" priority="13115">
      <formula>IF(RIGHT(TEXT(AE75,"0.#"),1)=".",FALSE,TRUE)</formula>
    </cfRule>
    <cfRule type="expression" dxfId="2574" priority="13116">
      <formula>IF(RIGHT(TEXT(AE75,"0.#"),1)=".",TRUE,FALSE)</formula>
    </cfRule>
  </conditionalFormatting>
  <conditionalFormatting sqref="AE76">
    <cfRule type="expression" dxfId="2573" priority="13113">
      <formula>IF(RIGHT(TEXT(AE76,"0.#"),1)=".",FALSE,TRUE)</formula>
    </cfRule>
    <cfRule type="expression" dxfId="2572" priority="13114">
      <formula>IF(RIGHT(TEXT(AE76,"0.#"),1)=".",TRUE,FALSE)</formula>
    </cfRule>
  </conditionalFormatting>
  <conditionalFormatting sqref="AE77">
    <cfRule type="expression" dxfId="2571" priority="13111">
      <formula>IF(RIGHT(TEXT(AE77,"0.#"),1)=".",FALSE,TRUE)</formula>
    </cfRule>
    <cfRule type="expression" dxfId="2570" priority="13112">
      <formula>IF(RIGHT(TEXT(AE77,"0.#"),1)=".",TRUE,FALSE)</formula>
    </cfRule>
  </conditionalFormatting>
  <conditionalFormatting sqref="AI77">
    <cfRule type="expression" dxfId="2569" priority="13109">
      <formula>IF(RIGHT(TEXT(AI77,"0.#"),1)=".",FALSE,TRUE)</formula>
    </cfRule>
    <cfRule type="expression" dxfId="2568" priority="13110">
      <formula>IF(RIGHT(TEXT(AI77,"0.#"),1)=".",TRUE,FALSE)</formula>
    </cfRule>
  </conditionalFormatting>
  <conditionalFormatting sqref="AI76">
    <cfRule type="expression" dxfId="2567" priority="13107">
      <formula>IF(RIGHT(TEXT(AI76,"0.#"),1)=".",FALSE,TRUE)</formula>
    </cfRule>
    <cfRule type="expression" dxfId="2566" priority="13108">
      <formula>IF(RIGHT(TEXT(AI76,"0.#"),1)=".",TRUE,FALSE)</formula>
    </cfRule>
  </conditionalFormatting>
  <conditionalFormatting sqref="AI75">
    <cfRule type="expression" dxfId="2565" priority="13105">
      <formula>IF(RIGHT(TEXT(AI75,"0.#"),1)=".",FALSE,TRUE)</formula>
    </cfRule>
    <cfRule type="expression" dxfId="2564" priority="13106">
      <formula>IF(RIGHT(TEXT(AI75,"0.#"),1)=".",TRUE,FALSE)</formula>
    </cfRule>
  </conditionalFormatting>
  <conditionalFormatting sqref="AM75">
    <cfRule type="expression" dxfId="2563" priority="13103">
      <formula>IF(RIGHT(TEXT(AM75,"0.#"),1)=".",FALSE,TRUE)</formula>
    </cfRule>
    <cfRule type="expression" dxfId="2562" priority="13104">
      <formula>IF(RIGHT(TEXT(AM75,"0.#"),1)=".",TRUE,FALSE)</formula>
    </cfRule>
  </conditionalFormatting>
  <conditionalFormatting sqref="AM76">
    <cfRule type="expression" dxfId="2561" priority="13101">
      <formula>IF(RIGHT(TEXT(AM76,"0.#"),1)=".",FALSE,TRUE)</formula>
    </cfRule>
    <cfRule type="expression" dxfId="2560" priority="13102">
      <formula>IF(RIGHT(TEXT(AM76,"0.#"),1)=".",TRUE,FALSE)</formula>
    </cfRule>
  </conditionalFormatting>
  <conditionalFormatting sqref="AM77">
    <cfRule type="expression" dxfId="2559" priority="13099">
      <formula>IF(RIGHT(TEXT(AM77,"0.#"),1)=".",FALSE,TRUE)</formula>
    </cfRule>
    <cfRule type="expression" dxfId="2558" priority="13100">
      <formula>IF(RIGHT(TEXT(AM77,"0.#"),1)=".",TRUE,FALSE)</formula>
    </cfRule>
  </conditionalFormatting>
  <conditionalFormatting sqref="AE433">
    <cfRule type="expression" dxfId="2557" priority="13055">
      <formula>IF(RIGHT(TEXT(AE433,"0.#"),1)=".",FALSE,TRUE)</formula>
    </cfRule>
    <cfRule type="expression" dxfId="2556" priority="13056">
      <formula>IF(RIGHT(TEXT(AE433,"0.#"),1)=".",TRUE,FALSE)</formula>
    </cfRule>
  </conditionalFormatting>
  <conditionalFormatting sqref="AM435">
    <cfRule type="expression" dxfId="2555" priority="13039">
      <formula>IF(RIGHT(TEXT(AM435,"0.#"),1)=".",FALSE,TRUE)</formula>
    </cfRule>
    <cfRule type="expression" dxfId="2554" priority="13040">
      <formula>IF(RIGHT(TEXT(AM435,"0.#"),1)=".",TRUE,FALSE)</formula>
    </cfRule>
  </conditionalFormatting>
  <conditionalFormatting sqref="AE434">
    <cfRule type="expression" dxfId="2553" priority="13053">
      <formula>IF(RIGHT(TEXT(AE434,"0.#"),1)=".",FALSE,TRUE)</formula>
    </cfRule>
    <cfRule type="expression" dxfId="2552" priority="13054">
      <formula>IF(RIGHT(TEXT(AE434,"0.#"),1)=".",TRUE,FALSE)</formula>
    </cfRule>
  </conditionalFormatting>
  <conditionalFormatting sqref="AE435">
    <cfRule type="expression" dxfId="2551" priority="13051">
      <formula>IF(RIGHT(TEXT(AE435,"0.#"),1)=".",FALSE,TRUE)</formula>
    </cfRule>
    <cfRule type="expression" dxfId="2550" priority="13052">
      <formula>IF(RIGHT(TEXT(AE435,"0.#"),1)=".",TRUE,FALSE)</formula>
    </cfRule>
  </conditionalFormatting>
  <conditionalFormatting sqref="AM433">
    <cfRule type="expression" dxfId="2549" priority="13043">
      <formula>IF(RIGHT(TEXT(AM433,"0.#"),1)=".",FALSE,TRUE)</formula>
    </cfRule>
    <cfRule type="expression" dxfId="2548" priority="13044">
      <formula>IF(RIGHT(TEXT(AM433,"0.#"),1)=".",TRUE,FALSE)</formula>
    </cfRule>
  </conditionalFormatting>
  <conditionalFormatting sqref="AM434">
    <cfRule type="expression" dxfId="2547" priority="13041">
      <formula>IF(RIGHT(TEXT(AM434,"0.#"),1)=".",FALSE,TRUE)</formula>
    </cfRule>
    <cfRule type="expression" dxfId="2546" priority="13042">
      <formula>IF(RIGHT(TEXT(AM434,"0.#"),1)=".",TRUE,FALSE)</formula>
    </cfRule>
  </conditionalFormatting>
  <conditionalFormatting sqref="AU433">
    <cfRule type="expression" dxfId="2545" priority="13031">
      <formula>IF(RIGHT(TEXT(AU433,"0.#"),1)=".",FALSE,TRUE)</formula>
    </cfRule>
    <cfRule type="expression" dxfId="2544" priority="13032">
      <formula>IF(RIGHT(TEXT(AU433,"0.#"),1)=".",TRUE,FALSE)</formula>
    </cfRule>
  </conditionalFormatting>
  <conditionalFormatting sqref="AU434">
    <cfRule type="expression" dxfId="2543" priority="13029">
      <formula>IF(RIGHT(TEXT(AU434,"0.#"),1)=".",FALSE,TRUE)</formula>
    </cfRule>
    <cfRule type="expression" dxfId="2542" priority="13030">
      <formula>IF(RIGHT(TEXT(AU434,"0.#"),1)=".",TRUE,FALSE)</formula>
    </cfRule>
  </conditionalFormatting>
  <conditionalFormatting sqref="AU435">
    <cfRule type="expression" dxfId="2541" priority="13027">
      <formula>IF(RIGHT(TEXT(AU435,"0.#"),1)=".",FALSE,TRUE)</formula>
    </cfRule>
    <cfRule type="expression" dxfId="2540" priority="13028">
      <formula>IF(RIGHT(TEXT(AU435,"0.#"),1)=".",TRUE,FALSE)</formula>
    </cfRule>
  </conditionalFormatting>
  <conditionalFormatting sqref="AI435">
    <cfRule type="expression" dxfId="2539" priority="12961">
      <formula>IF(RIGHT(TEXT(AI435,"0.#"),1)=".",FALSE,TRUE)</formula>
    </cfRule>
    <cfRule type="expression" dxfId="2538" priority="12962">
      <formula>IF(RIGHT(TEXT(AI435,"0.#"),1)=".",TRUE,FALSE)</formula>
    </cfRule>
  </conditionalFormatting>
  <conditionalFormatting sqref="AI433">
    <cfRule type="expression" dxfId="2537" priority="12965">
      <formula>IF(RIGHT(TEXT(AI433,"0.#"),1)=".",FALSE,TRUE)</formula>
    </cfRule>
    <cfRule type="expression" dxfId="2536" priority="12966">
      <formula>IF(RIGHT(TEXT(AI433,"0.#"),1)=".",TRUE,FALSE)</formula>
    </cfRule>
  </conditionalFormatting>
  <conditionalFormatting sqref="AI434">
    <cfRule type="expression" dxfId="2535" priority="12963">
      <formula>IF(RIGHT(TEXT(AI434,"0.#"),1)=".",FALSE,TRUE)</formula>
    </cfRule>
    <cfRule type="expression" dxfId="2534" priority="12964">
      <formula>IF(RIGHT(TEXT(AI434,"0.#"),1)=".",TRUE,FALSE)</formula>
    </cfRule>
  </conditionalFormatting>
  <conditionalFormatting sqref="AQ434">
    <cfRule type="expression" dxfId="2533" priority="12947">
      <formula>IF(RIGHT(TEXT(AQ434,"0.#"),1)=".",FALSE,TRUE)</formula>
    </cfRule>
    <cfRule type="expression" dxfId="2532" priority="12948">
      <formula>IF(RIGHT(TEXT(AQ434,"0.#"),1)=".",TRUE,FALSE)</formula>
    </cfRule>
  </conditionalFormatting>
  <conditionalFormatting sqref="AQ435">
    <cfRule type="expression" dxfId="2531" priority="12933">
      <formula>IF(RIGHT(TEXT(AQ435,"0.#"),1)=".",FALSE,TRUE)</formula>
    </cfRule>
    <cfRule type="expression" dxfId="2530" priority="12934">
      <formula>IF(RIGHT(TEXT(AQ435,"0.#"),1)=".",TRUE,FALSE)</formula>
    </cfRule>
  </conditionalFormatting>
  <conditionalFormatting sqref="AQ433">
    <cfRule type="expression" dxfId="2529" priority="12931">
      <formula>IF(RIGHT(TEXT(AQ433,"0.#"),1)=".",FALSE,TRUE)</formula>
    </cfRule>
    <cfRule type="expression" dxfId="2528" priority="12932">
      <formula>IF(RIGHT(TEXT(AQ433,"0.#"),1)=".",TRUE,FALSE)</formula>
    </cfRule>
  </conditionalFormatting>
  <conditionalFormatting sqref="AL847:AO874">
    <cfRule type="expression" dxfId="2527" priority="6655">
      <formula>IF(AND(AL847&gt;=0, RIGHT(TEXT(AL847,"0.#"),1)&lt;&gt;"."),TRUE,FALSE)</formula>
    </cfRule>
    <cfRule type="expression" dxfId="2526" priority="6656">
      <formula>IF(AND(AL847&gt;=0, RIGHT(TEXT(AL847,"0.#"),1)="."),TRUE,FALSE)</formula>
    </cfRule>
    <cfRule type="expression" dxfId="2525" priority="6657">
      <formula>IF(AND(AL847&lt;0, RIGHT(TEXT(AL847,"0.#"),1)&lt;&gt;"."),TRUE,FALSE)</formula>
    </cfRule>
    <cfRule type="expression" dxfId="2524" priority="6658">
      <formula>IF(AND(AL847&lt;0, RIGHT(TEXT(AL847,"0.#"),1)="."),TRUE,FALSE)</formula>
    </cfRule>
  </conditionalFormatting>
  <conditionalFormatting sqref="AQ53:AQ55">
    <cfRule type="expression" dxfId="2523" priority="4677">
      <formula>IF(RIGHT(TEXT(AQ53,"0.#"),1)=".",FALSE,TRUE)</formula>
    </cfRule>
    <cfRule type="expression" dxfId="2522" priority="4678">
      <formula>IF(RIGHT(TEXT(AQ53,"0.#"),1)=".",TRUE,FALSE)</formula>
    </cfRule>
  </conditionalFormatting>
  <conditionalFormatting sqref="AU53:AU55">
    <cfRule type="expression" dxfId="2521" priority="4675">
      <formula>IF(RIGHT(TEXT(AU53,"0.#"),1)=".",FALSE,TRUE)</formula>
    </cfRule>
    <cfRule type="expression" dxfId="2520" priority="4676">
      <formula>IF(RIGHT(TEXT(AU53,"0.#"),1)=".",TRUE,FALSE)</formula>
    </cfRule>
  </conditionalFormatting>
  <conditionalFormatting sqref="AQ60:AQ62">
    <cfRule type="expression" dxfId="2519" priority="4673">
      <formula>IF(RIGHT(TEXT(AQ60,"0.#"),1)=".",FALSE,TRUE)</formula>
    </cfRule>
    <cfRule type="expression" dxfId="2518" priority="4674">
      <formula>IF(RIGHT(TEXT(AQ60,"0.#"),1)=".",TRUE,FALSE)</formula>
    </cfRule>
  </conditionalFormatting>
  <conditionalFormatting sqref="AU60:AU62">
    <cfRule type="expression" dxfId="2517" priority="4671">
      <formula>IF(RIGHT(TEXT(AU60,"0.#"),1)=".",FALSE,TRUE)</formula>
    </cfRule>
    <cfRule type="expression" dxfId="2516" priority="4672">
      <formula>IF(RIGHT(TEXT(AU60,"0.#"),1)=".",TRUE,FALSE)</formula>
    </cfRule>
  </conditionalFormatting>
  <conditionalFormatting sqref="AQ75:AQ77">
    <cfRule type="expression" dxfId="2515" priority="4669">
      <formula>IF(RIGHT(TEXT(AQ75,"0.#"),1)=".",FALSE,TRUE)</formula>
    </cfRule>
    <cfRule type="expression" dxfId="2514" priority="4670">
      <formula>IF(RIGHT(TEXT(AQ75,"0.#"),1)=".",TRUE,FALSE)</formula>
    </cfRule>
  </conditionalFormatting>
  <conditionalFormatting sqref="AU75:AU77">
    <cfRule type="expression" dxfId="2513" priority="4667">
      <formula>IF(RIGHT(TEXT(AU75,"0.#"),1)=".",FALSE,TRUE)</formula>
    </cfRule>
    <cfRule type="expression" dxfId="2512" priority="4668">
      <formula>IF(RIGHT(TEXT(AU75,"0.#"),1)=".",TRUE,FALSE)</formula>
    </cfRule>
  </conditionalFormatting>
  <conditionalFormatting sqref="AQ87:AQ89">
    <cfRule type="expression" dxfId="2511" priority="4665">
      <formula>IF(RIGHT(TEXT(AQ87,"0.#"),1)=".",FALSE,TRUE)</formula>
    </cfRule>
    <cfRule type="expression" dxfId="2510" priority="4666">
      <formula>IF(RIGHT(TEXT(AQ87,"0.#"),1)=".",TRUE,FALSE)</formula>
    </cfRule>
  </conditionalFormatting>
  <conditionalFormatting sqref="AU87:AU89">
    <cfRule type="expression" dxfId="2509" priority="4663">
      <formula>IF(RIGHT(TEXT(AU87,"0.#"),1)=".",FALSE,TRUE)</formula>
    </cfRule>
    <cfRule type="expression" dxfId="2508" priority="4664">
      <formula>IF(RIGHT(TEXT(AU87,"0.#"),1)=".",TRUE,FALSE)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47:Y874">
    <cfRule type="expression" dxfId="2453" priority="2983">
      <formula>IF(RIGHT(TEXT(Y847,"0.#"),1)=".",FALSE,TRUE)</formula>
    </cfRule>
    <cfRule type="expression" dxfId="2452" priority="2984">
      <formula>IF(RIGHT(TEXT(Y847,"0.#"),1)=".",TRUE,FALSE)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11:AO1139">
    <cfRule type="expression" dxfId="2423" priority="2889">
      <formula>IF(AND(AL1111&gt;=0, RIGHT(TEXT(AL1111,"0.#"),1)&lt;&gt;"."),TRUE,FALSE)</formula>
    </cfRule>
    <cfRule type="expression" dxfId="2422" priority="2890">
      <formula>IF(AND(AL1111&gt;=0, RIGHT(TEXT(AL1111,"0.#"),1)="."),TRUE,FALSE)</formula>
    </cfRule>
    <cfRule type="expression" dxfId="2421" priority="2891">
      <formula>IF(AND(AL1111&lt;0, RIGHT(TEXT(AL1111,"0.#"),1)&lt;&gt;"."),TRUE,FALSE)</formula>
    </cfRule>
    <cfRule type="expression" dxfId="2420" priority="2892">
      <formula>IF(AND(AL1111&lt;0, RIGHT(TEXT(AL1111,"0.#"),1)="."),TRUE,FALSE)</formula>
    </cfRule>
  </conditionalFormatting>
  <conditionalFormatting sqref="Y1111:Y1139">
    <cfRule type="expression" dxfId="2419" priority="2887">
      <formula>IF(RIGHT(TEXT(Y1111,"0.#"),1)=".",FALSE,TRUE)</formula>
    </cfRule>
    <cfRule type="expression" dxfId="2418" priority="2888">
      <formula>IF(RIGHT(TEXT(Y1111,"0.#"),1)=".",TRUE,FALSE)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46:AO846">
    <cfRule type="expression" dxfId="2409" priority="2841">
      <formula>IF(AND(AL846&gt;=0, RIGHT(TEXT(AL846,"0.#"),1)&lt;&gt;"."),TRUE,FALSE)</formula>
    </cfRule>
    <cfRule type="expression" dxfId="2408" priority="2842">
      <formula>IF(AND(AL846&gt;=0, RIGHT(TEXT(AL846,"0.#"),1)="."),TRUE,FALSE)</formula>
    </cfRule>
    <cfRule type="expression" dxfId="2407" priority="2843">
      <formula>IF(AND(AL846&lt;0, RIGHT(TEXT(AL846,"0.#"),1)&lt;&gt;"."),TRUE,FALSE)</formula>
    </cfRule>
    <cfRule type="expression" dxfId="2406" priority="2844">
      <formula>IF(AND(AL846&lt;0, RIGHT(TEXT(AL846,"0.#"),1)="."),TRUE,FALSE)</formula>
    </cfRule>
  </conditionalFormatting>
  <conditionalFormatting sqref="Y846">
    <cfRule type="expression" dxfId="2405" priority="2839">
      <formula>IF(RIGHT(TEXT(Y846,"0.#"),1)=".",FALSE,TRUE)</formula>
    </cfRule>
    <cfRule type="expression" dxfId="2404" priority="2840">
      <formula>IF(RIGHT(TEXT(Y846,"0.#"),1)=".",TRUE,FALSE)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80:Y907">
    <cfRule type="expression" dxfId="2087" priority="2099">
      <formula>IF(RIGHT(TEXT(Y880,"0.#"),1)=".",FALSE,TRUE)</formula>
    </cfRule>
    <cfRule type="expression" dxfId="2086" priority="2100">
      <formula>IF(RIGHT(TEXT(Y880,"0.#"),1)=".",TRUE,FALSE)</formula>
    </cfRule>
  </conditionalFormatting>
  <conditionalFormatting sqref="Y878:Y879">
    <cfRule type="expression" dxfId="2085" priority="2093">
      <formula>IF(RIGHT(TEXT(Y878,"0.#"),1)=".",FALSE,TRUE)</formula>
    </cfRule>
    <cfRule type="expression" dxfId="2084" priority="2094">
      <formula>IF(RIGHT(TEXT(Y878,"0.#"),1)=".",TRUE,FALSE)</formula>
    </cfRule>
  </conditionalFormatting>
  <conditionalFormatting sqref="Y913:Y940">
    <cfRule type="expression" dxfId="2083" priority="2087">
      <formula>IF(RIGHT(TEXT(Y913,"0.#"),1)=".",FALSE,TRUE)</formula>
    </cfRule>
    <cfRule type="expression" dxfId="2082" priority="2088">
      <formula>IF(RIGHT(TEXT(Y913,"0.#"),1)=".",TRUE,FALSE)</formula>
    </cfRule>
  </conditionalFormatting>
  <conditionalFormatting sqref="Y911:Y912">
    <cfRule type="expression" dxfId="2081" priority="2081">
      <formula>IF(RIGHT(TEXT(Y911,"0.#"),1)=".",FALSE,TRUE)</formula>
    </cfRule>
    <cfRule type="expression" dxfId="2080" priority="2082">
      <formula>IF(RIGHT(TEXT(Y911,"0.#"),1)=".",TRUE,FALSE)</formula>
    </cfRule>
  </conditionalFormatting>
  <conditionalFormatting sqref="Y946:Y973">
    <cfRule type="expression" dxfId="2079" priority="2075">
      <formula>IF(RIGHT(TEXT(Y946,"0.#"),1)=".",FALSE,TRUE)</formula>
    </cfRule>
    <cfRule type="expression" dxfId="2078" priority="2076">
      <formula>IF(RIGHT(TEXT(Y946,"0.#"),1)=".",TRUE,FALSE)</formula>
    </cfRule>
  </conditionalFormatting>
  <conditionalFormatting sqref="Y944:Y945">
    <cfRule type="expression" dxfId="2077" priority="2069">
      <formula>IF(RIGHT(TEXT(Y944,"0.#"),1)=".",FALSE,TRUE)</formula>
    </cfRule>
    <cfRule type="expression" dxfId="2076" priority="2070">
      <formula>IF(RIGHT(TEXT(Y944,"0.#"),1)=".",TRUE,FALSE)</formula>
    </cfRule>
  </conditionalFormatting>
  <conditionalFormatting sqref="Y979:Y1006">
    <cfRule type="expression" dxfId="2075" priority="2063">
      <formula>IF(RIGHT(TEXT(Y979,"0.#"),1)=".",FALSE,TRUE)</formula>
    </cfRule>
    <cfRule type="expression" dxfId="2074" priority="2064">
      <formula>IF(RIGHT(TEXT(Y979,"0.#"),1)=".",TRUE,FALSE)</formula>
    </cfRule>
  </conditionalFormatting>
  <conditionalFormatting sqref="Y977:Y978">
    <cfRule type="expression" dxfId="2073" priority="2057">
      <formula>IF(RIGHT(TEXT(Y977,"0.#"),1)=".",FALSE,TRUE)</formula>
    </cfRule>
    <cfRule type="expression" dxfId="2072" priority="2058">
      <formula>IF(RIGHT(TEXT(Y977,"0.#"),1)=".",TRUE,FALSE)</formula>
    </cfRule>
  </conditionalFormatting>
  <conditionalFormatting sqref="Y1012:Y1039">
    <cfRule type="expression" dxfId="2071" priority="2051">
      <formula>IF(RIGHT(TEXT(Y1012,"0.#"),1)=".",FALSE,TRUE)</formula>
    </cfRule>
    <cfRule type="expression" dxfId="2070" priority="2052">
      <formula>IF(RIGHT(TEXT(Y1012,"0.#"),1)=".",TRUE,FALSE)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80:AO907">
    <cfRule type="expression" dxfId="1989" priority="2101">
      <formula>IF(AND(AL880&gt;=0, RIGHT(TEXT(AL880,"0.#"),1)&lt;&gt;"."),TRUE,FALSE)</formula>
    </cfRule>
    <cfRule type="expression" dxfId="1988" priority="2102">
      <formula>IF(AND(AL880&gt;=0, RIGHT(TEXT(AL880,"0.#"),1)="."),TRUE,FALSE)</formula>
    </cfRule>
    <cfRule type="expression" dxfId="1987" priority="2103">
      <formula>IF(AND(AL880&lt;0, RIGHT(TEXT(AL880,"0.#"),1)&lt;&gt;"."),TRUE,FALSE)</formula>
    </cfRule>
    <cfRule type="expression" dxfId="1986" priority="2104">
      <formula>IF(AND(AL880&lt;0, RIGHT(TEXT(AL880,"0.#"),1)="."),TRUE,FALSE)</formula>
    </cfRule>
  </conditionalFormatting>
  <conditionalFormatting sqref="AL878:AO879">
    <cfRule type="expression" dxfId="1985" priority="2095">
      <formula>IF(AND(AL878&gt;=0, RIGHT(TEXT(AL878,"0.#"),1)&lt;&gt;"."),TRUE,FALSE)</formula>
    </cfRule>
    <cfRule type="expression" dxfId="1984" priority="2096">
      <formula>IF(AND(AL878&gt;=0, RIGHT(TEXT(AL878,"0.#"),1)="."),TRUE,FALSE)</formula>
    </cfRule>
    <cfRule type="expression" dxfId="1983" priority="2097">
      <formula>IF(AND(AL878&lt;0, RIGHT(TEXT(AL878,"0.#"),1)&lt;&gt;"."),TRUE,FALSE)</formula>
    </cfRule>
    <cfRule type="expression" dxfId="1982" priority="2098">
      <formula>IF(AND(AL878&lt;0, RIGHT(TEXT(AL878,"0.#"),1)="."),TRUE,FALSE)</formula>
    </cfRule>
  </conditionalFormatting>
  <conditionalFormatting sqref="AL913:AO940">
    <cfRule type="expression" dxfId="1981" priority="2089">
      <formula>IF(AND(AL913&gt;=0, RIGHT(TEXT(AL913,"0.#"),1)&lt;&gt;"."),TRUE,FALSE)</formula>
    </cfRule>
    <cfRule type="expression" dxfId="1980" priority="2090">
      <formula>IF(AND(AL913&gt;=0, RIGHT(TEXT(AL913,"0.#"),1)="."),TRUE,FALSE)</formula>
    </cfRule>
    <cfRule type="expression" dxfId="1979" priority="2091">
      <formula>IF(AND(AL913&lt;0, RIGHT(TEXT(AL913,"0.#"),1)&lt;&gt;"."),TRUE,FALSE)</formula>
    </cfRule>
    <cfRule type="expression" dxfId="1978" priority="2092">
      <formula>IF(AND(AL913&lt;0, RIGHT(TEXT(AL913,"0.#"),1)="."),TRUE,FALSE)</formula>
    </cfRule>
  </conditionalFormatting>
  <conditionalFormatting sqref="AL911:AO912">
    <cfRule type="expression" dxfId="1977" priority="2083">
      <formula>IF(AND(AL911&gt;=0, RIGHT(TEXT(AL911,"0.#"),1)&lt;&gt;"."),TRUE,FALSE)</formula>
    </cfRule>
    <cfRule type="expression" dxfId="1976" priority="2084">
      <formula>IF(AND(AL911&gt;=0, RIGHT(TEXT(AL911,"0.#"),1)="."),TRUE,FALSE)</formula>
    </cfRule>
    <cfRule type="expression" dxfId="1975" priority="2085">
      <formula>IF(AND(AL911&lt;0, RIGHT(TEXT(AL911,"0.#"),1)&lt;&gt;"."),TRUE,FALSE)</formula>
    </cfRule>
    <cfRule type="expression" dxfId="1974" priority="2086">
      <formula>IF(AND(AL911&lt;0, RIGHT(TEXT(AL911,"0.#"),1)="."),TRUE,FALSE)</formula>
    </cfRule>
  </conditionalFormatting>
  <conditionalFormatting sqref="AL946:AO973">
    <cfRule type="expression" dxfId="1973" priority="2077">
      <formula>IF(AND(AL946&gt;=0, RIGHT(TEXT(AL946,"0.#"),1)&lt;&gt;"."),TRUE,FALSE)</formula>
    </cfRule>
    <cfRule type="expression" dxfId="1972" priority="2078">
      <formula>IF(AND(AL946&gt;=0, RIGHT(TEXT(AL946,"0.#"),1)="."),TRUE,FALSE)</formula>
    </cfRule>
    <cfRule type="expression" dxfId="1971" priority="2079">
      <formula>IF(AND(AL946&lt;0, RIGHT(TEXT(AL946,"0.#"),1)&lt;&gt;"."),TRUE,FALSE)</formula>
    </cfRule>
    <cfRule type="expression" dxfId="1970" priority="2080">
      <formula>IF(AND(AL946&lt;0, RIGHT(TEXT(AL946,"0.#"),1)="."),TRUE,FALSE)</formula>
    </cfRule>
  </conditionalFormatting>
  <conditionalFormatting sqref="AL944:AO945">
    <cfRule type="expression" dxfId="1969" priority="2071">
      <formula>IF(AND(AL944&gt;=0, RIGHT(TEXT(AL944,"0.#"),1)&lt;&gt;"."),TRUE,FALSE)</formula>
    </cfRule>
    <cfRule type="expression" dxfId="1968" priority="2072">
      <formula>IF(AND(AL944&gt;=0, RIGHT(TEXT(AL944,"0.#"),1)="."),TRUE,FALSE)</formula>
    </cfRule>
    <cfRule type="expression" dxfId="1967" priority="2073">
      <formula>IF(AND(AL944&lt;0, RIGHT(TEXT(AL944,"0.#"),1)&lt;&gt;"."),TRUE,FALSE)</formula>
    </cfRule>
    <cfRule type="expression" dxfId="1966" priority="2074">
      <formula>IF(AND(AL944&lt;0, RIGHT(TEXT(AL944,"0.#"),1)="."),TRUE,FALSE)</formula>
    </cfRule>
  </conditionalFormatting>
  <conditionalFormatting sqref="AL979:AO1006">
    <cfRule type="expression" dxfId="1965" priority="2065">
      <formula>IF(AND(AL979&gt;=0, RIGHT(TEXT(AL979,"0.#"),1)&lt;&gt;"."),TRUE,FALSE)</formula>
    </cfRule>
    <cfRule type="expression" dxfId="1964" priority="2066">
      <formula>IF(AND(AL979&gt;=0, RIGHT(TEXT(AL979,"0.#"),1)="."),TRUE,FALSE)</formula>
    </cfRule>
    <cfRule type="expression" dxfId="1963" priority="2067">
      <formula>IF(AND(AL979&lt;0, RIGHT(TEXT(AL979,"0.#"),1)&lt;&gt;"."),TRUE,FALSE)</formula>
    </cfRule>
    <cfRule type="expression" dxfId="1962" priority="2068">
      <formula>IF(AND(AL979&lt;0, RIGHT(TEXT(AL979,"0.#"),1)="."),TRUE,FALSE)</formula>
    </cfRule>
  </conditionalFormatting>
  <conditionalFormatting sqref="AL977:AO978">
    <cfRule type="expression" dxfId="1961" priority="2059">
      <formula>IF(AND(AL977&gt;=0, RIGHT(TEXT(AL977,"0.#"),1)&lt;&gt;"."),TRUE,FALSE)</formula>
    </cfRule>
    <cfRule type="expression" dxfId="1960" priority="2060">
      <formula>IF(AND(AL977&gt;=0, RIGHT(TEXT(AL977,"0.#"),1)="."),TRUE,FALSE)</formula>
    </cfRule>
    <cfRule type="expression" dxfId="1959" priority="2061">
      <formula>IF(AND(AL977&lt;0, RIGHT(TEXT(AL977,"0.#"),1)&lt;&gt;"."),TRUE,FALSE)</formula>
    </cfRule>
    <cfRule type="expression" dxfId="1958" priority="2062">
      <formula>IF(AND(AL977&lt;0, RIGHT(TEXT(AL977,"0.#"),1)="."),TRUE,FALSE)</formula>
    </cfRule>
  </conditionalFormatting>
  <conditionalFormatting sqref="AL1012:AO1039">
    <cfRule type="expression" dxfId="1957" priority="2053">
      <formula>IF(AND(AL1012&gt;=0, RIGHT(TEXT(AL1012,"0.#"),1)&lt;&gt;"."),TRUE,FALSE)</formula>
    </cfRule>
    <cfRule type="expression" dxfId="1956" priority="2054">
      <formula>IF(AND(AL1012&gt;=0, RIGHT(TEXT(AL1012,"0.#"),1)="."),TRUE,FALSE)</formula>
    </cfRule>
    <cfRule type="expression" dxfId="1955" priority="2055">
      <formula>IF(AND(AL1012&lt;0, RIGHT(TEXT(AL1012,"0.#"),1)&lt;&gt;"."),TRUE,FALSE)</formula>
    </cfRule>
    <cfRule type="expression" dxfId="1954" priority="2056">
      <formula>IF(AND(AL1012&lt;0, RIGHT(TEXT(AL1012,"0.#"),1)="."),TRUE,FALSE)</formula>
    </cfRule>
  </conditionalFormatting>
  <conditionalFormatting sqref="AL1010:AO1011">
    <cfRule type="expression" dxfId="1953" priority="2047">
      <formula>IF(AND(AL1010&gt;=0, RIGHT(TEXT(AL1010,"0.#"),1)&lt;&gt;"."),TRUE,FALSE)</formula>
    </cfRule>
    <cfRule type="expression" dxfId="1952" priority="2048">
      <formula>IF(AND(AL1010&gt;=0, RIGHT(TEXT(AL1010,"0.#"),1)="."),TRUE,FALSE)</formula>
    </cfRule>
    <cfRule type="expression" dxfId="1951" priority="2049">
      <formula>IF(AND(AL1010&lt;0, RIGHT(TEXT(AL1010,"0.#"),1)&lt;&gt;"."),TRUE,FALSE)</formula>
    </cfRule>
    <cfRule type="expression" dxfId="1950" priority="2050">
      <formula>IF(AND(AL1010&lt;0, RIGHT(TEXT(AL1010,"0.#"),1)="."),TRUE,FALSE)</formula>
    </cfRule>
  </conditionalFormatting>
  <conditionalFormatting sqref="Y1010:Y1011">
    <cfRule type="expression" dxfId="1949" priority="2045">
      <formula>IF(RIGHT(TEXT(Y1010,"0.#"),1)=".",FALSE,TRUE)</formula>
    </cfRule>
    <cfRule type="expression" dxfId="1948" priority="2046">
      <formula>IF(RIGHT(TEXT(Y1010,"0.#"),1)=".",TRUE,FALSE)</formula>
    </cfRule>
  </conditionalFormatting>
  <conditionalFormatting sqref="AL1045:AO1072">
    <cfRule type="expression" dxfId="1947" priority="2041">
      <formula>IF(AND(AL1045&gt;=0, RIGHT(TEXT(AL1045,"0.#"),1)&lt;&gt;"."),TRUE,FALSE)</formula>
    </cfRule>
    <cfRule type="expression" dxfId="1946" priority="2042">
      <formula>IF(AND(AL1045&gt;=0, RIGHT(TEXT(AL1045,"0.#"),1)="."),TRUE,FALSE)</formula>
    </cfRule>
    <cfRule type="expression" dxfId="1945" priority="2043">
      <formula>IF(AND(AL1045&lt;0, RIGHT(TEXT(AL1045,"0.#"),1)&lt;&gt;"."),TRUE,FALSE)</formula>
    </cfRule>
    <cfRule type="expression" dxfId="1944" priority="2044">
      <formula>IF(AND(AL1045&lt;0, RIGHT(TEXT(AL1045,"0.#"),1)="."),TRUE,FALSE)</formula>
    </cfRule>
  </conditionalFormatting>
  <conditionalFormatting sqref="Y1045:Y1072">
    <cfRule type="expression" dxfId="1943" priority="2039">
      <formula>IF(RIGHT(TEXT(Y1045,"0.#"),1)=".",FALSE,TRUE)</formula>
    </cfRule>
    <cfRule type="expression" dxfId="1942" priority="2040">
      <formula>IF(RIGHT(TEXT(Y1045,"0.#"),1)=".",TRUE,FALSE)</formula>
    </cfRule>
  </conditionalFormatting>
  <conditionalFormatting sqref="AL1043:AO1044">
    <cfRule type="expression" dxfId="1941" priority="2035">
      <formula>IF(AND(AL1043&gt;=0, RIGHT(TEXT(AL1043,"0.#"),1)&lt;&gt;"."),TRUE,FALSE)</formula>
    </cfRule>
    <cfRule type="expression" dxfId="1940" priority="2036">
      <formula>IF(AND(AL1043&gt;=0, RIGHT(TEXT(AL1043,"0.#"),1)="."),TRUE,FALSE)</formula>
    </cfRule>
    <cfRule type="expression" dxfId="1939" priority="2037">
      <formula>IF(AND(AL1043&lt;0, RIGHT(TEXT(AL1043,"0.#"),1)&lt;&gt;"."),TRUE,FALSE)</formula>
    </cfRule>
    <cfRule type="expression" dxfId="1938" priority="2038">
      <formula>IF(AND(AL1043&lt;0, RIGHT(TEXT(AL1043,"0.#"),1)="."),TRUE,FALSE)</formula>
    </cfRule>
  </conditionalFormatting>
  <conditionalFormatting sqref="Y1043:Y1044">
    <cfRule type="expression" dxfId="1937" priority="2033">
      <formula>IF(RIGHT(TEXT(Y1043,"0.#"),1)=".",FALSE,TRUE)</formula>
    </cfRule>
    <cfRule type="expression" dxfId="1936" priority="2034">
      <formula>IF(RIGHT(TEXT(Y1043,"0.#"),1)=".",TRUE,FALSE)</formula>
    </cfRule>
  </conditionalFormatting>
  <conditionalFormatting sqref="AL1078:AO1105">
    <cfRule type="expression" dxfId="1935" priority="2029">
      <formula>IF(AND(AL1078&gt;=0, RIGHT(TEXT(AL1078,"0.#"),1)&lt;&gt;"."),TRUE,FALSE)</formula>
    </cfRule>
    <cfRule type="expression" dxfId="1934" priority="2030">
      <formula>IF(AND(AL1078&gt;=0, RIGHT(TEXT(AL1078,"0.#"),1)="."),TRUE,FALSE)</formula>
    </cfRule>
    <cfRule type="expression" dxfId="1933" priority="2031">
      <formula>IF(AND(AL1078&lt;0, RIGHT(TEXT(AL1078,"0.#"),1)&lt;&gt;"."),TRUE,FALSE)</formula>
    </cfRule>
    <cfRule type="expression" dxfId="1932" priority="2032">
      <formula>IF(AND(AL1078&lt;0, RIGHT(TEXT(AL1078,"0.#"),1)="."),TRUE,FALSE)</formula>
    </cfRule>
  </conditionalFormatting>
  <conditionalFormatting sqref="Y1078:Y1105">
    <cfRule type="expression" dxfId="1931" priority="2027">
      <formula>IF(RIGHT(TEXT(Y1078,"0.#"),1)=".",FALSE,TRUE)</formula>
    </cfRule>
    <cfRule type="expression" dxfId="1930" priority="2028">
      <formula>IF(RIGHT(TEXT(Y1078,"0.#"),1)=".",TRUE,FALSE)</formula>
    </cfRule>
  </conditionalFormatting>
  <conditionalFormatting sqref="AL1076:AO1077">
    <cfRule type="expression" dxfId="1929" priority="2023">
      <formula>IF(AND(AL1076&gt;=0, RIGHT(TEXT(AL1076,"0.#"),1)&lt;&gt;"."),TRUE,FALSE)</formula>
    </cfRule>
    <cfRule type="expression" dxfId="1928" priority="2024">
      <formula>IF(AND(AL1076&gt;=0, RIGHT(TEXT(AL1076,"0.#"),1)="."),TRUE,FALSE)</formula>
    </cfRule>
    <cfRule type="expression" dxfId="1927" priority="2025">
      <formula>IF(AND(AL1076&lt;0, RIGHT(TEXT(AL1076,"0.#"),1)&lt;&gt;"."),TRUE,FALSE)</formula>
    </cfRule>
    <cfRule type="expression" dxfId="1926" priority="2026">
      <formula>IF(AND(AL1076&lt;0, RIGHT(TEXT(AL1076,"0.#"),1)="."),TRUE,FALSE)</formula>
    </cfRule>
  </conditionalFormatting>
  <conditionalFormatting sqref="Y1076:Y1077">
    <cfRule type="expression" dxfId="1925" priority="2021">
      <formula>IF(RIGHT(TEXT(Y1076,"0.#"),1)=".",FALSE,TRUE)</formula>
    </cfRule>
    <cfRule type="expression" dxfId="1924" priority="2022">
      <formula>IF(RIGHT(TEXT(Y1076,"0.#"),1)=".",TRUE,FALSE)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34:AE135 AI134:AI135 AM134:AM135 AQ134:AQ135 AU134:AU135">
    <cfRule type="expression" dxfId="721" priority="21">
      <formula>IF(RIGHT(TEXT(AE134,"0.#"),1)=".",FALSE,TRUE)</formula>
    </cfRule>
    <cfRule type="expression" dxfId="720" priority="22">
      <formula>IF(RIGHT(TEXT(AE134,"0.#"),1)=".",TRUE,FALSE)</formula>
    </cfRule>
  </conditionalFormatting>
  <conditionalFormatting sqref="AL845:AO845">
    <cfRule type="expression" dxfId="719" priority="17">
      <formula>IF(AND(AL845&gt;=0, RIGHT(TEXT(AL845,"0.#"),1)&lt;&gt;"."),TRUE,FALSE)</formula>
    </cfRule>
    <cfRule type="expression" dxfId="718" priority="18">
      <formula>IF(AND(AL845&gt;=0, RIGHT(TEXT(AL845,"0.#"),1)="."),TRUE,FALSE)</formula>
    </cfRule>
    <cfRule type="expression" dxfId="717" priority="19">
      <formula>IF(AND(AL845&lt;0, RIGHT(TEXT(AL845,"0.#"),1)&lt;&gt;"."),TRUE,FALSE)</formula>
    </cfRule>
    <cfRule type="expression" dxfId="716" priority="20">
      <formula>IF(AND(AL845&lt;0, RIGHT(TEXT(AL845,"0.#"),1)="."),TRUE,FALSE)</formula>
    </cfRule>
  </conditionalFormatting>
  <conditionalFormatting sqref="Y845">
    <cfRule type="expression" dxfId="715" priority="15">
      <formula>IF(RIGHT(TEXT(Y845,"0.#"),1)=".",FALSE,TRUE)</formula>
    </cfRule>
    <cfRule type="expression" dxfId="714" priority="16">
      <formula>IF(RIGHT(TEXT(Y845,"0.#"),1)=".",TRUE,FALSE)</formula>
    </cfRule>
  </conditionalFormatting>
  <conditionalFormatting sqref="AL1110:AO1110">
    <cfRule type="expression" dxfId="713" priority="11">
      <formula>IF(AND(AL1110&gt;=0, RIGHT(TEXT(AL1110,"0.#"),1)&lt;&gt;"."),TRUE,FALSE)</formula>
    </cfRule>
    <cfRule type="expression" dxfId="712" priority="12">
      <formula>IF(AND(AL1110&gt;=0, RIGHT(TEXT(AL1110,"0.#"),1)="."),TRUE,FALSE)</formula>
    </cfRule>
    <cfRule type="expression" dxfId="711" priority="13">
      <formula>IF(AND(AL1110&lt;0, RIGHT(TEXT(AL1110,"0.#"),1)&lt;&gt;"."),TRUE,FALSE)</formula>
    </cfRule>
    <cfRule type="expression" dxfId="710" priority="14">
      <formula>IF(AND(AL1110&lt;0, RIGHT(TEXT(AL1110,"0.#"),1)="."),TRUE,FALSE)</formula>
    </cfRule>
  </conditionalFormatting>
  <conditionalFormatting sqref="Y1110">
    <cfRule type="expression" dxfId="709" priority="9">
      <formula>IF(RIGHT(TEXT(Y1110,"0.#"),1)=".",FALSE,TRUE)</formula>
    </cfRule>
    <cfRule type="expression" dxfId="708" priority="10">
      <formula>IF(RIGHT(TEXT(Y1110,"0.#"),1)=".",TRUE,FALSE)</formula>
    </cfRule>
  </conditionalFormatting>
  <conditionalFormatting sqref="Y796:Y797">
    <cfRule type="expression" dxfId="707" priority="7">
      <formula>IF(RIGHT(TEXT(Y796,"0.#"),1)=".",FALSE,TRUE)</formula>
    </cfRule>
    <cfRule type="expression" dxfId="706" priority="8">
      <formula>IF(RIGHT(TEXT(Y796,"0.#"),1)=".",TRUE,FALSE)</formula>
    </cfRule>
  </conditionalFormatting>
  <conditionalFormatting sqref="Y792">
    <cfRule type="expression" dxfId="705" priority="5">
      <formula>IF(RIGHT(TEXT(Y792,"0.#"),1)=".",FALSE,TRUE)</formula>
    </cfRule>
    <cfRule type="expression" dxfId="704" priority="6">
      <formula>IF(RIGHT(TEXT(Y792,"0.#"),1)=".",TRUE,FALSE)</formula>
    </cfRule>
  </conditionalFormatting>
  <conditionalFormatting sqref="Y793">
    <cfRule type="expression" dxfId="703" priority="3">
      <formula>IF(RIGHT(TEXT(Y793,"0.#"),1)=".",FALSE,TRUE)</formula>
    </cfRule>
    <cfRule type="expression" dxfId="702" priority="4">
      <formula>IF(RIGHT(TEXT(Y793,"0.#"),1)=".",TRUE,FALSE)</formula>
    </cfRule>
  </conditionalFormatting>
  <conditionalFormatting sqref="Y795">
    <cfRule type="expression" dxfId="701" priority="1">
      <formula>IF(RIGHT(TEXT(Y795,"0.#"),1)=".",FALSE,TRUE)</formula>
    </cfRule>
    <cfRule type="expression" dxfId="700" priority="2">
      <formula>IF(RIGHT(TEXT(Y795,"0.#"),1)=".",TRUE,FALSE)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699"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27" sqref="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t="s">
        <v>716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716</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1"/>
      <c r="Z2" s="825"/>
      <c r="AA2" s="826"/>
      <c r="AB2" s="1025" t="s">
        <v>11</v>
      </c>
      <c r="AC2" s="1026"/>
      <c r="AD2" s="1027"/>
      <c r="AE2" s="1031" t="s">
        <v>392</v>
      </c>
      <c r="AF2" s="1031"/>
      <c r="AG2" s="1031"/>
      <c r="AH2" s="1031"/>
      <c r="AI2" s="1031" t="s">
        <v>414</v>
      </c>
      <c r="AJ2" s="1031"/>
      <c r="AK2" s="1031"/>
      <c r="AL2" s="557"/>
      <c r="AM2" s="1031" t="s">
        <v>511</v>
      </c>
      <c r="AN2" s="1031"/>
      <c r="AO2" s="1031"/>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2"/>
      <c r="Z3" s="1023"/>
      <c r="AA3" s="1024"/>
      <c r="AB3" s="1028"/>
      <c r="AC3" s="1029"/>
      <c r="AD3" s="1030"/>
      <c r="AE3" s="916"/>
      <c r="AF3" s="916"/>
      <c r="AG3" s="916"/>
      <c r="AH3" s="916"/>
      <c r="AI3" s="916"/>
      <c r="AJ3" s="916"/>
      <c r="AK3" s="916"/>
      <c r="AL3" s="408"/>
      <c r="AM3" s="916"/>
      <c r="AN3" s="916"/>
      <c r="AO3" s="916"/>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98"/>
      <c r="I4" s="998"/>
      <c r="J4" s="998"/>
      <c r="K4" s="998"/>
      <c r="L4" s="998"/>
      <c r="M4" s="998"/>
      <c r="N4" s="998"/>
      <c r="O4" s="999"/>
      <c r="P4" s="108"/>
      <c r="Q4" s="1006"/>
      <c r="R4" s="1006"/>
      <c r="S4" s="1006"/>
      <c r="T4" s="1006"/>
      <c r="U4" s="1006"/>
      <c r="V4" s="1006"/>
      <c r="W4" s="1006"/>
      <c r="X4" s="1007"/>
      <c r="Y4" s="1016" t="s">
        <v>12</v>
      </c>
      <c r="Z4" s="1017"/>
      <c r="AA4" s="1018"/>
      <c r="AB4" s="461"/>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9"/>
      <c r="B5" s="400"/>
      <c r="C5" s="400"/>
      <c r="D5" s="400"/>
      <c r="E5" s="400"/>
      <c r="F5" s="401"/>
      <c r="G5" s="1000"/>
      <c r="H5" s="1001"/>
      <c r="I5" s="1001"/>
      <c r="J5" s="1001"/>
      <c r="K5" s="1001"/>
      <c r="L5" s="1001"/>
      <c r="M5" s="1001"/>
      <c r="N5" s="1001"/>
      <c r="O5" s="1002"/>
      <c r="P5" s="1008"/>
      <c r="Q5" s="1008"/>
      <c r="R5" s="1008"/>
      <c r="S5" s="1008"/>
      <c r="T5" s="1008"/>
      <c r="U5" s="1008"/>
      <c r="V5" s="1008"/>
      <c r="W5" s="1008"/>
      <c r="X5" s="1009"/>
      <c r="Y5" s="447" t="s">
        <v>54</v>
      </c>
      <c r="Z5" s="1013"/>
      <c r="AA5" s="1014"/>
      <c r="AB5" s="523"/>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9"/>
      <c r="B6" s="400"/>
      <c r="C6" s="400"/>
      <c r="D6" s="400"/>
      <c r="E6" s="400"/>
      <c r="F6" s="401"/>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1"/>
      <c r="Z9" s="825"/>
      <c r="AA9" s="826"/>
      <c r="AB9" s="1025" t="s">
        <v>11</v>
      </c>
      <c r="AC9" s="1026"/>
      <c r="AD9" s="1027"/>
      <c r="AE9" s="1031" t="s">
        <v>392</v>
      </c>
      <c r="AF9" s="1031"/>
      <c r="AG9" s="1031"/>
      <c r="AH9" s="1031"/>
      <c r="AI9" s="1031" t="s">
        <v>414</v>
      </c>
      <c r="AJ9" s="1031"/>
      <c r="AK9" s="1031"/>
      <c r="AL9" s="557"/>
      <c r="AM9" s="1031" t="s">
        <v>511</v>
      </c>
      <c r="AN9" s="1031"/>
      <c r="AO9" s="1031"/>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2"/>
      <c r="Z10" s="1023"/>
      <c r="AA10" s="1024"/>
      <c r="AB10" s="1028"/>
      <c r="AC10" s="1029"/>
      <c r="AD10" s="1030"/>
      <c r="AE10" s="916"/>
      <c r="AF10" s="916"/>
      <c r="AG10" s="916"/>
      <c r="AH10" s="916"/>
      <c r="AI10" s="916"/>
      <c r="AJ10" s="916"/>
      <c r="AK10" s="916"/>
      <c r="AL10" s="408"/>
      <c r="AM10" s="916"/>
      <c r="AN10" s="916"/>
      <c r="AO10" s="916"/>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98"/>
      <c r="I11" s="998"/>
      <c r="J11" s="998"/>
      <c r="K11" s="998"/>
      <c r="L11" s="998"/>
      <c r="M11" s="998"/>
      <c r="N11" s="998"/>
      <c r="O11" s="999"/>
      <c r="P11" s="108"/>
      <c r="Q11" s="1006"/>
      <c r="R11" s="1006"/>
      <c r="S11" s="1006"/>
      <c r="T11" s="1006"/>
      <c r="U11" s="1006"/>
      <c r="V11" s="1006"/>
      <c r="W11" s="1006"/>
      <c r="X11" s="1007"/>
      <c r="Y11" s="1016" t="s">
        <v>12</v>
      </c>
      <c r="Z11" s="1017"/>
      <c r="AA11" s="1018"/>
      <c r="AB11" s="461"/>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9"/>
      <c r="B12" s="400"/>
      <c r="C12" s="400"/>
      <c r="D12" s="400"/>
      <c r="E12" s="400"/>
      <c r="F12" s="401"/>
      <c r="G12" s="1000"/>
      <c r="H12" s="1001"/>
      <c r="I12" s="1001"/>
      <c r="J12" s="1001"/>
      <c r="K12" s="1001"/>
      <c r="L12" s="1001"/>
      <c r="M12" s="1001"/>
      <c r="N12" s="1001"/>
      <c r="O12" s="1002"/>
      <c r="P12" s="1008"/>
      <c r="Q12" s="1008"/>
      <c r="R12" s="1008"/>
      <c r="S12" s="1008"/>
      <c r="T12" s="1008"/>
      <c r="U12" s="1008"/>
      <c r="V12" s="1008"/>
      <c r="W12" s="1008"/>
      <c r="X12" s="1009"/>
      <c r="Y12" s="447" t="s">
        <v>54</v>
      </c>
      <c r="Z12" s="1013"/>
      <c r="AA12" s="1014"/>
      <c r="AB12" s="523"/>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2"/>
      <c r="B13" s="403"/>
      <c r="C13" s="403"/>
      <c r="D13" s="403"/>
      <c r="E13" s="403"/>
      <c r="F13" s="404"/>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1"/>
      <c r="Z16" s="825"/>
      <c r="AA16" s="826"/>
      <c r="AB16" s="1025" t="s">
        <v>11</v>
      </c>
      <c r="AC16" s="1026"/>
      <c r="AD16" s="1027"/>
      <c r="AE16" s="1031" t="s">
        <v>392</v>
      </c>
      <c r="AF16" s="1031"/>
      <c r="AG16" s="1031"/>
      <c r="AH16" s="1031"/>
      <c r="AI16" s="1031" t="s">
        <v>414</v>
      </c>
      <c r="AJ16" s="1031"/>
      <c r="AK16" s="1031"/>
      <c r="AL16" s="557"/>
      <c r="AM16" s="1031" t="s">
        <v>511</v>
      </c>
      <c r="AN16" s="1031"/>
      <c r="AO16" s="1031"/>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2"/>
      <c r="Z17" s="1023"/>
      <c r="AA17" s="1024"/>
      <c r="AB17" s="1028"/>
      <c r="AC17" s="1029"/>
      <c r="AD17" s="1030"/>
      <c r="AE17" s="916"/>
      <c r="AF17" s="916"/>
      <c r="AG17" s="916"/>
      <c r="AH17" s="916"/>
      <c r="AI17" s="916"/>
      <c r="AJ17" s="916"/>
      <c r="AK17" s="916"/>
      <c r="AL17" s="408"/>
      <c r="AM17" s="916"/>
      <c r="AN17" s="916"/>
      <c r="AO17" s="916"/>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98"/>
      <c r="I18" s="998"/>
      <c r="J18" s="998"/>
      <c r="K18" s="998"/>
      <c r="L18" s="998"/>
      <c r="M18" s="998"/>
      <c r="N18" s="998"/>
      <c r="O18" s="999"/>
      <c r="P18" s="108"/>
      <c r="Q18" s="1006"/>
      <c r="R18" s="1006"/>
      <c r="S18" s="1006"/>
      <c r="T18" s="1006"/>
      <c r="U18" s="1006"/>
      <c r="V18" s="1006"/>
      <c r="W18" s="1006"/>
      <c r="X18" s="1007"/>
      <c r="Y18" s="1016" t="s">
        <v>12</v>
      </c>
      <c r="Z18" s="1017"/>
      <c r="AA18" s="1018"/>
      <c r="AB18" s="461"/>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9"/>
      <c r="B19" s="400"/>
      <c r="C19" s="400"/>
      <c r="D19" s="400"/>
      <c r="E19" s="400"/>
      <c r="F19" s="401"/>
      <c r="G19" s="1000"/>
      <c r="H19" s="1001"/>
      <c r="I19" s="1001"/>
      <c r="J19" s="1001"/>
      <c r="K19" s="1001"/>
      <c r="L19" s="1001"/>
      <c r="M19" s="1001"/>
      <c r="N19" s="1001"/>
      <c r="O19" s="1002"/>
      <c r="P19" s="1008"/>
      <c r="Q19" s="1008"/>
      <c r="R19" s="1008"/>
      <c r="S19" s="1008"/>
      <c r="T19" s="1008"/>
      <c r="U19" s="1008"/>
      <c r="V19" s="1008"/>
      <c r="W19" s="1008"/>
      <c r="X19" s="1009"/>
      <c r="Y19" s="447" t="s">
        <v>54</v>
      </c>
      <c r="Z19" s="1013"/>
      <c r="AA19" s="1014"/>
      <c r="AB19" s="523"/>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2"/>
      <c r="B20" s="403"/>
      <c r="C20" s="403"/>
      <c r="D20" s="403"/>
      <c r="E20" s="403"/>
      <c r="F20" s="404"/>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1"/>
      <c r="Z23" s="825"/>
      <c r="AA23" s="826"/>
      <c r="AB23" s="1025" t="s">
        <v>11</v>
      </c>
      <c r="AC23" s="1026"/>
      <c r="AD23" s="1027"/>
      <c r="AE23" s="1031" t="s">
        <v>392</v>
      </c>
      <c r="AF23" s="1031"/>
      <c r="AG23" s="1031"/>
      <c r="AH23" s="1031"/>
      <c r="AI23" s="1031" t="s">
        <v>414</v>
      </c>
      <c r="AJ23" s="1031"/>
      <c r="AK23" s="1031"/>
      <c r="AL23" s="557"/>
      <c r="AM23" s="1031" t="s">
        <v>511</v>
      </c>
      <c r="AN23" s="1031"/>
      <c r="AO23" s="1031"/>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2"/>
      <c r="Z24" s="1023"/>
      <c r="AA24" s="1024"/>
      <c r="AB24" s="1028"/>
      <c r="AC24" s="1029"/>
      <c r="AD24" s="1030"/>
      <c r="AE24" s="916"/>
      <c r="AF24" s="916"/>
      <c r="AG24" s="916"/>
      <c r="AH24" s="916"/>
      <c r="AI24" s="916"/>
      <c r="AJ24" s="916"/>
      <c r="AK24" s="916"/>
      <c r="AL24" s="408"/>
      <c r="AM24" s="916"/>
      <c r="AN24" s="916"/>
      <c r="AO24" s="916"/>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98"/>
      <c r="I25" s="998"/>
      <c r="J25" s="998"/>
      <c r="K25" s="998"/>
      <c r="L25" s="998"/>
      <c r="M25" s="998"/>
      <c r="N25" s="998"/>
      <c r="O25" s="999"/>
      <c r="P25" s="108"/>
      <c r="Q25" s="1006"/>
      <c r="R25" s="1006"/>
      <c r="S25" s="1006"/>
      <c r="T25" s="1006"/>
      <c r="U25" s="1006"/>
      <c r="V25" s="1006"/>
      <c r="W25" s="1006"/>
      <c r="X25" s="1007"/>
      <c r="Y25" s="1016" t="s">
        <v>12</v>
      </c>
      <c r="Z25" s="1017"/>
      <c r="AA25" s="1018"/>
      <c r="AB25" s="461"/>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9"/>
      <c r="B26" s="400"/>
      <c r="C26" s="400"/>
      <c r="D26" s="400"/>
      <c r="E26" s="400"/>
      <c r="F26" s="401"/>
      <c r="G26" s="1000"/>
      <c r="H26" s="1001"/>
      <c r="I26" s="1001"/>
      <c r="J26" s="1001"/>
      <c r="K26" s="1001"/>
      <c r="L26" s="1001"/>
      <c r="M26" s="1001"/>
      <c r="N26" s="1001"/>
      <c r="O26" s="1002"/>
      <c r="P26" s="1008"/>
      <c r="Q26" s="1008"/>
      <c r="R26" s="1008"/>
      <c r="S26" s="1008"/>
      <c r="T26" s="1008"/>
      <c r="U26" s="1008"/>
      <c r="V26" s="1008"/>
      <c r="W26" s="1008"/>
      <c r="X26" s="1009"/>
      <c r="Y26" s="447" t="s">
        <v>54</v>
      </c>
      <c r="Z26" s="1013"/>
      <c r="AA26" s="1014"/>
      <c r="AB26" s="523"/>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2"/>
      <c r="B27" s="403"/>
      <c r="C27" s="403"/>
      <c r="D27" s="403"/>
      <c r="E27" s="403"/>
      <c r="F27" s="404"/>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1"/>
      <c r="Z30" s="825"/>
      <c r="AA30" s="826"/>
      <c r="AB30" s="1025" t="s">
        <v>11</v>
      </c>
      <c r="AC30" s="1026"/>
      <c r="AD30" s="1027"/>
      <c r="AE30" s="1031" t="s">
        <v>392</v>
      </c>
      <c r="AF30" s="1031"/>
      <c r="AG30" s="1031"/>
      <c r="AH30" s="1031"/>
      <c r="AI30" s="1031" t="s">
        <v>414</v>
      </c>
      <c r="AJ30" s="1031"/>
      <c r="AK30" s="1031"/>
      <c r="AL30" s="557"/>
      <c r="AM30" s="1031" t="s">
        <v>511</v>
      </c>
      <c r="AN30" s="1031"/>
      <c r="AO30" s="1031"/>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2"/>
      <c r="Z31" s="1023"/>
      <c r="AA31" s="1024"/>
      <c r="AB31" s="1028"/>
      <c r="AC31" s="1029"/>
      <c r="AD31" s="1030"/>
      <c r="AE31" s="916"/>
      <c r="AF31" s="916"/>
      <c r="AG31" s="916"/>
      <c r="AH31" s="916"/>
      <c r="AI31" s="916"/>
      <c r="AJ31" s="916"/>
      <c r="AK31" s="916"/>
      <c r="AL31" s="408"/>
      <c r="AM31" s="916"/>
      <c r="AN31" s="916"/>
      <c r="AO31" s="916"/>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98"/>
      <c r="I32" s="998"/>
      <c r="J32" s="998"/>
      <c r="K32" s="998"/>
      <c r="L32" s="998"/>
      <c r="M32" s="998"/>
      <c r="N32" s="998"/>
      <c r="O32" s="999"/>
      <c r="P32" s="108"/>
      <c r="Q32" s="1006"/>
      <c r="R32" s="1006"/>
      <c r="S32" s="1006"/>
      <c r="T32" s="1006"/>
      <c r="U32" s="1006"/>
      <c r="V32" s="1006"/>
      <c r="W32" s="1006"/>
      <c r="X32" s="1007"/>
      <c r="Y32" s="1016" t="s">
        <v>12</v>
      </c>
      <c r="Z32" s="1017"/>
      <c r="AA32" s="1018"/>
      <c r="AB32" s="461"/>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9"/>
      <c r="B33" s="400"/>
      <c r="C33" s="400"/>
      <c r="D33" s="400"/>
      <c r="E33" s="400"/>
      <c r="F33" s="401"/>
      <c r="G33" s="1000"/>
      <c r="H33" s="1001"/>
      <c r="I33" s="1001"/>
      <c r="J33" s="1001"/>
      <c r="K33" s="1001"/>
      <c r="L33" s="1001"/>
      <c r="M33" s="1001"/>
      <c r="N33" s="1001"/>
      <c r="O33" s="1002"/>
      <c r="P33" s="1008"/>
      <c r="Q33" s="1008"/>
      <c r="R33" s="1008"/>
      <c r="S33" s="1008"/>
      <c r="T33" s="1008"/>
      <c r="U33" s="1008"/>
      <c r="V33" s="1008"/>
      <c r="W33" s="1008"/>
      <c r="X33" s="1009"/>
      <c r="Y33" s="447" t="s">
        <v>54</v>
      </c>
      <c r="Z33" s="1013"/>
      <c r="AA33" s="1014"/>
      <c r="AB33" s="523"/>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2"/>
      <c r="B34" s="403"/>
      <c r="C34" s="403"/>
      <c r="D34" s="403"/>
      <c r="E34" s="403"/>
      <c r="F34" s="404"/>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1"/>
      <c r="Z37" s="825"/>
      <c r="AA37" s="826"/>
      <c r="AB37" s="1025" t="s">
        <v>11</v>
      </c>
      <c r="AC37" s="1026"/>
      <c r="AD37" s="1027"/>
      <c r="AE37" s="1031" t="s">
        <v>392</v>
      </c>
      <c r="AF37" s="1031"/>
      <c r="AG37" s="1031"/>
      <c r="AH37" s="1031"/>
      <c r="AI37" s="1031" t="s">
        <v>414</v>
      </c>
      <c r="AJ37" s="1031"/>
      <c r="AK37" s="1031"/>
      <c r="AL37" s="557"/>
      <c r="AM37" s="1031" t="s">
        <v>511</v>
      </c>
      <c r="AN37" s="1031"/>
      <c r="AO37" s="1031"/>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2"/>
      <c r="Z38" s="1023"/>
      <c r="AA38" s="1024"/>
      <c r="AB38" s="1028"/>
      <c r="AC38" s="1029"/>
      <c r="AD38" s="1030"/>
      <c r="AE38" s="916"/>
      <c r="AF38" s="916"/>
      <c r="AG38" s="916"/>
      <c r="AH38" s="916"/>
      <c r="AI38" s="916"/>
      <c r="AJ38" s="916"/>
      <c r="AK38" s="916"/>
      <c r="AL38" s="408"/>
      <c r="AM38" s="916"/>
      <c r="AN38" s="916"/>
      <c r="AO38" s="916"/>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98"/>
      <c r="I39" s="998"/>
      <c r="J39" s="998"/>
      <c r="K39" s="998"/>
      <c r="L39" s="998"/>
      <c r="M39" s="998"/>
      <c r="N39" s="998"/>
      <c r="O39" s="999"/>
      <c r="P39" s="108"/>
      <c r="Q39" s="1006"/>
      <c r="R39" s="1006"/>
      <c r="S39" s="1006"/>
      <c r="T39" s="1006"/>
      <c r="U39" s="1006"/>
      <c r="V39" s="1006"/>
      <c r="W39" s="1006"/>
      <c r="X39" s="1007"/>
      <c r="Y39" s="1016" t="s">
        <v>12</v>
      </c>
      <c r="Z39" s="1017"/>
      <c r="AA39" s="1018"/>
      <c r="AB39" s="461"/>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9"/>
      <c r="B40" s="400"/>
      <c r="C40" s="400"/>
      <c r="D40" s="400"/>
      <c r="E40" s="400"/>
      <c r="F40" s="401"/>
      <c r="G40" s="1000"/>
      <c r="H40" s="1001"/>
      <c r="I40" s="1001"/>
      <c r="J40" s="1001"/>
      <c r="K40" s="1001"/>
      <c r="L40" s="1001"/>
      <c r="M40" s="1001"/>
      <c r="N40" s="1001"/>
      <c r="O40" s="1002"/>
      <c r="P40" s="1008"/>
      <c r="Q40" s="1008"/>
      <c r="R40" s="1008"/>
      <c r="S40" s="1008"/>
      <c r="T40" s="1008"/>
      <c r="U40" s="1008"/>
      <c r="V40" s="1008"/>
      <c r="W40" s="1008"/>
      <c r="X40" s="1009"/>
      <c r="Y40" s="447" t="s">
        <v>54</v>
      </c>
      <c r="Z40" s="1013"/>
      <c r="AA40" s="1014"/>
      <c r="AB40" s="523"/>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2"/>
      <c r="B41" s="403"/>
      <c r="C41" s="403"/>
      <c r="D41" s="403"/>
      <c r="E41" s="403"/>
      <c r="F41" s="404"/>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1"/>
      <c r="Z44" s="825"/>
      <c r="AA44" s="826"/>
      <c r="AB44" s="1025" t="s">
        <v>11</v>
      </c>
      <c r="AC44" s="1026"/>
      <c r="AD44" s="1027"/>
      <c r="AE44" s="1031" t="s">
        <v>392</v>
      </c>
      <c r="AF44" s="1031"/>
      <c r="AG44" s="1031"/>
      <c r="AH44" s="1031"/>
      <c r="AI44" s="1031" t="s">
        <v>414</v>
      </c>
      <c r="AJ44" s="1031"/>
      <c r="AK44" s="1031"/>
      <c r="AL44" s="557"/>
      <c r="AM44" s="1031" t="s">
        <v>511</v>
      </c>
      <c r="AN44" s="1031"/>
      <c r="AO44" s="1031"/>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2"/>
      <c r="Z45" s="1023"/>
      <c r="AA45" s="1024"/>
      <c r="AB45" s="1028"/>
      <c r="AC45" s="1029"/>
      <c r="AD45" s="1030"/>
      <c r="AE45" s="916"/>
      <c r="AF45" s="916"/>
      <c r="AG45" s="916"/>
      <c r="AH45" s="916"/>
      <c r="AI45" s="916"/>
      <c r="AJ45" s="916"/>
      <c r="AK45" s="916"/>
      <c r="AL45" s="408"/>
      <c r="AM45" s="916"/>
      <c r="AN45" s="916"/>
      <c r="AO45" s="916"/>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98"/>
      <c r="I46" s="998"/>
      <c r="J46" s="998"/>
      <c r="K46" s="998"/>
      <c r="L46" s="998"/>
      <c r="M46" s="998"/>
      <c r="N46" s="998"/>
      <c r="O46" s="999"/>
      <c r="P46" s="108"/>
      <c r="Q46" s="1006"/>
      <c r="R46" s="1006"/>
      <c r="S46" s="1006"/>
      <c r="T46" s="1006"/>
      <c r="U46" s="1006"/>
      <c r="V46" s="1006"/>
      <c r="W46" s="1006"/>
      <c r="X46" s="1007"/>
      <c r="Y46" s="1016" t="s">
        <v>12</v>
      </c>
      <c r="Z46" s="1017"/>
      <c r="AA46" s="1018"/>
      <c r="AB46" s="461"/>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9"/>
      <c r="B47" s="400"/>
      <c r="C47" s="400"/>
      <c r="D47" s="400"/>
      <c r="E47" s="400"/>
      <c r="F47" s="401"/>
      <c r="G47" s="1000"/>
      <c r="H47" s="1001"/>
      <c r="I47" s="1001"/>
      <c r="J47" s="1001"/>
      <c r="K47" s="1001"/>
      <c r="L47" s="1001"/>
      <c r="M47" s="1001"/>
      <c r="N47" s="1001"/>
      <c r="O47" s="1002"/>
      <c r="P47" s="1008"/>
      <c r="Q47" s="1008"/>
      <c r="R47" s="1008"/>
      <c r="S47" s="1008"/>
      <c r="T47" s="1008"/>
      <c r="U47" s="1008"/>
      <c r="V47" s="1008"/>
      <c r="W47" s="1008"/>
      <c r="X47" s="1009"/>
      <c r="Y47" s="447" t="s">
        <v>54</v>
      </c>
      <c r="Z47" s="1013"/>
      <c r="AA47" s="1014"/>
      <c r="AB47" s="523"/>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2"/>
      <c r="B48" s="403"/>
      <c r="C48" s="403"/>
      <c r="D48" s="403"/>
      <c r="E48" s="403"/>
      <c r="F48" s="404"/>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1"/>
      <c r="Z51" s="825"/>
      <c r="AA51" s="826"/>
      <c r="AB51" s="557" t="s">
        <v>11</v>
      </c>
      <c r="AC51" s="1026"/>
      <c r="AD51" s="1027"/>
      <c r="AE51" s="1031" t="s">
        <v>392</v>
      </c>
      <c r="AF51" s="1031"/>
      <c r="AG51" s="1031"/>
      <c r="AH51" s="1031"/>
      <c r="AI51" s="1031" t="s">
        <v>414</v>
      </c>
      <c r="AJ51" s="1031"/>
      <c r="AK51" s="1031"/>
      <c r="AL51" s="557"/>
      <c r="AM51" s="1031" t="s">
        <v>511</v>
      </c>
      <c r="AN51" s="1031"/>
      <c r="AO51" s="1031"/>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2"/>
      <c r="Z52" s="1023"/>
      <c r="AA52" s="1024"/>
      <c r="AB52" s="1028"/>
      <c r="AC52" s="1029"/>
      <c r="AD52" s="1030"/>
      <c r="AE52" s="916"/>
      <c r="AF52" s="916"/>
      <c r="AG52" s="916"/>
      <c r="AH52" s="916"/>
      <c r="AI52" s="916"/>
      <c r="AJ52" s="916"/>
      <c r="AK52" s="916"/>
      <c r="AL52" s="408"/>
      <c r="AM52" s="916"/>
      <c r="AN52" s="916"/>
      <c r="AO52" s="916"/>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98"/>
      <c r="I53" s="998"/>
      <c r="J53" s="998"/>
      <c r="K53" s="998"/>
      <c r="L53" s="998"/>
      <c r="M53" s="998"/>
      <c r="N53" s="998"/>
      <c r="O53" s="999"/>
      <c r="P53" s="108"/>
      <c r="Q53" s="1006"/>
      <c r="R53" s="1006"/>
      <c r="S53" s="1006"/>
      <c r="T53" s="1006"/>
      <c r="U53" s="1006"/>
      <c r="V53" s="1006"/>
      <c r="W53" s="1006"/>
      <c r="X53" s="1007"/>
      <c r="Y53" s="1016" t="s">
        <v>12</v>
      </c>
      <c r="Z53" s="1017"/>
      <c r="AA53" s="1018"/>
      <c r="AB53" s="461"/>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9"/>
      <c r="B54" s="400"/>
      <c r="C54" s="400"/>
      <c r="D54" s="400"/>
      <c r="E54" s="400"/>
      <c r="F54" s="401"/>
      <c r="G54" s="1000"/>
      <c r="H54" s="1001"/>
      <c r="I54" s="1001"/>
      <c r="J54" s="1001"/>
      <c r="K54" s="1001"/>
      <c r="L54" s="1001"/>
      <c r="M54" s="1001"/>
      <c r="N54" s="1001"/>
      <c r="O54" s="1002"/>
      <c r="P54" s="1008"/>
      <c r="Q54" s="1008"/>
      <c r="R54" s="1008"/>
      <c r="S54" s="1008"/>
      <c r="T54" s="1008"/>
      <c r="U54" s="1008"/>
      <c r="V54" s="1008"/>
      <c r="W54" s="1008"/>
      <c r="X54" s="1009"/>
      <c r="Y54" s="447" t="s">
        <v>54</v>
      </c>
      <c r="Z54" s="1013"/>
      <c r="AA54" s="1014"/>
      <c r="AB54" s="523"/>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2"/>
      <c r="B55" s="403"/>
      <c r="C55" s="403"/>
      <c r="D55" s="403"/>
      <c r="E55" s="403"/>
      <c r="F55" s="404"/>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1"/>
      <c r="Z58" s="825"/>
      <c r="AA58" s="826"/>
      <c r="AB58" s="1025" t="s">
        <v>11</v>
      </c>
      <c r="AC58" s="1026"/>
      <c r="AD58" s="1027"/>
      <c r="AE58" s="1031" t="s">
        <v>392</v>
      </c>
      <c r="AF58" s="1031"/>
      <c r="AG58" s="1031"/>
      <c r="AH58" s="1031"/>
      <c r="AI58" s="1031" t="s">
        <v>414</v>
      </c>
      <c r="AJ58" s="1031"/>
      <c r="AK58" s="1031"/>
      <c r="AL58" s="557"/>
      <c r="AM58" s="1031" t="s">
        <v>511</v>
      </c>
      <c r="AN58" s="1031"/>
      <c r="AO58" s="1031"/>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2"/>
      <c r="Z59" s="1023"/>
      <c r="AA59" s="1024"/>
      <c r="AB59" s="1028"/>
      <c r="AC59" s="1029"/>
      <c r="AD59" s="1030"/>
      <c r="AE59" s="916"/>
      <c r="AF59" s="916"/>
      <c r="AG59" s="916"/>
      <c r="AH59" s="916"/>
      <c r="AI59" s="916"/>
      <c r="AJ59" s="916"/>
      <c r="AK59" s="916"/>
      <c r="AL59" s="408"/>
      <c r="AM59" s="916"/>
      <c r="AN59" s="916"/>
      <c r="AO59" s="916"/>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98"/>
      <c r="I60" s="998"/>
      <c r="J60" s="998"/>
      <c r="K60" s="998"/>
      <c r="L60" s="998"/>
      <c r="M60" s="998"/>
      <c r="N60" s="998"/>
      <c r="O60" s="999"/>
      <c r="P60" s="108"/>
      <c r="Q60" s="1006"/>
      <c r="R60" s="1006"/>
      <c r="S60" s="1006"/>
      <c r="T60" s="1006"/>
      <c r="U60" s="1006"/>
      <c r="V60" s="1006"/>
      <c r="W60" s="1006"/>
      <c r="X60" s="1007"/>
      <c r="Y60" s="1016" t="s">
        <v>12</v>
      </c>
      <c r="Z60" s="1017"/>
      <c r="AA60" s="1018"/>
      <c r="AB60" s="461"/>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9"/>
      <c r="B61" s="400"/>
      <c r="C61" s="400"/>
      <c r="D61" s="400"/>
      <c r="E61" s="400"/>
      <c r="F61" s="401"/>
      <c r="G61" s="1000"/>
      <c r="H61" s="1001"/>
      <c r="I61" s="1001"/>
      <c r="J61" s="1001"/>
      <c r="K61" s="1001"/>
      <c r="L61" s="1001"/>
      <c r="M61" s="1001"/>
      <c r="N61" s="1001"/>
      <c r="O61" s="1002"/>
      <c r="P61" s="1008"/>
      <c r="Q61" s="1008"/>
      <c r="R61" s="1008"/>
      <c r="S61" s="1008"/>
      <c r="T61" s="1008"/>
      <c r="U61" s="1008"/>
      <c r="V61" s="1008"/>
      <c r="W61" s="1008"/>
      <c r="X61" s="1009"/>
      <c r="Y61" s="447" t="s">
        <v>54</v>
      </c>
      <c r="Z61" s="1013"/>
      <c r="AA61" s="1014"/>
      <c r="AB61" s="523"/>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2"/>
      <c r="B62" s="403"/>
      <c r="C62" s="403"/>
      <c r="D62" s="403"/>
      <c r="E62" s="403"/>
      <c r="F62" s="404"/>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1"/>
      <c r="Z65" s="825"/>
      <c r="AA65" s="826"/>
      <c r="AB65" s="1025" t="s">
        <v>11</v>
      </c>
      <c r="AC65" s="1026"/>
      <c r="AD65" s="1027"/>
      <c r="AE65" s="1031" t="s">
        <v>392</v>
      </c>
      <c r="AF65" s="1031"/>
      <c r="AG65" s="1031"/>
      <c r="AH65" s="1031"/>
      <c r="AI65" s="1031" t="s">
        <v>414</v>
      </c>
      <c r="AJ65" s="1031"/>
      <c r="AK65" s="1031"/>
      <c r="AL65" s="557"/>
      <c r="AM65" s="1031" t="s">
        <v>511</v>
      </c>
      <c r="AN65" s="1031"/>
      <c r="AO65" s="1031"/>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2"/>
      <c r="Z66" s="1023"/>
      <c r="AA66" s="1024"/>
      <c r="AB66" s="1028"/>
      <c r="AC66" s="1029"/>
      <c r="AD66" s="1030"/>
      <c r="AE66" s="916"/>
      <c r="AF66" s="916"/>
      <c r="AG66" s="916"/>
      <c r="AH66" s="916"/>
      <c r="AI66" s="916"/>
      <c r="AJ66" s="916"/>
      <c r="AK66" s="916"/>
      <c r="AL66" s="408"/>
      <c r="AM66" s="916"/>
      <c r="AN66" s="916"/>
      <c r="AO66" s="916"/>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98"/>
      <c r="I67" s="998"/>
      <c r="J67" s="998"/>
      <c r="K67" s="998"/>
      <c r="L67" s="998"/>
      <c r="M67" s="998"/>
      <c r="N67" s="998"/>
      <c r="O67" s="999"/>
      <c r="P67" s="108"/>
      <c r="Q67" s="1006"/>
      <c r="R67" s="1006"/>
      <c r="S67" s="1006"/>
      <c r="T67" s="1006"/>
      <c r="U67" s="1006"/>
      <c r="V67" s="1006"/>
      <c r="W67" s="1006"/>
      <c r="X67" s="1007"/>
      <c r="Y67" s="1016" t="s">
        <v>12</v>
      </c>
      <c r="Z67" s="1017"/>
      <c r="AA67" s="1018"/>
      <c r="AB67" s="461"/>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9"/>
      <c r="B68" s="400"/>
      <c r="C68" s="400"/>
      <c r="D68" s="400"/>
      <c r="E68" s="400"/>
      <c r="F68" s="401"/>
      <c r="G68" s="1000"/>
      <c r="H68" s="1001"/>
      <c r="I68" s="1001"/>
      <c r="J68" s="1001"/>
      <c r="K68" s="1001"/>
      <c r="L68" s="1001"/>
      <c r="M68" s="1001"/>
      <c r="N68" s="1001"/>
      <c r="O68" s="1002"/>
      <c r="P68" s="1008"/>
      <c r="Q68" s="1008"/>
      <c r="R68" s="1008"/>
      <c r="S68" s="1008"/>
      <c r="T68" s="1008"/>
      <c r="U68" s="1008"/>
      <c r="V68" s="1008"/>
      <c r="W68" s="1008"/>
      <c r="X68" s="1009"/>
      <c r="Y68" s="447" t="s">
        <v>54</v>
      </c>
      <c r="Z68" s="1013"/>
      <c r="AA68" s="1014"/>
      <c r="AB68" s="523"/>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2"/>
      <c r="B69" s="403"/>
      <c r="C69" s="403"/>
      <c r="D69" s="403"/>
      <c r="E69" s="403"/>
      <c r="F69" s="404"/>
      <c r="G69" s="1003"/>
      <c r="H69" s="1004"/>
      <c r="I69" s="1004"/>
      <c r="J69" s="1004"/>
      <c r="K69" s="1004"/>
      <c r="L69" s="1004"/>
      <c r="M69" s="1004"/>
      <c r="N69" s="1004"/>
      <c r="O69" s="1005"/>
      <c r="P69" s="1010"/>
      <c r="Q69" s="1010"/>
      <c r="R69" s="1010"/>
      <c r="S69" s="1010"/>
      <c r="T69" s="1010"/>
      <c r="U69" s="1010"/>
      <c r="V69" s="1010"/>
      <c r="W69" s="1010"/>
      <c r="X69" s="1011"/>
      <c r="Y69" s="447" t="s">
        <v>13</v>
      </c>
      <c r="Z69" s="1013"/>
      <c r="AA69" s="1014"/>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4"/>
      <c r="B14" s="1045"/>
      <c r="C14" s="1045"/>
      <c r="D14" s="1045"/>
      <c r="E14" s="1045"/>
      <c r="F14" s="1046"/>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4"/>
      <c r="B15" s="1045"/>
      <c r="C15" s="1045"/>
      <c r="D15" s="1045"/>
      <c r="E15" s="1045"/>
      <c r="F15" s="1046"/>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4"/>
      <c r="B16" s="1045"/>
      <c r="C16" s="1045"/>
      <c r="D16" s="1045"/>
      <c r="E16" s="1045"/>
      <c r="F16" s="1046"/>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4"/>
      <c r="B27" s="1045"/>
      <c r="C27" s="1045"/>
      <c r="D27" s="1045"/>
      <c r="E27" s="1045"/>
      <c r="F27" s="1046"/>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4"/>
      <c r="B28" s="1045"/>
      <c r="C28" s="1045"/>
      <c r="D28" s="1045"/>
      <c r="E28" s="1045"/>
      <c r="F28" s="1046"/>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4"/>
      <c r="B29" s="1045"/>
      <c r="C29" s="1045"/>
      <c r="D29" s="1045"/>
      <c r="E29" s="1045"/>
      <c r="F29" s="1046"/>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4"/>
      <c r="B40" s="1045"/>
      <c r="C40" s="1045"/>
      <c r="D40" s="1045"/>
      <c r="E40" s="1045"/>
      <c r="F40" s="1046"/>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4"/>
      <c r="B41" s="1045"/>
      <c r="C41" s="1045"/>
      <c r="D41" s="1045"/>
      <c r="E41" s="1045"/>
      <c r="F41" s="1046"/>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4"/>
      <c r="B42" s="1045"/>
      <c r="C42" s="1045"/>
      <c r="D42" s="1045"/>
      <c r="E42" s="1045"/>
      <c r="F42" s="1046"/>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4"/>
      <c r="B56" s="1045"/>
      <c r="C56" s="1045"/>
      <c r="D56" s="1045"/>
      <c r="E56" s="1045"/>
      <c r="F56" s="1046"/>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4"/>
      <c r="B67" s="1045"/>
      <c r="C67" s="1045"/>
      <c r="D67" s="1045"/>
      <c r="E67" s="1045"/>
      <c r="F67" s="1046"/>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4"/>
      <c r="B68" s="1045"/>
      <c r="C68" s="1045"/>
      <c r="D68" s="1045"/>
      <c r="E68" s="1045"/>
      <c r="F68" s="1046"/>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4"/>
      <c r="B69" s="1045"/>
      <c r="C69" s="1045"/>
      <c r="D69" s="1045"/>
      <c r="E69" s="1045"/>
      <c r="F69" s="1046"/>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4"/>
      <c r="B80" s="1045"/>
      <c r="C80" s="1045"/>
      <c r="D80" s="1045"/>
      <c r="E80" s="1045"/>
      <c r="F80" s="1046"/>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4"/>
      <c r="B81" s="1045"/>
      <c r="C81" s="1045"/>
      <c r="D81" s="1045"/>
      <c r="E81" s="1045"/>
      <c r="F81" s="1046"/>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4"/>
      <c r="B82" s="1045"/>
      <c r="C82" s="1045"/>
      <c r="D82" s="1045"/>
      <c r="E82" s="1045"/>
      <c r="F82" s="1046"/>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4"/>
      <c r="B93" s="1045"/>
      <c r="C93" s="1045"/>
      <c r="D93" s="1045"/>
      <c r="E93" s="1045"/>
      <c r="F93" s="1046"/>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4"/>
      <c r="B94" s="1045"/>
      <c r="C94" s="1045"/>
      <c r="D94" s="1045"/>
      <c r="E94" s="1045"/>
      <c r="F94" s="1046"/>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4"/>
      <c r="B95" s="1045"/>
      <c r="C95" s="1045"/>
      <c r="D95" s="1045"/>
      <c r="E95" s="1045"/>
      <c r="F95" s="1046"/>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4"/>
      <c r="B109" s="1045"/>
      <c r="C109" s="1045"/>
      <c r="D109" s="1045"/>
      <c r="E109" s="1045"/>
      <c r="F109" s="1046"/>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4"/>
      <c r="B120" s="1045"/>
      <c r="C120" s="1045"/>
      <c r="D120" s="1045"/>
      <c r="E120" s="1045"/>
      <c r="F120" s="1046"/>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4"/>
      <c r="B121" s="1045"/>
      <c r="C121" s="1045"/>
      <c r="D121" s="1045"/>
      <c r="E121" s="1045"/>
      <c r="F121" s="1046"/>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4"/>
      <c r="B122" s="1045"/>
      <c r="C122" s="1045"/>
      <c r="D122" s="1045"/>
      <c r="E122" s="1045"/>
      <c r="F122" s="1046"/>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4"/>
      <c r="B133" s="1045"/>
      <c r="C133" s="1045"/>
      <c r="D133" s="1045"/>
      <c r="E133" s="1045"/>
      <c r="F133" s="1046"/>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4"/>
      <c r="B134" s="1045"/>
      <c r="C134" s="1045"/>
      <c r="D134" s="1045"/>
      <c r="E134" s="1045"/>
      <c r="F134" s="1046"/>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4"/>
      <c r="B135" s="1045"/>
      <c r="C135" s="1045"/>
      <c r="D135" s="1045"/>
      <c r="E135" s="1045"/>
      <c r="F135" s="1046"/>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4"/>
      <c r="B146" s="1045"/>
      <c r="C146" s="1045"/>
      <c r="D146" s="1045"/>
      <c r="E146" s="1045"/>
      <c r="F146" s="1046"/>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4"/>
      <c r="B147" s="1045"/>
      <c r="C147" s="1045"/>
      <c r="D147" s="1045"/>
      <c r="E147" s="1045"/>
      <c r="F147" s="1046"/>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4"/>
      <c r="B148" s="1045"/>
      <c r="C148" s="1045"/>
      <c r="D148" s="1045"/>
      <c r="E148" s="1045"/>
      <c r="F148" s="1046"/>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4"/>
      <c r="B162" s="1045"/>
      <c r="C162" s="1045"/>
      <c r="D162" s="1045"/>
      <c r="E162" s="1045"/>
      <c r="F162" s="1046"/>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4"/>
      <c r="B173" s="1045"/>
      <c r="C173" s="1045"/>
      <c r="D173" s="1045"/>
      <c r="E173" s="1045"/>
      <c r="F173" s="1046"/>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4"/>
      <c r="B174" s="1045"/>
      <c r="C174" s="1045"/>
      <c r="D174" s="1045"/>
      <c r="E174" s="1045"/>
      <c r="F174" s="1046"/>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4"/>
      <c r="B175" s="1045"/>
      <c r="C175" s="1045"/>
      <c r="D175" s="1045"/>
      <c r="E175" s="1045"/>
      <c r="F175" s="1046"/>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4"/>
      <c r="B186" s="1045"/>
      <c r="C186" s="1045"/>
      <c r="D186" s="1045"/>
      <c r="E186" s="1045"/>
      <c r="F186" s="1046"/>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4"/>
      <c r="B187" s="1045"/>
      <c r="C187" s="1045"/>
      <c r="D187" s="1045"/>
      <c r="E187" s="1045"/>
      <c r="F187" s="1046"/>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4"/>
      <c r="B188" s="1045"/>
      <c r="C188" s="1045"/>
      <c r="D188" s="1045"/>
      <c r="E188" s="1045"/>
      <c r="F188" s="1046"/>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4"/>
      <c r="B199" s="1045"/>
      <c r="C199" s="1045"/>
      <c r="D199" s="1045"/>
      <c r="E199" s="1045"/>
      <c r="F199" s="1046"/>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4"/>
      <c r="B200" s="1045"/>
      <c r="C200" s="1045"/>
      <c r="D200" s="1045"/>
      <c r="E200" s="1045"/>
      <c r="F200" s="1046"/>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4"/>
      <c r="B201" s="1045"/>
      <c r="C201" s="1045"/>
      <c r="D201" s="1045"/>
      <c r="E201" s="1045"/>
      <c r="F201" s="1046"/>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4"/>
      <c r="B215" s="1045"/>
      <c r="C215" s="1045"/>
      <c r="D215" s="1045"/>
      <c r="E215" s="1045"/>
      <c r="F215" s="1046"/>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4"/>
      <c r="B226" s="1045"/>
      <c r="C226" s="1045"/>
      <c r="D226" s="1045"/>
      <c r="E226" s="1045"/>
      <c r="F226" s="1046"/>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4"/>
      <c r="B227" s="1045"/>
      <c r="C227" s="1045"/>
      <c r="D227" s="1045"/>
      <c r="E227" s="1045"/>
      <c r="F227" s="1046"/>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4"/>
      <c r="B228" s="1045"/>
      <c r="C228" s="1045"/>
      <c r="D228" s="1045"/>
      <c r="E228" s="1045"/>
      <c r="F228" s="1046"/>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4"/>
      <c r="B239" s="1045"/>
      <c r="C239" s="1045"/>
      <c r="D239" s="1045"/>
      <c r="E239" s="1045"/>
      <c r="F239" s="1046"/>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4"/>
      <c r="B240" s="1045"/>
      <c r="C240" s="1045"/>
      <c r="D240" s="1045"/>
      <c r="E240" s="1045"/>
      <c r="F240" s="1046"/>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4"/>
      <c r="B241" s="1045"/>
      <c r="C241" s="1045"/>
      <c r="D241" s="1045"/>
      <c r="E241" s="1045"/>
      <c r="F241" s="1046"/>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4"/>
      <c r="B252" s="1045"/>
      <c r="C252" s="1045"/>
      <c r="D252" s="1045"/>
      <c r="E252" s="1045"/>
      <c r="F252" s="1046"/>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4"/>
      <c r="B253" s="1045"/>
      <c r="C253" s="1045"/>
      <c r="D253" s="1045"/>
      <c r="E253" s="1045"/>
      <c r="F253" s="1046"/>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4"/>
      <c r="B254" s="1045"/>
      <c r="C254" s="1045"/>
      <c r="D254" s="1045"/>
      <c r="E254" s="1045"/>
      <c r="F254" s="1046"/>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厚生労働省ネットワークシステム</cp:lastModifiedBy>
  <cp:lastPrinted>2021-05-18T17:27:24Z</cp:lastPrinted>
  <dcterms:created xsi:type="dcterms:W3CDTF">2012-03-13T00:50:25Z</dcterms:created>
  <dcterms:modified xsi:type="dcterms:W3CDTF">2021-09-07T04:46:25Z</dcterms:modified>
</cp:coreProperties>
</file>