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<sst xmlns="http://schemas.openxmlformats.org/spreadsheetml/2006/main" count="3095" uniqueCount="777">
  <si>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</si>
  <si>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</si>
  <si>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</si>
  <si>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</si>
  <si>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</si>
  <si>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</si>
  <si>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</si>
  <si>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</si>
  <si>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</si>
  <si>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</si>
  <si>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</si>
  <si>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</si>
  <si>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</si>
  <si>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</si>
  <si>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</si>
  <si>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</si>
  <si>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</si>
  <si>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</si>
  <si>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</si>
  <si>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</si>
  <si>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</si>
  <si>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</si>
  <si>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</si>
  <si>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</si>
  <si>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</si>
  <si>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</si>
  <si>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</si>
  <si>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</si>
  <si>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</si>
  <si>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</si>
  <si>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</si>
  <si>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</si>
  <si>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</si>
  <si>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</si>
  <si>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</si>
  <si>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</si>
  <si>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</si>
  <si>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</si>
  <si>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</si>
  <si>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</si>
  <si>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</si>
  <si>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</si>
  <si>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</si>
  <si>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</si>
  <si>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</si>
  <si>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</si>
  <si>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</si>
  <si>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</si>
  <si>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</si>
  <si>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</si>
  <si>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</si>
  <si>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</si>
  <si>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</si>
  <si>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</si>
  <si>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</si>
  <si>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</si>
  <si>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</si>
  <si>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</si>
  <si>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</si>
  <si>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</si>
  <si>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</si>
  <si>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</si>
  <si>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</si>
  <si>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</si>
  <si>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</si>
  <si>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</si>
  <si>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</si>
  <si>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</si>
  <si>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</si>
  <si>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</si>
  <si>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</si>
  <si>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</si>
  <si>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</si>
  <si>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</si>
  <si>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</si>
  <si>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</si>
  <si>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</si>
  <si>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</si>
  <si>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</si>
  <si>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</si>
  <si>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</si>
  <si>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</si>
  <si>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</si>
  <si>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</si>
  <si>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</si>
  <si>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</si>
  <si>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</si>
  <si>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</si>
  <si>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</si>
  <si>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</si>
  <si>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</si>
  <si>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</si>
  <si>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</si>
  <si>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</si>
  <si>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</si>
  <si>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</si>
  <si>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</si>
  <si>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</si>
  <si>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</si>
  <si>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</si>
  <si>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</si>
  <si>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</si>
  <si>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</si>
  <si>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</si>
  <si>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</si>
  <si>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</si>
  <si>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</si>
  <si>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</si>
  <si>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</si>
  <si>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</si>
  <si>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</si>
  <si>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</si>
  <si>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</si>
  <si>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</si>
  <si>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</si>
  <si>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</si>
  <si>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</si>
  <si>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</si>
  <si>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</si>
  <si>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</si>
  <si>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</si>
  <si>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</si>
  <si>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</si>
  <si>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</si>
  <si>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</si>
  <si>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</si>
  <si>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</si>
  <si>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</si>
  <si>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</si>
  <si>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</si>
  <si>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</si>
  <si>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</si>
  <si>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</si>
  <si>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</si>
  <si>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</si>
  <si>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</si>
  <si>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</si>
  <si>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</si>
  <si>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</si>
  <si>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</si>
  <si>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</si>
  <si>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</si>
  <si>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</si>
  <si>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</si>
  <si>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</si>
  <si>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</si>
  <si>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</si>
  <si>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</si>
  <si>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</si>
  <si>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</si>
  <si>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</si>
  <si>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</si>
  <si>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</si>
  <si>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</si>
  <si>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</si>
  <si>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</si>
  <si>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</si>
  <si>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</si>
  <si>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</si>
  <si>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</si>
  <si>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</si>
  <si>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</si>
  <si>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</si>
  <si>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</si>
  <si>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</si>
  <si>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</si>
  <si>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</si>
  <si>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</si>
  <si>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</si>
  <si>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</si>
  <si>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</si>
  <si>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</si>
  <si>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</si>
  <si>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</si>
  <si>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</si>
  <si>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</si>
  <si>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</si>
  <si>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</si>
  <si>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</si>
  <si>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</si>
  <si>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</si>
  <si>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</si>
  <si>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</si>
  <si>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</si>
  <si>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</si>
  <si>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</si>
  <si>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</si>
  <si>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</si>
  <si>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</si>
  <si>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</si>
  <si>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</si>
  <si>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</si>
  <si>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</si>
  <si>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</si>
  <si>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</si>
  <si>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</si>
  <si>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</si>
  <si>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</si>
  <si>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</si>
  <si>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</si>
  <si>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</si>
  <si>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</si>
  <si>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</si>
  <si>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</si>
  <si>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</si>
  <si>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</si>
  <si>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</si>
  <si>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</si>
  <si>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</si>
  <si>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</si>
  <si>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</si>
  <si>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</si>
  <si>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</si>
  <si>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</si>
  <si>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</si>
  <si>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</si>
  <si>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</si>
  <si>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</si>
  <si>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</si>
  <si>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</si>
  <si>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</si>
  <si>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</si>
  <si>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</si>
  <si>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</si>
  <si>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</si>
  <si>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</si>
  <si>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</si>
  <si>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</si>
  <si>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</si>
  <si>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</si>
  <si>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</si>
  <si>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</si>
  <si>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</si>
  <si>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</si>
  <si>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</si>
  <si>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</si>
  <si>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</si>
  <si>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</si>
  <si>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</si>
  <si>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</si>
  <si>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</si>
  <si>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</si>
  <si>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</si>
  <si>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</si>
  <si>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</si>
  <si>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</si>
  <si>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</si>
  <si>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</si>
  <si>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</si>
  <si>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</si>
  <si>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</si>
  <si>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</si>
  <si>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</si>
  <si>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</si>
  <si>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</si>
  <si>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</si>
  <si>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</si>
  <si>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</si>
  <si>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</si>
  <si>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</si>
  <si>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</si>
  <si>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</si>
  <si>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</si>
  <si>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</si>
  <si>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</si>
  <si>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</si>
  <si>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</si>
  <si>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</si>
  <si>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</si>
  <si>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</si>
  <si>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</si>
  <si>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</si>
  <si>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</si>
  <si>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</si>
  <si>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</si>
  <si>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</si>
  <si>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</si>
  <si>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</si>
  <si>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</si>
  <si>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</si>
  <si>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</si>
  <si>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</si>
  <si>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</si>
  <si>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</si>
  <si>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</si>
  <si>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</si>
  <si>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</si>
  <si>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</si>
  <si>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</si>
  <si>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</si>
  <si>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</si>
  <si>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</si>
  <si>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</si>
  <si>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</si>
  <si>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</si>
  <si>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</si>
  <si>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</si>
  <si>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</si>
  <si>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</si>
  <si>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</si>
  <si>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</si>
  <si>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</si>
  <si>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</si>
  <si>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</si>
  <si>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</si>
  <si>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</si>
  <si>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</si>
  <si>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</si>
  <si>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</si>
  <si>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</si>
  <si>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</si>
  <si>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</si>
  <si>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</si>
  <si>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</si>
  <si>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</si>
  <si>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</si>
  <si>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</si>
  <si>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</si>
  <si>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</si>
  <si>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</si>
  <si>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</si>
  <si>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</si>
  <si>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</si>
  <si>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</si>
  <si>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</si>
  <si>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</si>
  <si>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</si>
  <si>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</si>
  <si>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</si>
  <si>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</si>
  <si>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</si>
  <si>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</si>
  <si>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</si>
  <si>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</si>
  <si>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</si>
  <si>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</si>
  <si>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</si>
  <si>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</si>
  <si>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</si>
  <si>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</si>
  <si>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</si>
  <si>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</si>
  <si>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</si>
  <si>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</si>
  <si>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</si>
  <si>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</si>
  <si>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</si>
  <si>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</si>
  <si>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</si>
  <si>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</si>
  <si>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</si>
  <si>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</si>
  <si>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</si>
  <si>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</si>
  <si>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</si>
  <si>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</si>
  <si>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</si>
  <si>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</si>
  <si>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</si>
  <si>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</si>
  <si>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</si>
  <si>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</si>
  <si>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</si>
  <si>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</si>
  <si>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</si>
  <si>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</si>
  <si>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</si>
  <si>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</si>
  <si>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</si>
  <si>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</si>
  <si>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</si>
  <si>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</si>
  <si>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</si>
  <si>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</si>
  <si>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</si>
  <si>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</si>
  <si>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</si>
  <si>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</si>
  <si>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</si>
  <si>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</si>
  <si>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</si>
  <si>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</si>
  <si>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</si>
  <si>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</si>
  <si>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</si>
  <si>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</si>
  <si>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</si>
  <si>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</si>
  <si>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</si>
  <si>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</si>
  <si>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</si>
  <si>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</si>
  <si>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</si>
  <si>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</si>
  <si>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</si>
  <si>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</si>
  <si>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</si>
  <si>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</si>
  <si>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</si>
  <si>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</si>
  <si>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</si>
  <si>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</si>
  <si>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</si>
  <si>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</si>
  <si>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</si>
  <si>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</si>
  <si>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</si>
  <si>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</si>
  <si>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</si>
  <si>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</si>
  <si>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</si>
  <si>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</si>
  <si>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</si>
  <si>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</si>
  <si>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</si>
  <si>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</si>
  <si>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</si>
  <si>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</si>
  <si>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</si>
  <si>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</si>
  <si>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</si>
  <si>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</si>
  <si>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</si>
  <si>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</si>
  <si>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</si>
  <si>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</si>
  <si>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</si>
  <si>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</si>
  <si>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</si>
  <si>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</si>
  <si>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</si>
  <si>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</si>
  <si>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</si>
  <si>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</si>
  <si>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</si>
  <si>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</si>
  <si>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</si>
  <si>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</si>
  <si>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</si>
  <si>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</si>
  <si>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</si>
  <si>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</si>
  <si>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</si>
  <si>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</si>
  <si>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</si>
  <si>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</si>
  <si>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</si>
  <si>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</si>
  <si>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</si>
  <si>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</si>
  <si>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</si>
  <si>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</si>
  <si>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</si>
  <si>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</si>
  <si>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</si>
  <si>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</si>
  <si>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</si>
  <si>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</si>
  <si>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</si>
  <si>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</si>
  <si>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</si>
  <si>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</si>
  <si>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</si>
  <si>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</si>
  <si>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</si>
  <si>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</si>
  <si>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</si>
  <si>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</si>
  <si>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</si>
  <si>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</si>
  <si>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</si>
  <si>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</si>
  <si>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</si>
  <si>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</si>
  <si>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</si>
  <si>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</si>
  <si>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</si>
  <si>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</si>
  <si>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</si>
  <si>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</si>
  <si>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</si>
  <si>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</si>
  <si>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</si>
  <si>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</si>
  <si>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</si>
  <si>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</si>
  <si>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</si>
  <si>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</si>
  <si>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</si>
  <si>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</si>
  <si>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</si>
  <si>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</si>
  <si>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</si>
  <si>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</si>
  <si>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</si>
  <si>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</si>
  <si>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</si>
  <si>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</si>
  <si>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</si>
  <si>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</si>
  <si>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</si>
  <si>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</si>
  <si>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</si>
  <si>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</si>
  <si>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</si>
  <si>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</si>
  <si>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</si>
  <si>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</si>
  <si>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</si>
  <si>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</si>
  <si>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</si>
  <si>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</si>
  <si>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</si>
  <si>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</si>
  <si>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</si>
  <si>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</si>
  <si>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</si>
  <si>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</si>
  <si>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</si>
  <si>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</si>
  <si>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</si>
  <si>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</si>
  <si>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</si>
  <si>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</si>
  <si>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</si>
  <si>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</si>
  <si>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</si>
  <si>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</si>
  <si>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</si>
  <si>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</si>
  <si>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</si>
  <si>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</si>
  <si>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</si>
  <si>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</si>
  <si>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</si>
  <si>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</si>
  <si>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</si>
  <si>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</si>
  <si>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</si>
  <si>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</si>
  <si>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</si>
  <si>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</si>
  <si>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</si>
  <si>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</si>
  <si>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</si>
  <si>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</si>
  <si>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</si>
  <si>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</si>
  <si>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</si>
  <si>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</si>
  <si>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</si>
  <si>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</si>
  <si>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</si>
  <si>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</si>
  <si>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</si>
  <si>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</si>
  <si>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</si>
  <si>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</si>
  <si>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</si>
  <si>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</si>
  <si>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</si>
  <si>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</si>
  <si>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</si>
  <si>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</si>
  <si>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</si>
  <si>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</si>
  <si>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</si>
  <si>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</si>
  <si>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</si>
  <si>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</si>
  <si>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</si>
  <si>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</si>
  <si>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</si>
  <si>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</si>
  <si>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</si>
  <si>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</si>
  <si>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</si>
  <si>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</si>
  <si>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</si>
  <si>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</si>
  <si>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</si>
  <si>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</si>
  <si>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</si>
  <si>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</si>
  <si>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</si>
  <si>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</si>
  <si>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</si>
  <si>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</si>
  <si>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</si>
  <si>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</si>
  <si>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</si>
  <si>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</si>
  <si>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</si>
  <si>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</si>
  <si>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</si>
  <si>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</si>
  <si>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</si>
  <si>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</si>
  <si>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</si>
  <si>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</si>
  <si>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</si>
  <si>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</si>
  <si>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</si>
  <si>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</si>
  <si>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</si>
  <si>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</si>
  <si>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</si>
  <si>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</si>
  <si>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</si>
  <si>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</si>
  <si>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</si>
  <si>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</si>
  <si>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</si>
  <si>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</si>
  <si>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</si>
  <si>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</si>
  <si>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</si>
  <si>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</si>
  <si>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</si>
  <si>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</si>
  <si>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</si>
  <si>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</si>
  <si>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</si>
  <si>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</si>
  <si>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</si>
  <si>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</si>
  <si>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</si>
  <si>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</si>
  <si>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</si>
  <si>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</si>
  <si>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</si>
  <si>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</si>
  <si>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</si>
  <si>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</si>
  <si>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</si>
  <si>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</si>
  <si>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</si>
  <si>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</si>
  <si>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</si>
  <si>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</si>
  <si>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</si>
  <si>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</si>
  <si>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</si>
  <si>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</si>
  <si>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</si>
  <si>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</si>
  <si>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</si>
  <si>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</si>
  <si>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</si>
  <si>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</si>
  <si>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</si>
  <si>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</si>
  <si>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</si>
  <si>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</si>
  <si>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</si>
  <si>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</si>
  <si>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</si>
  <si>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</si>
  <si>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</si>
  <si>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</si>
  <si>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</si>
  <si>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</si>
  <si>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</si>
  <si>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</si>
  <si>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</si>
  <si>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</si>
  <si>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</si>
  <si>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</si>
  <si>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</si>
  <si>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</si>
  <si>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</si>
  <si>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</si>
  <si>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</si>
  <si>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</si>
  <si>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</si>
  <si>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</si>
  <si>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</si>
  <si>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</si>
  <si>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</si>
  <si>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</si>
  <si>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</si>
  <si>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</si>
  <si>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</si>
  <si>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</si>
  <si>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</si>
  <si>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</si>
  <si>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</si>
  <si>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</si>
  <si>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</si>
  <si>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</si>
  <si>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</si>
  <si>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</si>
  <si>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</si>
  <si>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</si>
  <si>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</si>
  <si>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</si>
  <si>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</si>
  <si>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</si>
  <si>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</si>
  <si>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</si>
  <si>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</si>
  <si>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</si>
  <si>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</si>
  <si>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</si>
  <si>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</si>
  <si>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</si>
  <si>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</si>
  <si>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</si>
  <si>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</si>
  <si>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</si>
  <si>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</si>
  <si>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</si>
  <si>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</si>
  <si>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令和2年度</t>
  </si>
  <si>
    <t>終了予定なし</t>
  </si>
  <si>
    <t>家庭福祉課</t>
  </si>
  <si>
    <t>－</t>
  </si>
  <si>
    <t>民間団体等において、社会的養護経験者を対象とした全国規模の交流会等を開催し、社会的養護経験者同士のネットワークの構築をするとともに、支援制度や社会的養護経験者の支援に取り組んでいる団体の紹介やソーシャルスキルトレーニング等を実施する。
○実施主体：法人（公募により選定）
○補助率：定額（10/10相当）</t>
  </si>
  <si>
    <t>-</t>
  </si>
  <si>
    <t>児童福祉事業対策費等補助金</t>
  </si>
  <si>
    <t>社会的養護出身者の自立に向けた継続した支援体制を構築し、孤独を防ぐことが目的であるため、定量的な成果目標を設定することは困難である。</t>
  </si>
  <si>
    <t>交流会参加人数の増加</t>
  </si>
  <si>
    <t>交流会参加人数</t>
  </si>
  <si>
    <t>人</t>
  </si>
  <si>
    <t>回</t>
  </si>
  <si>
    <t>単位あたりコスト＝Ｘ／Ｙ
Ｘ　＝　当該事業の執行額（千円）
Ｙ　＝　研修実施回数　　　</t>
    <phoneticPr fontId="5"/>
  </si>
  <si>
    <t>千円</t>
  </si>
  <si>
    <t>　　Ｘ/Ｙ</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</si>
  <si>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</si>
  <si>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</si>
  <si>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</si>
  <si>
    <t>中野　孝浩</t>
    <rPh sb="0" eb="2">
      <t>ナカノ</t>
    </rPh>
    <rPh sb="3" eb="5">
      <t>タカヒロ</t>
    </rPh>
    <phoneticPr fontId="5"/>
  </si>
  <si>
    <t>「児童虐待防止対策の抜本的強化について（平成31年3月19日児童虐待防止対策に関する関係閣僚会議決定）」
「令和２年度社会的養護出身者ネットワーク形成事業費の国庫補助について」令和２年11月11日厚生労働省発子1111第１号</t>
    <rPh sb="88" eb="90">
      <t>レイワ</t>
    </rPh>
    <rPh sb="91" eb="92">
      <t>ネン</t>
    </rPh>
    <rPh sb="94" eb="95">
      <t>ツキ</t>
    </rPh>
    <rPh sb="97" eb="98">
      <t>ニチ</t>
    </rPh>
    <rPh sb="98" eb="100">
      <t>コウセイ</t>
    </rPh>
    <rPh sb="100" eb="103">
      <t>ロウドウショウ</t>
    </rPh>
    <rPh sb="103" eb="104">
      <t>ハツ</t>
    </rPh>
    <rPh sb="104" eb="105">
      <t>コ</t>
    </rPh>
    <rPh sb="109" eb="110">
      <t>ダイ</t>
    </rPh>
    <rPh sb="111" eb="112">
      <t>ゴウ</t>
    </rPh>
    <phoneticPr fontId="5"/>
  </si>
  <si>
    <t>【定性的な目標】
社会的養護出身者の孤立化を防ぎ、自立に向けた支援体制を構築するため、交流会等を実施して、参加人数の増加を図る。</t>
    <rPh sb="1" eb="4">
      <t>テイセイテキ</t>
    </rPh>
    <rPh sb="5" eb="7">
      <t>モクヒョウ</t>
    </rPh>
    <rPh sb="9" eb="12">
      <t>シャカイテキ</t>
    </rPh>
    <rPh sb="12" eb="14">
      <t>ヨウゴ</t>
    </rPh>
    <rPh sb="14" eb="17">
      <t>シュッシンシャ</t>
    </rPh>
    <rPh sb="18" eb="21">
      <t>コリツカ</t>
    </rPh>
    <rPh sb="22" eb="23">
      <t>フセ</t>
    </rPh>
    <rPh sb="25" eb="27">
      <t>ジリツ</t>
    </rPh>
    <rPh sb="28" eb="29">
      <t>ム</t>
    </rPh>
    <rPh sb="31" eb="33">
      <t>シエン</t>
    </rPh>
    <rPh sb="33" eb="35">
      <t>タイセイ</t>
    </rPh>
    <rPh sb="36" eb="38">
      <t>コウチク</t>
    </rPh>
    <rPh sb="43" eb="46">
      <t>コウリュウカイ</t>
    </rPh>
    <rPh sb="46" eb="47">
      <t>トウ</t>
    </rPh>
    <rPh sb="48" eb="50">
      <t>ジッシ</t>
    </rPh>
    <rPh sb="53" eb="55">
      <t>サンカ</t>
    </rPh>
    <rPh sb="55" eb="57">
      <t>ニンズウ</t>
    </rPh>
    <rPh sb="58" eb="60">
      <t>ゾウカ</t>
    </rPh>
    <rPh sb="61" eb="62">
      <t>ハカ</t>
    </rPh>
    <phoneticPr fontId="5"/>
  </si>
  <si>
    <t>-</t>
    <phoneticPr fontId="5"/>
  </si>
  <si>
    <t>12,030/5</t>
    <phoneticPr fontId="5"/>
  </si>
  <si>
    <t>社会的養護出身者より、児童養護施設等の退所者が集まり、意見交換等を行える場の提供が求められている。</t>
    <phoneticPr fontId="5"/>
  </si>
  <si>
    <t>一部の地域のみならず、全国的に、意見交換等が行える場などを提供し、社会的養護出身者の自立支援を図ることが必要があるため、国で実施することが適当である。</t>
    <rPh sb="60" eb="61">
      <t>クニ</t>
    </rPh>
    <rPh sb="62" eb="64">
      <t>ジッシ</t>
    </rPh>
    <rPh sb="69" eb="71">
      <t>テキトウ</t>
    </rPh>
    <phoneticPr fontId="5"/>
  </si>
  <si>
    <t>児童虐待防止対策の抜本的強化について（平成31年３月19日関係閣僚会議決定）において、子どもの自立に向けた継続的・包括的な支援体制を構築することとされた。児童養護施設等退所者の孤独を防ぐ本事業は、自立に向けた支援体制を構築することに繋がるため、優先度の高い事業である。</t>
    <rPh sb="93" eb="94">
      <t>ホン</t>
    </rPh>
    <rPh sb="94" eb="96">
      <t>ジギョウ</t>
    </rPh>
    <rPh sb="98" eb="100">
      <t>ジリツ</t>
    </rPh>
    <rPh sb="101" eb="102">
      <t>ム</t>
    </rPh>
    <rPh sb="104" eb="106">
      <t>シエン</t>
    </rPh>
    <rPh sb="106" eb="108">
      <t>タイセイ</t>
    </rPh>
    <rPh sb="109" eb="111">
      <t>コウチク</t>
    </rPh>
    <rPh sb="116" eb="117">
      <t>ツナ</t>
    </rPh>
    <rPh sb="122" eb="125">
      <t>ユウセンド</t>
    </rPh>
    <rPh sb="126" eb="127">
      <t>タカ</t>
    </rPh>
    <rPh sb="128" eb="130">
      <t>ジギョウ</t>
    </rPh>
    <phoneticPr fontId="5"/>
  </si>
  <si>
    <t>‐</t>
  </si>
  <si>
    <t>無</t>
  </si>
  <si>
    <t>交付要綱に基づき、国が全額補助することとなっており妥当である。</t>
    <phoneticPr fontId="5"/>
  </si>
  <si>
    <t>社会的養護出身者の自立支援を図るにあたり、妥当な水準である。</t>
    <phoneticPr fontId="5"/>
  </si>
  <si>
    <t>事業者に直接補助する。</t>
    <rPh sb="0" eb="3">
      <t>ジギョウシャ</t>
    </rPh>
    <rPh sb="4" eb="6">
      <t>チョクセツ</t>
    </rPh>
    <rPh sb="6" eb="8">
      <t>ホジョ</t>
    </rPh>
    <phoneticPr fontId="5"/>
  </si>
  <si>
    <t>交付要綱において、本事業に必要な経費を限定している。</t>
  </si>
  <si>
    <t>‐</t>
    <phoneticPr fontId="5"/>
  </si>
  <si>
    <t>各採択団体において、補助金の範囲において多様な事業を実施しており、コスト削減や効率化に向けた工夫は行われている。</t>
  </si>
  <si>
    <t>民間団体への補助事業として実施することで、民間の持つノウハウを活用し、充実した内容の研修を効率良く行える。</t>
    <rPh sb="2" eb="4">
      <t>ダンタイ</t>
    </rPh>
    <rPh sb="6" eb="8">
      <t>ホジョ</t>
    </rPh>
    <rPh sb="8" eb="10">
      <t>ジギョウ</t>
    </rPh>
    <rPh sb="13" eb="15">
      <t>ジッシ</t>
    </rPh>
    <rPh sb="21" eb="23">
      <t>ミンカン</t>
    </rPh>
    <rPh sb="24" eb="25">
      <t>モ</t>
    </rPh>
    <rPh sb="35" eb="37">
      <t>ジュウジツ</t>
    </rPh>
    <rPh sb="39" eb="41">
      <t>ナイヨウ</t>
    </rPh>
    <rPh sb="42" eb="44">
      <t>ケンシュウ</t>
    </rPh>
    <rPh sb="45" eb="47">
      <t>コウリツ</t>
    </rPh>
    <rPh sb="47" eb="48">
      <t>ヨ</t>
    </rPh>
    <rPh sb="49" eb="50">
      <t>オコナ</t>
    </rPh>
    <phoneticPr fontId="5"/>
  </si>
  <si>
    <t>研修内容や規模の検証を行いつつ、引き続き事業を実施する。</t>
    <rPh sb="0" eb="2">
      <t>ケンシュウ</t>
    </rPh>
    <rPh sb="2" eb="4">
      <t>ナイヨウ</t>
    </rPh>
    <rPh sb="5" eb="7">
      <t>キボ</t>
    </rPh>
    <rPh sb="8" eb="10">
      <t>ケンショウ</t>
    </rPh>
    <rPh sb="11" eb="12">
      <t>オコナ</t>
    </rPh>
    <rPh sb="16" eb="17">
      <t>ヒ</t>
    </rPh>
    <rPh sb="18" eb="19">
      <t>ツヅ</t>
    </rPh>
    <rPh sb="20" eb="22">
      <t>ジギョウ</t>
    </rPh>
    <rPh sb="23" eb="25">
      <t>ジッシ</t>
    </rPh>
    <phoneticPr fontId="5"/>
  </si>
  <si>
    <t>交流会に参加した人数は目標値を上回っており、今後も増加することが予想される。</t>
    <rPh sb="0" eb="3">
      <t>コウリュウカイ</t>
    </rPh>
    <rPh sb="4" eb="6">
      <t>サンカ</t>
    </rPh>
    <rPh sb="8" eb="10">
      <t>ニンズウ</t>
    </rPh>
    <phoneticPr fontId="5"/>
  </si>
  <si>
    <t>民間団体の持つノウハウを活用し、充実した内容の意見交換会等の運営を行うことで、社会的養護出身者の自立支援を図る取組となるため、引き続き本事業を実施する必要がある。</t>
    <rPh sb="0" eb="2">
      <t>ミンカン</t>
    </rPh>
    <rPh sb="2" eb="4">
      <t>ダンタイ</t>
    </rPh>
    <rPh sb="5" eb="6">
      <t>モ</t>
    </rPh>
    <rPh sb="12" eb="14">
      <t>カツヨウ</t>
    </rPh>
    <rPh sb="16" eb="18">
      <t>ジュウジツ</t>
    </rPh>
    <rPh sb="20" eb="22">
      <t>ナイヨウ</t>
    </rPh>
    <rPh sb="23" eb="25">
      <t>イケン</t>
    </rPh>
    <rPh sb="25" eb="28">
      <t>コウカンカイ</t>
    </rPh>
    <rPh sb="28" eb="29">
      <t>トウ</t>
    </rPh>
    <rPh sb="30" eb="32">
      <t>ウンエイ</t>
    </rPh>
    <rPh sb="33" eb="34">
      <t>オコナ</t>
    </rPh>
    <rPh sb="55" eb="57">
      <t>トリクミ</t>
    </rPh>
    <rPh sb="75" eb="77">
      <t>ヒツヨウ</t>
    </rPh>
    <phoneticPr fontId="5"/>
  </si>
  <si>
    <t>社会的養護出身者ネットワーク形成事業</t>
    <phoneticPr fontId="5"/>
  </si>
  <si>
    <t>報酬</t>
    <rPh sb="0" eb="2">
      <t>ホウシュウ</t>
    </rPh>
    <phoneticPr fontId="5"/>
  </si>
  <si>
    <t>謝金</t>
    <rPh sb="0" eb="2">
      <t>シャキン</t>
    </rPh>
    <phoneticPr fontId="5"/>
  </si>
  <si>
    <t>賃金</t>
    <rPh sb="0" eb="2">
      <t>チンギン</t>
    </rPh>
    <phoneticPr fontId="5"/>
  </si>
  <si>
    <t>職員賃金</t>
    <rPh sb="0" eb="2">
      <t>ショクイン</t>
    </rPh>
    <rPh sb="2" eb="4">
      <t>チンギン</t>
    </rPh>
    <phoneticPr fontId="5"/>
  </si>
  <si>
    <t>旅費</t>
    <rPh sb="0" eb="2">
      <t>リョヒ</t>
    </rPh>
    <phoneticPr fontId="5"/>
  </si>
  <si>
    <t>職員・講師旅費</t>
    <rPh sb="0" eb="2">
      <t>ショクイン</t>
    </rPh>
    <rPh sb="3" eb="5">
      <t>コウシ</t>
    </rPh>
    <rPh sb="5" eb="7">
      <t>リョヒ</t>
    </rPh>
    <phoneticPr fontId="5"/>
  </si>
  <si>
    <t>使用料及び賃借料</t>
    <rPh sb="0" eb="3">
      <t>シヨウリョウ</t>
    </rPh>
    <rPh sb="3" eb="4">
      <t>オヨ</t>
    </rPh>
    <rPh sb="5" eb="8">
      <t>チンシャクリョウ</t>
    </rPh>
    <phoneticPr fontId="5"/>
  </si>
  <si>
    <t>会場利用料</t>
    <rPh sb="0" eb="2">
      <t>カイジョウ</t>
    </rPh>
    <rPh sb="2" eb="5">
      <t>リヨウリョウ</t>
    </rPh>
    <phoneticPr fontId="5"/>
  </si>
  <si>
    <t>委託料</t>
    <rPh sb="0" eb="3">
      <t>イタクリョウ</t>
    </rPh>
    <phoneticPr fontId="5"/>
  </si>
  <si>
    <t>三菱UFJリサーチ＆コンサルティング株式会社</t>
    <phoneticPr fontId="5"/>
  </si>
  <si>
    <t>補助金等交付</t>
  </si>
  <si>
    <t>交流会等実施回数</t>
    <phoneticPr fontId="5"/>
  </si>
  <si>
    <t>－</t>
    <phoneticPr fontId="5"/>
  </si>
  <si>
    <t>12,307/7</t>
    <phoneticPr fontId="5"/>
  </si>
  <si>
    <t>-</t>
    <phoneticPr fontId="5"/>
  </si>
  <si>
    <t>交流会の開催等により、社会的養護出身者の孤立化を防ぎ、自立に向けた支援体制を構築する取組となっている。</t>
    <rPh sb="0" eb="3">
      <t>コウリュウカイ</t>
    </rPh>
    <rPh sb="4" eb="6">
      <t>カイサイ</t>
    </rPh>
    <rPh sb="6" eb="7">
      <t>トウ</t>
    </rPh>
    <rPh sb="11" eb="19">
      <t>シャカイテキヨウゴシュッシンシャ</t>
    </rPh>
    <rPh sb="20" eb="23">
      <t>コリツカ</t>
    </rPh>
    <rPh sb="24" eb="25">
      <t>フセ</t>
    </rPh>
    <rPh sb="27" eb="29">
      <t>ジリツ</t>
    </rPh>
    <rPh sb="30" eb="31">
      <t>ム</t>
    </rPh>
    <rPh sb="33" eb="35">
      <t>シエン</t>
    </rPh>
    <rPh sb="35" eb="37">
      <t>タイセイ</t>
    </rPh>
    <rPh sb="38" eb="40">
      <t>コウチク</t>
    </rPh>
    <rPh sb="42" eb="44">
      <t>トリクミ</t>
    </rPh>
    <phoneticPr fontId="5"/>
  </si>
  <si>
    <t>オンラインを活用した交流会等を積極的に実施した。</t>
    <rPh sb="6" eb="8">
      <t>カツヨウ</t>
    </rPh>
    <rPh sb="10" eb="13">
      <t>コウリュウカイ</t>
    </rPh>
    <rPh sb="13" eb="14">
      <t>ナド</t>
    </rPh>
    <rPh sb="15" eb="18">
      <t>セッキョクテキ</t>
    </rPh>
    <rPh sb="19" eb="21">
      <t>ジッシ</t>
    </rPh>
    <phoneticPr fontId="5"/>
  </si>
  <si>
    <t>厚労</t>
  </si>
  <si>
    <t>-</t>
    <phoneticPr fontId="5"/>
  </si>
  <si>
    <t>A.三菱UFJリサーチ＆コンサルティング株式会社</t>
    <rPh sb="2" eb="4">
      <t>ミツビシ</t>
    </rPh>
    <rPh sb="20" eb="24">
      <t>カブシキガイシャ</t>
    </rPh>
    <phoneticPr fontId="5"/>
  </si>
  <si>
    <t>社会的養護経験者を対象とした全国規模の交流会等を開催することで、社会的養護経験者の孤立化を防ぎ、自立に向けた継続した支援体制の構築を目的とする。</t>
    <phoneticPr fontId="5"/>
  </si>
  <si>
    <t>社会的養護経験者の孤立化を防ぎ、自立に向けた継続した支援体制を構築することは重要であるため、引き続き、必要な予算額を確保し、適正な執行に努めること。</t>
    <rPh sb="38" eb="40">
      <t>ジュウヨウ</t>
    </rPh>
    <rPh sb="46" eb="47">
      <t>ヒ</t>
    </rPh>
    <rPh sb="48" eb="49">
      <t>ツヅ</t>
    </rPh>
    <rPh sb="51" eb="53">
      <t>ヒツヨウ</t>
    </rPh>
    <rPh sb="54" eb="57">
      <t>ヨサンガク</t>
    </rPh>
    <rPh sb="58" eb="60">
      <t>カクホ</t>
    </rPh>
    <rPh sb="62" eb="64">
      <t>テキセイ</t>
    </rPh>
    <rPh sb="65" eb="67">
      <t>シッコウ</t>
    </rPh>
    <rPh sb="68" eb="69">
      <t>ツト</t>
    </rPh>
    <phoneticPr fontId="5"/>
  </si>
  <si>
    <t>-</t>
    <phoneticPr fontId="5"/>
  </si>
  <si>
    <t>開始間もない事業であり、見守りたい。引き続き、適切な予算だてとその執行を望みたい。(井出　健二郎)</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</si>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</sst>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78441</xdr:colOff>
      <xdr:row>749</xdr:row>
      <xdr:rowOff>44823</xdr:rowOff>
    </xdr:from>
    <xdr:to>
      <xdr:col>37</xdr:col>
      <xdr:colOff>112138</xdr:colOff>
      <xdr:row>752</xdr:row>
      <xdr:rowOff>83084</xdr:rowOff>
    </xdr:to>
    <xdr:sp macro="" textlink="">
      <xdr:nvSpPr>
        <xdr:cNvPr id="3" name="正方形/長方形 2"/>
        <xdr:cNvSpPr/>
      </xdr:nvSpPr>
      <xdr:spPr>
        <a:xfrm>
          <a:off x="3910853" y="40464441"/>
          <a:ext cx="3664403" cy="10804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１２百万円</a:t>
          </a:r>
          <a:endParaRPr kumimoji="1" lang="en-US" altLang="ja-JP" sz="1100"/>
        </a:p>
        <a:p>
          <a:pPr algn="ctr"/>
          <a:endParaRPr kumimoji="1" lang="ja-JP" altLang="en-US" sz="1100"/>
        </a:p>
      </xdr:txBody>
    </xdr:sp>
    <xdr:clientData/>
  </xdr:twoCellAnchor>
  <xdr:twoCellAnchor>
    <xdr:from>
      <xdr:col>28</xdr:col>
      <xdr:colOff>145677</xdr:colOff>
      <xdr:row>752</xdr:row>
      <xdr:rowOff>123265</xdr:rowOff>
    </xdr:from>
    <xdr:to>
      <xdr:col>28</xdr:col>
      <xdr:colOff>159964</xdr:colOff>
      <xdr:row>754</xdr:row>
      <xdr:rowOff>164647</xdr:rowOff>
    </xdr:to>
    <xdr:cxnSp macro="">
      <xdr:nvCxnSpPr>
        <xdr:cNvPr id="4" name="直線矢印コネクタ 3"/>
        <xdr:cNvCxnSpPr/>
      </xdr:nvCxnSpPr>
      <xdr:spPr>
        <a:xfrm>
          <a:off x="5793442" y="41585030"/>
          <a:ext cx="14287" cy="73614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11206</xdr:colOff>
      <xdr:row>754</xdr:row>
      <xdr:rowOff>224118</xdr:rowOff>
    </xdr:from>
    <xdr:to>
      <xdr:col>33</xdr:col>
      <xdr:colOff>30415</xdr:colOff>
      <xdr:row>755</xdr:row>
      <xdr:rowOff>157723</xdr:rowOff>
    </xdr:to>
    <xdr:sp macro="" textlink="">
      <xdr:nvSpPr>
        <xdr:cNvPr id="6" name="テキスト ボックス 5"/>
        <xdr:cNvSpPr txBox="1"/>
      </xdr:nvSpPr>
      <xdr:spPr>
        <a:xfrm>
          <a:off x="5053853" y="42380647"/>
          <a:ext cx="1632856"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134470</xdr:colOff>
      <xdr:row>755</xdr:row>
      <xdr:rowOff>246529</xdr:rowOff>
    </xdr:from>
    <xdr:to>
      <xdr:col>37</xdr:col>
      <xdr:colOff>168167</xdr:colOff>
      <xdr:row>758</xdr:row>
      <xdr:rowOff>284788</xdr:rowOff>
    </xdr:to>
    <xdr:sp macro="" textlink="">
      <xdr:nvSpPr>
        <xdr:cNvPr id="8" name="正方形/長方形 7"/>
        <xdr:cNvSpPr/>
      </xdr:nvSpPr>
      <xdr:spPr>
        <a:xfrm>
          <a:off x="3966882" y="42750441"/>
          <a:ext cx="3664403" cy="10804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１２百万円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759</xdr:row>
      <xdr:rowOff>44824</xdr:rowOff>
    </xdr:from>
    <xdr:to>
      <xdr:col>39</xdr:col>
      <xdr:colOff>174903</xdr:colOff>
      <xdr:row>760</xdr:row>
      <xdr:rowOff>32104</xdr:rowOff>
    </xdr:to>
    <xdr:sp macro="" textlink="">
      <xdr:nvSpPr>
        <xdr:cNvPr id="9" name="テキスト ボックス 8"/>
        <xdr:cNvSpPr txBox="1"/>
      </xdr:nvSpPr>
      <xdr:spPr>
        <a:xfrm>
          <a:off x="3832412" y="43938265"/>
          <a:ext cx="4209020" cy="33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社会的養護出身者ネットワーク形成事業を実施</a:t>
          </a:r>
        </a:p>
        <a:p>
          <a:pPr algn="ctr"/>
          <a:endParaRPr kumimoji="1" lang="en-US" altLang="ja-JP" sz="1100"/>
        </a:p>
      </xdr:txBody>
    </xdr:sp>
    <xdr:clientData/>
  </xdr:twoCellAnchor>
  <xdr:twoCellAnchor>
    <xdr:from>
      <xdr:col>19</xdr:col>
      <xdr:colOff>11206</xdr:colOff>
      <xdr:row>759</xdr:row>
      <xdr:rowOff>44824</xdr:rowOff>
    </xdr:from>
    <xdr:to>
      <xdr:col>38</xdr:col>
      <xdr:colOff>194739</xdr:colOff>
      <xdr:row>759</xdr:row>
      <xdr:rowOff>327999</xdr:rowOff>
    </xdr:to>
    <xdr:sp macro="" textlink="">
      <xdr:nvSpPr>
        <xdr:cNvPr id="11" name="大かっこ 10"/>
        <xdr:cNvSpPr/>
      </xdr:nvSpPr>
      <xdr:spPr>
        <a:xfrm>
          <a:off x="3843618" y="43938265"/>
          <a:ext cx="4015945"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85" zoomScaleNormal="75" zoomScaleSheetLayoutView="85" zoomScalePageLayoutView="85" workbookViewId="0">
      <selection activeCell="BF732" sqref="BF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769</v>
      </c>
      <c r="AK2" s="940"/>
      <c r="AL2" s="940"/>
      <c r="AM2" s="940"/>
      <c r="AN2" s="98" t="s">
        <v>407</v>
      </c>
      <c r="AO2" s="940">
        <v>20</v>
      </c>
      <c r="AP2" s="940"/>
      <c r="AQ2" s="940"/>
      <c r="AR2" s="99" t="s">
        <v>710</v>
      </c>
      <c r="AS2" s="946">
        <v>740</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751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731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8.2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732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772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718</v>
      </c>
      <c r="Q13" s="656"/>
      <c r="R13" s="656"/>
      <c r="S13" s="656"/>
      <c r="T13" s="656"/>
      <c r="U13" s="656"/>
      <c r="V13" s="657"/>
      <c r="W13" s="655" t="s">
        <v>718</v>
      </c>
      <c r="X13" s="656"/>
      <c r="Y13" s="656"/>
      <c r="Z13" s="656"/>
      <c r="AA13" s="656"/>
      <c r="AB13" s="656"/>
      <c r="AC13" s="657"/>
      <c r="AD13" s="655">
        <v>12</v>
      </c>
      <c r="AE13" s="656"/>
      <c r="AF13" s="656"/>
      <c r="AG13" s="656"/>
      <c r="AH13" s="656"/>
      <c r="AI13" s="656"/>
      <c r="AJ13" s="657"/>
      <c r="AK13" s="655">
        <v>12</v>
      </c>
      <c r="AL13" s="656"/>
      <c r="AM13" s="656"/>
      <c r="AN13" s="656"/>
      <c r="AO13" s="656"/>
      <c r="AP13" s="656"/>
      <c r="AQ13" s="657"/>
      <c r="AR13" s="915">
        <v>12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12</v>
      </c>
      <c r="AE18" s="874"/>
      <c r="AF18" s="874"/>
      <c r="AG18" s="874"/>
      <c r="AH18" s="874"/>
      <c r="AI18" s="874"/>
      <c r="AJ18" s="875"/>
      <c r="AK18" s="873">
        <f>SUM(AK13:AQ17)</f>
        <v>12</v>
      </c>
      <c r="AL18" s="874"/>
      <c r="AM18" s="874"/>
      <c r="AN18" s="874"/>
      <c r="AO18" s="874"/>
      <c r="AP18" s="874"/>
      <c r="AQ18" s="875"/>
      <c r="AR18" s="873">
        <f>SUM(AR13:AX17)</f>
        <v>12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12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IF(W18=0, "-", SUM(W19)/W18)</f>
        <v>-</v>
      </c>
      <c r="X20" s="316"/>
      <c r="Y20" s="316"/>
      <c r="Z20" s="316"/>
      <c r="AA20" s="316"/>
      <c r="AB20" s="316"/>
      <c r="AC20" s="316"/>
      <c r="AD20" s="316">
        <f>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IF(W19=0, "-", SUM(W19)/SUM(W13,W14))</f>
        <v>-</v>
      </c>
      <c r="X21" s="316"/>
      <c r="Y21" s="316"/>
      <c r="Z21" s="316"/>
      <c r="AA21" s="316"/>
      <c r="AB21" s="316"/>
      <c r="AC21" s="316"/>
      <c r="AD21" s="316">
        <f>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12</v>
      </c>
      <c r="Q23" s="916"/>
      <c r="R23" s="916"/>
      <c r="S23" s="916"/>
      <c r="T23" s="916"/>
      <c r="U23" s="916"/>
      <c r="V23" s="930"/>
      <c r="W23" s="915">
        <v>12</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12</v>
      </c>
      <c r="Q29" s="656"/>
      <c r="R29" s="656"/>
      <c r="S29" s="656"/>
      <c r="T29" s="656"/>
      <c r="U29" s="656"/>
      <c r="V29" s="657"/>
      <c r="W29" s="947">
        <f>AR13</f>
        <v>12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t="s">
        <v>718</v>
      </c>
      <c r="AV31" s="200"/>
      <c r="AW31" s="392" t="s">
        <v>179</v>
      </c>
      <c r="AX31" s="393"/>
    </row>
    <row r="32" spans="1:50" ht="23.25" customHeight="1" x14ac:dyDescent="0.15">
      <c r="A32" s="397"/>
      <c r="B32" s="395"/>
      <c r="C32" s="395"/>
      <c r="D32" s="395"/>
      <c r="E32" s="395"/>
      <c r="F32" s="396"/>
      <c r="G32" s="563" t="s">
        <v>716</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716</v>
      </c>
      <c r="AC32" s="460"/>
      <c r="AD32" s="460"/>
      <c r="AE32" s="218" t="s">
        <v>718</v>
      </c>
      <c r="AF32" s="219"/>
      <c r="AG32" s="219"/>
      <c r="AH32" s="219"/>
      <c r="AI32" s="218" t="s">
        <v>718</v>
      </c>
      <c r="AJ32" s="219"/>
      <c r="AK32" s="219"/>
      <c r="AL32" s="219"/>
      <c r="AM32" s="218" t="s">
        <v>718</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716</v>
      </c>
      <c r="AC33" s="522"/>
      <c r="AD33" s="522"/>
      <c r="AE33" s="218" t="s">
        <v>718</v>
      </c>
      <c r="AF33" s="219"/>
      <c r="AG33" s="219"/>
      <c r="AH33" s="219"/>
      <c r="AI33" s="218" t="s">
        <v>718</v>
      </c>
      <c r="AJ33" s="219"/>
      <c r="AK33" s="219"/>
      <c r="AL33" s="219"/>
      <c r="AM33" s="218" t="s">
        <v>718</v>
      </c>
      <c r="AN33" s="219"/>
      <c r="AO33" s="219"/>
      <c r="AP33" s="219"/>
      <c r="AQ33" s="336" t="s">
        <v>718</v>
      </c>
      <c r="AR33" s="208"/>
      <c r="AS33" s="208"/>
      <c r="AT33" s="337"/>
      <c r="AU33" s="219" t="s">
        <v>718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718</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764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$AY$73</f>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720</v>
      </c>
      <c r="H82" s="674"/>
      <c r="I82" s="674"/>
      <c r="J82" s="674"/>
      <c r="K82" s="674"/>
      <c r="L82" s="674"/>
      <c r="M82" s="674"/>
      <c r="N82" s="674"/>
      <c r="O82" s="674"/>
      <c r="P82" s="674"/>
      <c r="Q82" s="674"/>
      <c r="R82" s="674"/>
      <c r="S82" s="674"/>
      <c r="T82" s="674"/>
      <c r="U82" s="674"/>
      <c r="V82" s="674"/>
      <c r="W82" s="674"/>
      <c r="X82" s="674"/>
      <c r="Y82" s="674"/>
      <c r="Z82" s="674"/>
      <c r="AA82" s="675"/>
      <c r="AB82" s="879" t="s">
        <v>733</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5">$AY$80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5"/>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5"/>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5"/>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718</v>
      </c>
      <c r="AR86" s="200"/>
      <c r="AS86" s="136" t="s">
        <v>233</v>
      </c>
      <c r="AT86" s="137"/>
      <c r="AU86" s="200">
        <v>2</v>
      </c>
      <c r="AV86" s="200"/>
      <c r="AW86" s="392" t="s">
        <v>179</v>
      </c>
      <c r="AX86" s="393"/>
      <c r="AY86">
        <f t="shared" si="5"/>
        <v>1</v>
      </c>
      <c r="AZ86" s="10"/>
      <c r="BA86" s="10"/>
      <c r="BB86" s="10"/>
      <c r="BC86" s="10"/>
      <c r="BD86" s="10"/>
      <c r="BE86" s="10"/>
      <c r="BF86" s="10"/>
      <c r="BG86" s="10"/>
      <c r="BH86" s="10"/>
    </row>
    <row r="87" spans="1:60" ht="23.25" customHeight="1" x14ac:dyDescent="0.15">
      <c r="A87" s="860"/>
      <c r="B87" s="424"/>
      <c r="C87" s="424"/>
      <c r="D87" s="424"/>
      <c r="E87" s="424"/>
      <c r="F87" s="425"/>
      <c r="G87" s="107" t="s">
        <v>721</v>
      </c>
      <c r="H87" s="108"/>
      <c r="I87" s="108"/>
      <c r="J87" s="108"/>
      <c r="K87" s="108"/>
      <c r="L87" s="108"/>
      <c r="M87" s="108"/>
      <c r="N87" s="108"/>
      <c r="O87" s="109"/>
      <c r="P87" s="108" t="s">
        <v>722</v>
      </c>
      <c r="Q87" s="513"/>
      <c r="R87" s="513"/>
      <c r="S87" s="513"/>
      <c r="T87" s="513"/>
      <c r="U87" s="513"/>
      <c r="V87" s="513"/>
      <c r="W87" s="513"/>
      <c r="X87" s="514"/>
      <c r="Y87" s="560" t="s">
        <v>62</v>
      </c>
      <c r="Z87" s="561"/>
      <c r="AA87" s="562"/>
      <c r="AB87" s="460" t="s">
        <v>723</v>
      </c>
      <c r="AC87" s="460"/>
      <c r="AD87" s="460"/>
      <c r="AE87" s="218" t="s">
        <v>718</v>
      </c>
      <c r="AF87" s="219"/>
      <c r="AG87" s="219"/>
      <c r="AH87" s="219"/>
      <c r="AI87" s="218" t="s">
        <v>718</v>
      </c>
      <c r="AJ87" s="219"/>
      <c r="AK87" s="219"/>
      <c r="AL87" s="219"/>
      <c r="AM87" s="218">
        <v>150</v>
      </c>
      <c r="AN87" s="219"/>
      <c r="AO87" s="219"/>
      <c r="AP87" s="219"/>
      <c r="AQ87" s="336" t="s">
        <v>718</v>
      </c>
      <c r="AR87" s="208"/>
      <c r="AS87" s="208"/>
      <c r="AT87" s="337"/>
      <c r="AU87" s="219">
        <v>150</v>
      </c>
      <c r="AV87" s="219"/>
      <c r="AW87" s="219"/>
      <c r="AX87" s="221"/>
      <c r="AY87">
        <f t="shared" si="5"/>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723</v>
      </c>
      <c r="AC88" s="522"/>
      <c r="AD88" s="522"/>
      <c r="AE88" s="218" t="s">
        <v>718</v>
      </c>
      <c r="AF88" s="219"/>
      <c r="AG88" s="219"/>
      <c r="AH88" s="219"/>
      <c r="AI88" s="218" t="s">
        <v>718</v>
      </c>
      <c r="AJ88" s="219"/>
      <c r="AK88" s="219"/>
      <c r="AL88" s="219"/>
      <c r="AM88" s="218">
        <v>70</v>
      </c>
      <c r="AN88" s="219"/>
      <c r="AO88" s="219"/>
      <c r="AP88" s="219"/>
      <c r="AQ88" s="336" t="s">
        <v>718</v>
      </c>
      <c r="AR88" s="208"/>
      <c r="AS88" s="208"/>
      <c r="AT88" s="337"/>
      <c r="AU88" s="219">
        <v>70</v>
      </c>
      <c r="AV88" s="219"/>
      <c r="AW88" s="219"/>
      <c r="AX88" s="221"/>
      <c r="AY88">
        <f t="shared" si="5"/>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718</v>
      </c>
      <c r="AF89" s="226"/>
      <c r="AG89" s="226"/>
      <c r="AH89" s="226"/>
      <c r="AI89" s="225" t="s">
        <v>718</v>
      </c>
      <c r="AJ89" s="226"/>
      <c r="AK89" s="226"/>
      <c r="AL89" s="226"/>
      <c r="AM89" s="225">
        <v>214</v>
      </c>
      <c r="AN89" s="226"/>
      <c r="AO89" s="226"/>
      <c r="AP89" s="226"/>
      <c r="AQ89" s="336" t="s">
        <v>718</v>
      </c>
      <c r="AR89" s="208"/>
      <c r="AS89" s="208"/>
      <c r="AT89" s="337"/>
      <c r="AU89" s="219">
        <v>214</v>
      </c>
      <c r="AV89" s="219"/>
      <c r="AW89" s="219"/>
      <c r="AX89" s="221"/>
      <c r="AY89">
        <f t="shared" si="5"/>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$AY$95</f>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763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718</v>
      </c>
      <c r="AF101" s="282"/>
      <c r="AG101" s="282"/>
      <c r="AH101" s="282"/>
      <c r="AI101" s="282" t="s">
        <v>718</v>
      </c>
      <c r="AJ101" s="282"/>
      <c r="AK101" s="282"/>
      <c r="AL101" s="282"/>
      <c r="AM101" s="282">
        <v>5</v>
      </c>
      <c r="AN101" s="282"/>
      <c r="AO101" s="282"/>
      <c r="AP101" s="282"/>
      <c r="AQ101" s="282" t="s">
        <v>407</v>
      </c>
      <c r="AR101" s="282"/>
      <c r="AS101" s="282"/>
      <c r="AT101" s="282"/>
      <c r="AU101" s="218" t="s">
        <v>774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718</v>
      </c>
      <c r="AF102" s="282"/>
      <c r="AG102" s="282"/>
      <c r="AH102" s="282"/>
      <c r="AI102" s="282" t="s">
        <v>718</v>
      </c>
      <c r="AJ102" s="282"/>
      <c r="AK102" s="282"/>
      <c r="AL102" s="282"/>
      <c r="AM102" s="282">
        <v>7</v>
      </c>
      <c r="AN102" s="282"/>
      <c r="AO102" s="282"/>
      <c r="AP102" s="282"/>
      <c r="AQ102" s="282">
        <v>7</v>
      </c>
      <c r="AR102" s="282"/>
      <c r="AS102" s="282"/>
      <c r="AT102" s="282"/>
      <c r="AU102" s="225">
        <v>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t="s">
        <v>718</v>
      </c>
      <c r="AF116" s="282"/>
      <c r="AG116" s="282"/>
      <c r="AH116" s="282"/>
      <c r="AI116" s="282" t="s">
        <v>718</v>
      </c>
      <c r="AJ116" s="282"/>
      <c r="AK116" s="282"/>
      <c r="AL116" s="282"/>
      <c r="AM116" s="282">
        <v>2406</v>
      </c>
      <c r="AN116" s="282"/>
      <c r="AO116" s="282"/>
      <c r="AP116" s="282"/>
      <c r="AQ116" s="218">
        <v>1758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718</v>
      </c>
      <c r="AF117" s="550"/>
      <c r="AG117" s="550"/>
      <c r="AH117" s="550"/>
      <c r="AI117" s="550" t="s">
        <v>718</v>
      </c>
      <c r="AJ117" s="550"/>
      <c r="AK117" s="550"/>
      <c r="AL117" s="550"/>
      <c r="AM117" s="550" t="s">
        <v>735</v>
      </c>
      <c r="AN117" s="550"/>
      <c r="AO117" s="550"/>
      <c r="AP117" s="550"/>
      <c r="AQ117" s="550" t="s">
        <v>765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718</v>
      </c>
      <c r="AF134" s="208"/>
      <c r="AG134" s="208"/>
      <c r="AH134" s="208"/>
      <c r="AI134" s="207" t="s">
        <v>718</v>
      </c>
      <c r="AJ134" s="208"/>
      <c r="AK134" s="208"/>
      <c r="AL134" s="208"/>
      <c r="AM134" s="207" t="s">
        <v>766</v>
      </c>
      <c r="AN134" s="208"/>
      <c r="AO134" s="208"/>
      <c r="AP134" s="208"/>
      <c r="AQ134" s="207" t="s">
        <v>718</v>
      </c>
      <c r="AR134" s="208"/>
      <c r="AS134" s="208"/>
      <c r="AT134" s="208"/>
      <c r="AU134" s="207" t="s">
        <v>718</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718</v>
      </c>
      <c r="AF135" s="208"/>
      <c r="AG135" s="208"/>
      <c r="AH135" s="208"/>
      <c r="AI135" s="207" t="s">
        <v>718</v>
      </c>
      <c r="AJ135" s="208"/>
      <c r="AK135" s="208"/>
      <c r="AL135" s="208"/>
      <c r="AM135" s="207" t="s">
        <v>766</v>
      </c>
      <c r="AN135" s="208"/>
      <c r="AO135" s="208"/>
      <c r="AP135" s="208"/>
      <c r="AQ135" s="207" t="s">
        <v>718</v>
      </c>
      <c r="AR135" s="208"/>
      <c r="AS135" s="208"/>
      <c r="AT135" s="208"/>
      <c r="AU135" s="207" t="s">
        <v>718</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766</v>
      </c>
      <c r="AN433" s="208"/>
      <c r="AO433" s="208"/>
      <c r="AP433" s="337"/>
      <c r="AQ433" s="336" t="s">
        <v>718</v>
      </c>
      <c r="AR433" s="208"/>
      <c r="AS433" s="208"/>
      <c r="AT433" s="337"/>
      <c r="AU433" s="208" t="s">
        <v>718</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766</v>
      </c>
      <c r="AN434" s="208"/>
      <c r="AO434" s="208"/>
      <c r="AP434" s="337"/>
      <c r="AQ434" s="336" t="s">
        <v>718</v>
      </c>
      <c r="AR434" s="208"/>
      <c r="AS434" s="208"/>
      <c r="AT434" s="337"/>
      <c r="AU434" s="208" t="s">
        <v>718</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766</v>
      </c>
      <c r="AN435" s="208"/>
      <c r="AO435" s="208"/>
      <c r="AP435" s="337"/>
      <c r="AQ435" s="336" t="s">
        <v>718</v>
      </c>
      <c r="AR435" s="208"/>
      <c r="AS435" s="208"/>
      <c r="AT435" s="337"/>
      <c r="AU435" s="208" t="s">
        <v>718</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766</v>
      </c>
      <c r="AN458" s="208"/>
      <c r="AO458" s="208"/>
      <c r="AP458" s="337"/>
      <c r="AQ458" s="336" t="s">
        <v>718</v>
      </c>
      <c r="AR458" s="208"/>
      <c r="AS458" s="208"/>
      <c r="AT458" s="337"/>
      <c r="AU458" s="208" t="s">
        <v>718</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766</v>
      </c>
      <c r="AN459" s="208"/>
      <c r="AO459" s="208"/>
      <c r="AP459" s="337"/>
      <c r="AQ459" s="336" t="s">
        <v>718</v>
      </c>
      <c r="AR459" s="208"/>
      <c r="AS459" s="208"/>
      <c r="AT459" s="337"/>
      <c r="AU459" s="208" t="s">
        <v>718</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766</v>
      </c>
      <c r="AN460" s="208"/>
      <c r="AO460" s="208"/>
      <c r="AP460" s="337"/>
      <c r="AQ460" s="336" t="s">
        <v>718</v>
      </c>
      <c r="AR460" s="208"/>
      <c r="AS460" s="208"/>
      <c r="AT460" s="337"/>
      <c r="AU460" s="208" t="s">
        <v>718</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730</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40.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730</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7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730</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730</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730</v>
      </c>
      <c r="AE709" s="323"/>
      <c r="AF709" s="323"/>
      <c r="AG709" s="104" t="s">
        <v>742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730</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730</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t="s">
        <v>739</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730</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730</v>
      </c>
      <c r="AE715" s="603"/>
      <c r="AF715" s="654"/>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730</v>
      </c>
      <c r="AE716" s="625"/>
      <c r="AF716" s="625"/>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730</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730</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IF(OR(G722="　", G722=""), "", "-")</f>
        <v/>
      </c>
      <c r="J722" s="288"/>
      <c r="K722" s="288"/>
      <c r="L722" s="77" t="str">
        <f>IF(M722="","","-")</f>
        <v/>
      </c>
      <c r="M722" s="78"/>
      <c r="N722" s="301" t="s">
        <v>718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773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776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718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718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718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342</v>
      </c>
      <c r="J746" s="954"/>
      <c r="K746" s="100" t="str">
        <f>IF(I746="","","-")</f>
        <v>-</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61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752</v>
      </c>
      <c r="H789" s="669"/>
      <c r="I789" s="669"/>
      <c r="J789" s="669"/>
      <c r="K789" s="670"/>
      <c r="L789" s="662" t="s">
        <v>753</v>
      </c>
      <c r="M789" s="663"/>
      <c r="N789" s="663"/>
      <c r="O789" s="663"/>
      <c r="P789" s="663"/>
      <c r="Q789" s="663"/>
      <c r="R789" s="663"/>
      <c r="S789" s="663"/>
      <c r="T789" s="663"/>
      <c r="U789" s="663"/>
      <c r="V789" s="663"/>
      <c r="W789" s="663"/>
      <c r="X789" s="664"/>
      <c r="Y789" s="382">
        <v>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754</v>
      </c>
      <c r="H790" s="605"/>
      <c r="I790" s="605"/>
      <c r="J790" s="605"/>
      <c r="K790" s="606"/>
      <c r="L790" s="596" t="s">
        <v>755</v>
      </c>
      <c r="M790" s="597"/>
      <c r="N790" s="597"/>
      <c r="O790" s="597"/>
      <c r="P790" s="597"/>
      <c r="Q790" s="597"/>
      <c r="R790" s="597"/>
      <c r="S790" s="597"/>
      <c r="T790" s="597"/>
      <c r="U790" s="597"/>
      <c r="V790" s="597"/>
      <c r="W790" s="597"/>
      <c r="X790" s="598"/>
      <c r="Y790" s="599">
        <v>7</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756</v>
      </c>
      <c r="H791" s="605"/>
      <c r="I791" s="605"/>
      <c r="J791" s="605"/>
      <c r="K791" s="606"/>
      <c r="L791" s="596" t="s">
        <v>757</v>
      </c>
      <c r="M791" s="597"/>
      <c r="N791" s="597"/>
      <c r="O791" s="597"/>
      <c r="P791" s="597"/>
      <c r="Q791" s="597"/>
      <c r="R791" s="597"/>
      <c r="S791" s="597"/>
      <c r="T791" s="597"/>
      <c r="U791" s="597"/>
      <c r="V791" s="597"/>
      <c r="W791" s="597"/>
      <c r="X791" s="598"/>
      <c r="Y791" s="599">
        <v>0</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760</v>
      </c>
      <c r="H792" s="605"/>
      <c r="I792" s="605"/>
      <c r="J792" s="605"/>
      <c r="K792" s="606"/>
      <c r="L792" s="596" t="s">
        <v>760</v>
      </c>
      <c r="M792" s="597"/>
      <c r="N792" s="597"/>
      <c r="O792" s="597"/>
      <c r="P792" s="597"/>
      <c r="Q792" s="597"/>
      <c r="R792" s="597"/>
      <c r="S792" s="597"/>
      <c r="T792" s="597"/>
      <c r="U792" s="597"/>
      <c r="V792" s="597"/>
      <c r="W792" s="597"/>
      <c r="X792" s="598"/>
      <c r="Y792" s="599">
        <v>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758</v>
      </c>
      <c r="H793" s="605"/>
      <c r="I793" s="605"/>
      <c r="J793" s="605"/>
      <c r="K793" s="606"/>
      <c r="L793" s="596" t="s">
        <v>759</v>
      </c>
      <c r="M793" s="597"/>
      <c r="N793" s="597"/>
      <c r="O793" s="597"/>
      <c r="P793" s="597"/>
      <c r="Q793" s="597"/>
      <c r="R793" s="597"/>
      <c r="S793" s="597"/>
      <c r="T793" s="597"/>
      <c r="U793" s="597"/>
      <c r="V793" s="597"/>
      <c r="W793" s="597"/>
      <c r="X793" s="598"/>
      <c r="Y793" s="599">
        <v>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31">$AY$800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31"/>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31"/>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31"/>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31"/>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31"/>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31"/>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32">$AY$813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32"/>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32"/>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32"/>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32"/>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32"/>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32"/>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32"/>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32"/>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33">$AY$826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33"/>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33"/>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33"/>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33"/>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33"/>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33"/>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33"/>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33"/>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761</v>
      </c>
      <c r="D845" s="343"/>
      <c r="E845" s="343"/>
      <c r="F845" s="343"/>
      <c r="G845" s="343"/>
      <c r="H845" s="343"/>
      <c r="I845" s="343"/>
      <c r="J845" s="344">
        <v>3010401011971</v>
      </c>
      <c r="K845" s="345"/>
      <c r="L845" s="345"/>
      <c r="M845" s="345"/>
      <c r="N845" s="345"/>
      <c r="O845" s="345"/>
      <c r="P845" s="359" t="s">
        <v>751</v>
      </c>
      <c r="Q845" s="346"/>
      <c r="R845" s="346"/>
      <c r="S845" s="346"/>
      <c r="T845" s="346"/>
      <c r="U845" s="346"/>
      <c r="V845" s="346"/>
      <c r="W845" s="346"/>
      <c r="X845" s="346"/>
      <c r="Y845" s="347">
        <v>12</v>
      </c>
      <c r="Z845" s="348"/>
      <c r="AA845" s="348"/>
      <c r="AB845" s="349"/>
      <c r="AC845" s="350" t="s">
        <v>762</v>
      </c>
      <c r="AD845" s="351"/>
      <c r="AE845" s="351"/>
      <c r="AF845" s="351"/>
      <c r="AG845" s="351"/>
      <c r="AH845" s="366" t="s">
        <v>770</v>
      </c>
      <c r="AI845" s="367"/>
      <c r="AJ845" s="367"/>
      <c r="AK845" s="367"/>
      <c r="AL845" s="354" t="s">
        <v>734</v>
      </c>
      <c r="AM845" s="355"/>
      <c r="AN845" s="355"/>
      <c r="AO845" s="356"/>
      <c r="AP845" s="357" t="s">
        <v>734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$AY$875</f>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$AY$908</f>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734</v>
      </c>
      <c r="F1110" s="369"/>
      <c r="G1110" s="369"/>
      <c r="H1110" s="369"/>
      <c r="I1110" s="369"/>
      <c r="J1110" s="344" t="s">
        <v>734</v>
      </c>
      <c r="K1110" s="345"/>
      <c r="L1110" s="345"/>
      <c r="M1110" s="345"/>
      <c r="N1110" s="345"/>
      <c r="O1110" s="345"/>
      <c r="P1110" s="359" t="s">
        <v>734</v>
      </c>
      <c r="Q1110" s="346"/>
      <c r="R1110" s="346"/>
      <c r="S1110" s="346"/>
      <c r="T1110" s="346"/>
      <c r="U1110" s="346"/>
      <c r="V1110" s="346"/>
      <c r="W1110" s="346"/>
      <c r="X1110" s="346"/>
      <c r="Y1110" s="347" t="s">
        <v>734</v>
      </c>
      <c r="Z1110" s="348"/>
      <c r="AA1110" s="348"/>
      <c r="AB1110" s="349"/>
      <c r="AC1110" s="350"/>
      <c r="AD1110" s="351"/>
      <c r="AE1110" s="351"/>
      <c r="AF1110" s="351"/>
      <c r="AG1110" s="351"/>
      <c r="AH1110" s="352" t="s">
        <v>734</v>
      </c>
      <c r="AI1110" s="353"/>
      <c r="AJ1110" s="353"/>
      <c r="AK1110" s="353"/>
      <c r="AL1110" s="354" t="s">
        <v>734</v>
      </c>
      <c r="AM1110" s="355"/>
      <c r="AN1110" s="355"/>
      <c r="AO1110" s="356"/>
      <c r="AP1110" s="357" t="s">
        <v>734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t="s">
        <v>730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崇大(suzuki-takahiro.j62)</dc:creator>
  <cp:lastModifiedBy>新坂 葵(shinsaka-aoi)</cp:lastModifiedBy>
  <cp:lastPrinted>2021-08-16T10:09:31Z</cp:lastPrinted>
  <dcterms:created xsi:type="dcterms:W3CDTF">2012-03-13T00:50:25Z</dcterms:created>
  <dcterms:modified xsi:type="dcterms:W3CDTF">2021-08-27T07:53:33Z</dcterms:modified>
</cp:coreProperties>
</file>