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4" i="3"/>
  <c r="AY615" i="3"/>
  <c r="AY213" i="3"/>
  <c r="AY271" i="3"/>
  <c r="AY417"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<sst xmlns="http://schemas.openxmlformats.org/spreadsheetml/2006/main" count="3100" uniqueCount="779">
  <si>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</si>
  <si>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</si>
  <si>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</si>
  <si>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</si>
  <si>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</si>
  <si>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</si>
  <si>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</si>
  <si>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</si>
  <si>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</si>
  <si>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</si>
  <si>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</si>
  <si>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</si>
  <si>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</si>
  <si>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</si>
  <si>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</si>
  <si>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</si>
  <si>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</si>
  <si>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</si>
  <si>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</si>
  <si>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</si>
  <si>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</si>
  <si>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</si>
  <si>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</si>
  <si>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</si>
  <si>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</si>
  <si>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</si>
  <si>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</si>
  <si>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</si>
  <si>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</si>
  <si>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</si>
  <si>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</si>
  <si>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</si>
  <si>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</si>
  <si>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</si>
  <si>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</si>
  <si>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</si>
  <si>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</si>
  <si>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</si>
  <si>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</si>
  <si>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</si>
  <si>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</si>
  <si>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</si>
  <si>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</si>
  <si>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</si>
  <si>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</si>
  <si>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</si>
  <si>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</si>
  <si>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</si>
  <si>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</si>
  <si>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</si>
  <si>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</si>
  <si>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</si>
  <si>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</si>
  <si>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</si>
  <si>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</si>
  <si>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</si>
  <si>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</si>
  <si>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</si>
  <si>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</si>
  <si>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</si>
  <si>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</si>
  <si>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</si>
  <si>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</si>
  <si>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</si>
  <si>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</si>
  <si>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</si>
  <si>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</si>
  <si>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</si>
  <si>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</si>
  <si>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</si>
  <si>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</si>
  <si>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</si>
  <si>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</si>
  <si>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</si>
  <si>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</si>
  <si>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</si>
  <si>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</si>
  <si>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</si>
  <si>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</si>
  <si>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</si>
  <si>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</si>
  <si>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</si>
  <si>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</si>
  <si>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</si>
  <si>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</si>
  <si>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</si>
  <si>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</si>
  <si>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</si>
  <si>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</si>
  <si>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</si>
  <si>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</si>
  <si>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</si>
  <si>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</si>
  <si>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</si>
  <si>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</si>
  <si>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</si>
  <si>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</si>
  <si>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</si>
  <si>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</si>
  <si>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</si>
  <si>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</si>
  <si>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</si>
  <si>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</si>
  <si>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</si>
  <si>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</si>
  <si>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</si>
  <si>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</si>
  <si>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</si>
  <si>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</si>
  <si>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</si>
  <si>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</si>
  <si>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</si>
  <si>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</si>
  <si>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</si>
  <si>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</si>
  <si>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</si>
  <si>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</si>
  <si>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</si>
  <si>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</si>
  <si>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</si>
  <si>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</si>
  <si>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</si>
  <si>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</si>
  <si>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</si>
  <si>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</si>
  <si>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</si>
  <si>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</si>
  <si>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</si>
  <si>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</si>
  <si>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</si>
  <si>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</si>
  <si>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</si>
  <si>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</si>
  <si>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</si>
  <si>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</si>
  <si>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</si>
  <si>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</si>
  <si>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</si>
  <si>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</si>
  <si>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</si>
  <si>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</si>
  <si>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</si>
  <si>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</si>
  <si>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</si>
  <si>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</si>
  <si>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</si>
  <si>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</si>
  <si>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</si>
  <si>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</si>
  <si>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</si>
  <si>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</si>
  <si>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</si>
  <si>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</si>
  <si>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</si>
  <si>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</si>
  <si>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</si>
  <si>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</si>
  <si>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</si>
  <si>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</si>
  <si>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</si>
  <si>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</si>
  <si>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</si>
  <si>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</si>
  <si>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</si>
  <si>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</si>
  <si>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</si>
  <si>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</si>
  <si>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</si>
  <si>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</si>
  <si>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</si>
  <si>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</si>
  <si>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</si>
  <si>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</si>
  <si>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</si>
  <si>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</si>
  <si>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</si>
  <si>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</si>
  <si>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</si>
  <si>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</si>
  <si>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</si>
  <si>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</si>
  <si>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</si>
  <si>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</si>
  <si>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</si>
  <si>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</si>
  <si>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</si>
  <si>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</si>
  <si>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</si>
  <si>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</si>
  <si>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</si>
  <si>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</si>
  <si>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</si>
  <si>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</si>
  <si>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</si>
  <si>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</si>
  <si>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</si>
  <si>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</si>
  <si>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</si>
  <si>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</si>
  <si>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</si>
  <si>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</si>
  <si>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</si>
  <si>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</si>
  <si>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</si>
  <si>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</si>
  <si>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</si>
  <si>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</si>
  <si>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</si>
  <si>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</si>
  <si>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</si>
  <si>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</si>
  <si>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</si>
  <si>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</si>
  <si>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</si>
  <si>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</si>
  <si>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</si>
  <si>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</si>
  <si>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</si>
  <si>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</si>
  <si>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</si>
  <si>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</si>
  <si>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</si>
  <si>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</si>
  <si>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</si>
  <si>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</si>
  <si>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</si>
  <si>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</si>
  <si>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</si>
  <si>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</si>
  <si>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</si>
  <si>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</si>
  <si>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</si>
  <si>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</si>
  <si>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</si>
  <si>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</si>
  <si>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</si>
  <si>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</si>
  <si>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</si>
  <si>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</si>
  <si>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</si>
  <si>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</si>
  <si>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</si>
  <si>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</si>
  <si>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</si>
  <si>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</si>
  <si>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</si>
  <si>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</si>
  <si>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</si>
  <si>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</si>
  <si>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</si>
  <si>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</si>
  <si>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</si>
  <si>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</si>
  <si>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</si>
  <si>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</si>
  <si>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</si>
  <si>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</si>
  <si>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</si>
  <si>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</si>
  <si>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</si>
  <si>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</si>
  <si>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</si>
  <si>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</si>
  <si>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</si>
  <si>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</si>
  <si>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</si>
  <si>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</si>
  <si>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</si>
  <si>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</si>
  <si>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</si>
  <si>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</si>
  <si>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</si>
  <si>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</si>
  <si>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</si>
  <si>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</si>
  <si>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</si>
  <si>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</si>
  <si>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</si>
  <si>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</si>
  <si>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</si>
  <si>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</si>
  <si>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</si>
  <si>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</si>
  <si>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</si>
  <si>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</si>
  <si>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</si>
  <si>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</si>
  <si>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</si>
  <si>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</si>
  <si>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</si>
  <si>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</si>
  <si>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</si>
  <si>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</si>
  <si>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</si>
  <si>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</si>
  <si>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</si>
  <si>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</si>
  <si>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</si>
  <si>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</si>
  <si>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</si>
  <si>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</si>
  <si>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</si>
  <si>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</si>
  <si>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</si>
  <si>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</si>
  <si>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</si>
  <si>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</si>
  <si>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</si>
  <si>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</si>
  <si>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</si>
  <si>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</si>
  <si>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</si>
  <si>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</si>
  <si>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</si>
  <si>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</si>
  <si>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</si>
  <si>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</si>
  <si>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</si>
  <si>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</si>
  <si>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</si>
  <si>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</si>
  <si>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</si>
  <si>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</si>
  <si>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</si>
  <si>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</si>
  <si>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</si>
  <si>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</si>
  <si>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</si>
  <si>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</si>
  <si>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</si>
  <si>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</si>
  <si>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</si>
  <si>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</si>
  <si>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</si>
  <si>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</si>
  <si>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</si>
  <si>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</si>
  <si>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</si>
  <si>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</si>
  <si>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</si>
  <si>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</si>
  <si>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</si>
  <si>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</si>
  <si>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</si>
  <si>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</si>
  <si>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</si>
  <si>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</si>
  <si>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</si>
  <si>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</si>
  <si>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</si>
  <si>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</si>
  <si>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</si>
  <si>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</si>
  <si>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</si>
  <si>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</si>
  <si>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</si>
  <si>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</si>
  <si>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</si>
  <si>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</si>
  <si>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</si>
  <si>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</si>
  <si>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</si>
  <si>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</si>
  <si>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</si>
  <si>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</si>
  <si>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</si>
  <si>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</si>
  <si>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</si>
  <si>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</si>
  <si>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</si>
  <si>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</si>
  <si>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</si>
  <si>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</si>
  <si>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</si>
  <si>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</si>
  <si>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</si>
  <si>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</si>
  <si>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</si>
  <si>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</si>
  <si>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</si>
  <si>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</si>
  <si>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</si>
  <si>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</si>
  <si>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</si>
  <si>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</si>
  <si>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</si>
  <si>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</si>
  <si>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</si>
  <si>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</si>
  <si>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</si>
  <si>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</si>
  <si>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</si>
  <si>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</si>
  <si>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</si>
  <si>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</si>
  <si>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</si>
  <si>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</si>
  <si>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</si>
  <si>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</si>
  <si>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</si>
  <si>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</si>
  <si>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</si>
  <si>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</si>
  <si>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</si>
  <si>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</si>
  <si>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</si>
  <si>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</si>
  <si>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</si>
  <si>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</si>
  <si>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</si>
  <si>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</si>
  <si>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</si>
  <si>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</si>
  <si>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</si>
  <si>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</si>
  <si>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</si>
  <si>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</si>
  <si>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</si>
  <si>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</si>
  <si>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</si>
  <si>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</si>
  <si>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</si>
  <si>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</si>
  <si>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</si>
  <si>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</si>
  <si>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</si>
  <si>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</si>
  <si>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</si>
  <si>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</si>
  <si>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</si>
  <si>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</si>
  <si>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</si>
  <si>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</si>
  <si>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</si>
  <si>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</si>
  <si>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</si>
  <si>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</si>
  <si>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</si>
  <si>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</si>
  <si>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</si>
  <si>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</si>
  <si>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</si>
  <si>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</si>
  <si>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</si>
  <si>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</si>
  <si>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</si>
  <si>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</si>
  <si>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</si>
  <si>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</si>
  <si>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</si>
  <si>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</si>
  <si>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</si>
  <si>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</si>
  <si>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</si>
  <si>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</si>
  <si>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</si>
  <si>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</si>
  <si>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</si>
  <si>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</si>
  <si>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</si>
  <si>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</si>
  <si>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</si>
  <si>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</si>
  <si>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</si>
  <si>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</si>
  <si>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</si>
  <si>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</si>
  <si>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</si>
  <si>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</si>
  <si>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</si>
  <si>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</si>
  <si>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</si>
  <si>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</si>
  <si>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</si>
  <si>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</si>
  <si>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</si>
  <si>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</si>
  <si>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</si>
  <si>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</si>
  <si>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</si>
  <si>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</si>
  <si>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</si>
  <si>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</si>
  <si>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</si>
  <si>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</si>
  <si>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</si>
  <si>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</si>
  <si>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</si>
  <si>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</si>
  <si>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</si>
  <si>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</si>
  <si>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</si>
  <si>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</si>
  <si>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</si>
  <si>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</si>
  <si>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</si>
  <si>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</si>
  <si>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</si>
  <si>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</si>
  <si>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</si>
  <si>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</si>
  <si>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</si>
  <si>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</si>
  <si>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</si>
  <si>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</si>
  <si>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</si>
  <si>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</si>
  <si>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</si>
  <si>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</si>
  <si>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</si>
  <si>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</si>
  <si>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</si>
  <si>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</si>
  <si>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</si>
  <si>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</si>
  <si>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</si>
  <si>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</si>
  <si>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</si>
  <si>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</si>
  <si>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</si>
  <si>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</si>
  <si>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</si>
  <si>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</si>
  <si>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</si>
  <si>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</si>
  <si>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</si>
  <si>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</si>
  <si>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</si>
  <si>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</si>
  <si>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</si>
  <si>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</si>
  <si>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</si>
  <si>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</si>
  <si>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</si>
  <si>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</si>
  <si>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</si>
  <si>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</si>
  <si>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</si>
  <si>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</si>
  <si>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</si>
  <si>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</si>
  <si>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</si>
  <si>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</si>
  <si>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</si>
  <si>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</si>
  <si>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</si>
  <si>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</si>
  <si>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</si>
  <si>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</si>
  <si>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</si>
  <si>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</si>
  <si>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</si>
  <si>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</si>
  <si>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</si>
  <si>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</si>
  <si>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</si>
  <si>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</si>
  <si>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</si>
  <si>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</si>
  <si>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</si>
  <si>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</si>
  <si>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</si>
  <si>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</si>
  <si>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</si>
  <si>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</si>
  <si>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</si>
  <si>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</si>
  <si>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</si>
  <si>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</si>
  <si>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</si>
  <si>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</si>
  <si>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</si>
  <si>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</si>
  <si>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</si>
  <si>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</si>
  <si>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</si>
  <si>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</si>
  <si>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</si>
  <si>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</si>
  <si>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</si>
  <si>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</si>
  <si>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</si>
  <si>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</si>
  <si>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</si>
  <si>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</si>
  <si>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</si>
  <si>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</si>
  <si>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</si>
  <si>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</si>
  <si>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</si>
  <si>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</si>
  <si>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</si>
  <si>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</si>
  <si>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</si>
  <si>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</si>
  <si>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</si>
  <si>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</si>
  <si>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</si>
  <si>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</si>
  <si>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</si>
  <si>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</si>
  <si>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</si>
  <si>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</si>
  <si>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</si>
  <si>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</si>
  <si>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</si>
  <si>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</si>
  <si>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</si>
  <si>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</si>
  <si>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</si>
  <si>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</si>
  <si>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</si>
  <si>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</si>
  <si>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</si>
  <si>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</si>
  <si>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</si>
  <si>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</si>
  <si>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</si>
  <si>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</si>
  <si>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</si>
  <si>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</si>
  <si>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</si>
  <si>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</si>
  <si>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</si>
  <si>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</si>
  <si>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</si>
  <si>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</si>
  <si>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</si>
  <si>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</si>
  <si>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</si>
  <si>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</si>
  <si>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</si>
  <si>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</si>
  <si>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</si>
  <si>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</si>
  <si>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</si>
  <si>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</si>
  <si>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</si>
  <si>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</si>
  <si>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</si>
  <si>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</si>
  <si>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</si>
  <si>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</si>
  <si>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</si>
  <si>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</si>
  <si>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</si>
  <si>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</si>
  <si>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</si>
  <si>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</si>
  <si>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</si>
  <si>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</si>
  <si>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</si>
  <si>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</si>
  <si>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</si>
  <si>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</si>
  <si>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</si>
  <si>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</si>
  <si>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</si>
  <si>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</si>
  <si>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</si>
  <si>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</si>
  <si>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</si>
  <si>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</si>
  <si>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</si>
  <si>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</si>
  <si>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</si>
  <si>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</si>
  <si>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</si>
  <si>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</si>
  <si>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</si>
  <si>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</si>
  <si>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</si>
  <si>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</si>
  <si>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</si>
  <si>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</si>
  <si>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</si>
  <si>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</si>
  <si>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</si>
  <si>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</si>
  <si>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</si>
  <si>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</si>
  <si>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</si>
  <si>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</si>
  <si>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</si>
  <si>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</si>
  <si>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</si>
  <si>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</si>
  <si>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</si>
  <si>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</si>
  <si>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</si>
  <si>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</si>
  <si>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</si>
  <si>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</si>
  <si>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</si>
  <si>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</si>
  <si>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</si>
  <si>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</si>
  <si>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</si>
  <si>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</si>
  <si>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</si>
  <si>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</si>
  <si>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</si>
  <si>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</si>
  <si>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</si>
  <si>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</si>
  <si>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</si>
  <si>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</si>
  <si>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</si>
  <si>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</si>
  <si>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</si>
  <si>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</si>
  <si>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</si>
  <si>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里親養育包括支援（フォスタリング）機関職員研修事業</t>
  </si>
  <si>
    <t>子ども家庭局</t>
  </si>
  <si>
    <t>令和元年度</t>
  </si>
  <si>
    <t>終了予定なし</t>
  </si>
  <si>
    <t>家庭福祉課</t>
  </si>
  <si>
    <t>児童福祉法　第３条の２</t>
  </si>
  <si>
    <t>どの地域においても質の高い里親養育を実現するため、児童相談所のみならず、ＮＰＯ法人等の民間機関、乳児院・児童養護施設、里親会等の「強み」を最大限に活用しながら、地域の実情に応じた包括的な里親養育支援体制を構築し、もって児童の最善の利益に寄与することを目的とする。</t>
  </si>
  <si>
    <t>-</t>
  </si>
  <si>
    <t>児童福祉事業対策費等補助金</t>
  </si>
  <si>
    <t>－</t>
  </si>
  <si>
    <t>包括的な里親養育支援体制を構築し、里親養育の質を担保することが目的であるため、定量的な成果目標を設定することは困難である。</t>
  </si>
  <si>
    <t>研修を受講した職員の増加</t>
  </si>
  <si>
    <t>研修受講延べ人数</t>
  </si>
  <si>
    <t>研修実施回数</t>
  </si>
  <si>
    <t>回</t>
  </si>
  <si>
    <t>単位あたりコスト＝Ｘ／Ｙ
Ｘ　＝　当該事業の執行額（千円）
Ｙ　＝　研修実施回数　　　</t>
    <phoneticPr fontId="5"/>
  </si>
  <si>
    <t>千円</t>
  </si>
  <si>
    <t>　　Ｘ/Ｙ</t>
    <phoneticPr fontId="5"/>
  </si>
  <si>
    <t>32,295/12</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</si>
  <si>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</si>
  <si>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</si>
  <si>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新31</t>
  </si>
  <si>
    <t>○</t>
  </si>
  <si>
    <t>中野　孝浩</t>
    <rPh sb="0" eb="2">
      <t>ナカノ</t>
    </rPh>
    <rPh sb="3" eb="5">
      <t>タカヒロ</t>
    </rPh>
    <phoneticPr fontId="5"/>
  </si>
  <si>
    <t>-</t>
    <phoneticPr fontId="5"/>
  </si>
  <si>
    <t>【定性的な成果目標】
地域の実情に応じて、フォスタリング業務を担う職員の人材育成を進めるため、研修を実施し、受講職員の増加を図る。</t>
    <phoneticPr fontId="5"/>
  </si>
  <si>
    <t>33,228/12</t>
    <phoneticPr fontId="5"/>
  </si>
  <si>
    <t>-</t>
    <phoneticPr fontId="5"/>
  </si>
  <si>
    <t>‐</t>
  </si>
  <si>
    <t>養護が必要な子どもについて、適切に養育される環境が確保されるよう、里親養育の質を担保するものである。</t>
  </si>
  <si>
    <t>質の高い里親養育を実現するため、どの地域においてもフォスタリング業務を担う職員の人材育成を進める必要があるため、国で実施することが適当である。</t>
    <phoneticPr fontId="5"/>
  </si>
  <si>
    <t>無</t>
  </si>
  <si>
    <t>交付要綱に基づき、国が全額補助することとなっており妥当である。</t>
  </si>
  <si>
    <t>フォスタリング業務を担う職員の人材育成を行うにあたり、妥当な水準である。</t>
    <rPh sb="20" eb="21">
      <t>オコナ</t>
    </rPh>
    <phoneticPr fontId="5"/>
  </si>
  <si>
    <t>事業者に直接補助する。</t>
    <rPh sb="0" eb="3">
      <t>ジギョウシャ</t>
    </rPh>
    <rPh sb="4" eb="6">
      <t>チョクセツ</t>
    </rPh>
    <rPh sb="6" eb="8">
      <t>ホジョ</t>
    </rPh>
    <phoneticPr fontId="5"/>
  </si>
  <si>
    <t>交付要綱において、本事業に必要な経費を限定している。</t>
  </si>
  <si>
    <t>各採択団体において、補助金の範囲において多様な事業を実施しており、コスト削減や効率化に向けた工夫は行われている。</t>
  </si>
  <si>
    <t>‐</t>
    <phoneticPr fontId="5"/>
  </si>
  <si>
    <t>研修を受講したフォスタリング業務を担う職員数は目標値を上回っており、今後も増加することが予想される。</t>
    <rPh sb="21" eb="22">
      <t>カズ</t>
    </rPh>
    <phoneticPr fontId="5"/>
  </si>
  <si>
    <t>民間団体への補助事業として実施することで、民間の持つノウハウを活用し、充実した内容の研修を効率良く行える。</t>
    <rPh sb="2" eb="4">
      <t>ダンタイ</t>
    </rPh>
    <rPh sb="6" eb="8">
      <t>ホジョ</t>
    </rPh>
    <rPh sb="8" eb="10">
      <t>ジギョウ</t>
    </rPh>
    <rPh sb="13" eb="15">
      <t>ジッシ</t>
    </rPh>
    <rPh sb="21" eb="23">
      <t>ミンカン</t>
    </rPh>
    <rPh sb="24" eb="25">
      <t>モ</t>
    </rPh>
    <rPh sb="35" eb="37">
      <t>ジュウジツ</t>
    </rPh>
    <rPh sb="39" eb="41">
      <t>ナイヨウ</t>
    </rPh>
    <rPh sb="42" eb="44">
      <t>ケンシュウ</t>
    </rPh>
    <rPh sb="45" eb="47">
      <t>コウリツ</t>
    </rPh>
    <rPh sb="47" eb="48">
      <t>ヨ</t>
    </rPh>
    <rPh sb="49" eb="50">
      <t>オコナ</t>
    </rPh>
    <phoneticPr fontId="5"/>
  </si>
  <si>
    <t>全国で一定の専門性を確保するため、研修回数を検討する必要がある。</t>
    <rPh sb="0" eb="2">
      <t>ゼンコク</t>
    </rPh>
    <rPh sb="17" eb="19">
      <t>ケンシュウ</t>
    </rPh>
    <rPh sb="19" eb="21">
      <t>カイスウ</t>
    </rPh>
    <rPh sb="22" eb="24">
      <t>ケントウ</t>
    </rPh>
    <rPh sb="26" eb="28">
      <t>ヒツヨウ</t>
    </rPh>
    <phoneticPr fontId="5"/>
  </si>
  <si>
    <t>地域の実情に応じた包括的な里親養育支援体制を構築が進められ、里親養育の質を担保することができる。</t>
    <rPh sb="25" eb="26">
      <t>スス</t>
    </rPh>
    <rPh sb="30" eb="32">
      <t>サトオヤ</t>
    </rPh>
    <rPh sb="32" eb="34">
      <t>ヨウイク</t>
    </rPh>
    <rPh sb="35" eb="36">
      <t>シツ</t>
    </rPh>
    <rPh sb="37" eb="39">
      <t>タンポ</t>
    </rPh>
    <phoneticPr fontId="5"/>
  </si>
  <si>
    <t>民間団体の持つノウハウを活用することで、充実した内容の研修を効率良く行い、地域の実情に応じて、フォスタリング業務を担う職員の人材育成を進めるため、引き続き本事業を実施する必要がある。</t>
    <rPh sb="0" eb="2">
      <t>ミンカン</t>
    </rPh>
    <rPh sb="2" eb="4">
      <t>ダンタイ</t>
    </rPh>
    <rPh sb="5" eb="6">
      <t>モ</t>
    </rPh>
    <rPh sb="12" eb="14">
      <t>カツヨウ</t>
    </rPh>
    <rPh sb="20" eb="22">
      <t>ジュウジツ</t>
    </rPh>
    <rPh sb="24" eb="26">
      <t>ナイヨウ</t>
    </rPh>
    <rPh sb="27" eb="29">
      <t>ケンシュウ</t>
    </rPh>
    <rPh sb="30" eb="32">
      <t>コウリツ</t>
    </rPh>
    <rPh sb="32" eb="33">
      <t>ヨ</t>
    </rPh>
    <rPh sb="34" eb="35">
      <t>オコナ</t>
    </rPh>
    <rPh sb="85" eb="87">
      <t>ヒツヨウ</t>
    </rPh>
    <phoneticPr fontId="5"/>
  </si>
  <si>
    <t>研修内容や規模の検証を行いつつ、引き続き事業を実施する。</t>
    <rPh sb="0" eb="2">
      <t>ケンシュウ</t>
    </rPh>
    <rPh sb="2" eb="4">
      <t>ナイヨウ</t>
    </rPh>
    <rPh sb="5" eb="7">
      <t>キボ</t>
    </rPh>
    <rPh sb="8" eb="10">
      <t>ケンショウ</t>
    </rPh>
    <rPh sb="11" eb="12">
      <t>オコナ</t>
    </rPh>
    <rPh sb="16" eb="17">
      <t>ヒ</t>
    </rPh>
    <rPh sb="18" eb="19">
      <t>ツヅ</t>
    </rPh>
    <rPh sb="20" eb="22">
      <t>ジギョウ</t>
    </rPh>
    <rPh sb="23" eb="25">
      <t>ジッシ</t>
    </rPh>
    <phoneticPr fontId="5"/>
  </si>
  <si>
    <t>職員給料</t>
    <rPh sb="0" eb="2">
      <t>ショクイン</t>
    </rPh>
    <rPh sb="2" eb="4">
      <t>キュウリョウ</t>
    </rPh>
    <phoneticPr fontId="5"/>
  </si>
  <si>
    <t>講師料</t>
    <rPh sb="0" eb="3">
      <t>コウシリョウ</t>
    </rPh>
    <phoneticPr fontId="5"/>
  </si>
  <si>
    <t>会場利用料</t>
    <rPh sb="0" eb="2">
      <t>カイジョウ</t>
    </rPh>
    <rPh sb="2" eb="5">
      <t>リヨウリョウ</t>
    </rPh>
    <phoneticPr fontId="5"/>
  </si>
  <si>
    <t>給料・職員手当等</t>
    <rPh sb="0" eb="2">
      <t>キュウリョウ</t>
    </rPh>
    <rPh sb="3" eb="5">
      <t>ショクイン</t>
    </rPh>
    <rPh sb="5" eb="7">
      <t>テアテ</t>
    </rPh>
    <rPh sb="7" eb="8">
      <t>トウ</t>
    </rPh>
    <phoneticPr fontId="5"/>
  </si>
  <si>
    <t>報償費</t>
    <rPh sb="0" eb="3">
      <t>ホウショウヒ</t>
    </rPh>
    <phoneticPr fontId="5"/>
  </si>
  <si>
    <t>使用料及び賃借料</t>
    <rPh sb="0" eb="3">
      <t>シヨウリョウ</t>
    </rPh>
    <rPh sb="3" eb="4">
      <t>オヨ</t>
    </rPh>
    <rPh sb="5" eb="8">
      <t>チンシャクリョウ</t>
    </rPh>
    <phoneticPr fontId="5"/>
  </si>
  <si>
    <t>需用費・役務費</t>
    <rPh sb="0" eb="3">
      <t>ジュヨウヒ</t>
    </rPh>
    <rPh sb="4" eb="6">
      <t>エキム</t>
    </rPh>
    <rPh sb="6" eb="7">
      <t>ヒ</t>
    </rPh>
    <phoneticPr fontId="5"/>
  </si>
  <si>
    <t>教材費・印刷代・消耗品費・送料</t>
    <rPh sb="0" eb="3">
      <t>キョウザイヒ</t>
    </rPh>
    <rPh sb="4" eb="7">
      <t>インサツダイ</t>
    </rPh>
    <rPh sb="8" eb="11">
      <t>ショウモウヒン</t>
    </rPh>
    <rPh sb="11" eb="12">
      <t>ヒ</t>
    </rPh>
    <rPh sb="13" eb="15">
      <t>ソウリョウ</t>
    </rPh>
    <phoneticPr fontId="5"/>
  </si>
  <si>
    <t>山田コンサルティンググループ株式会社</t>
    <rPh sb="0" eb="2">
      <t>ヤマダ</t>
    </rPh>
    <rPh sb="14" eb="18">
      <t>カブシキガイシャ</t>
    </rPh>
    <phoneticPr fontId="5"/>
  </si>
  <si>
    <t>里親養育包括支援（フォスタリング）職員研修事業</t>
    <phoneticPr fontId="5"/>
  </si>
  <si>
    <t>補助金等交付</t>
  </si>
  <si>
    <t>-</t>
    <phoneticPr fontId="5"/>
  </si>
  <si>
    <t>地域の実情に応じてフォスタリング業務を担う職員の人材育成を進めることで、どの地域においても里親の養育の質を向上させることができる。</t>
    <phoneticPr fontId="5"/>
  </si>
  <si>
    <t>「フォスタリング機関（里親養育包括支援機関）及びその業務に関するガイドライン」について
令和２年度里親養育包括支援（フォスタリング）機関職員研修事業の国庫補助について（令和３年１月12日厚生労働省発子0112第２号）</t>
    <phoneticPr fontId="5"/>
  </si>
  <si>
    <t>34,100/7</t>
    <phoneticPr fontId="5"/>
  </si>
  <si>
    <t>厚労</t>
  </si>
  <si>
    <t>A.山田コンサルティンググループ株式会社</t>
    <rPh sb="2" eb="4">
      <t>ヤマダ</t>
    </rPh>
    <rPh sb="16" eb="20">
      <t>カブシキカイシャ</t>
    </rPh>
    <phoneticPr fontId="5"/>
  </si>
  <si>
    <t>地域の実情に応じた包括的な里親養育支援体制を構築することは重要であり、引き続き、必要な予算額を確保し、適切な執行に努めること。</t>
    <rPh sb="29" eb="31">
      <t>ジュウヨウ</t>
    </rPh>
    <rPh sb="35" eb="36">
      <t>ヒ</t>
    </rPh>
    <rPh sb="37" eb="38">
      <t>ツヅ</t>
    </rPh>
    <rPh sb="40" eb="42">
      <t>ヒツヨウ</t>
    </rPh>
    <rPh sb="43" eb="46">
      <t>ヨサンガク</t>
    </rPh>
    <rPh sb="47" eb="49">
      <t>カクホ</t>
    </rPh>
    <rPh sb="51" eb="53">
      <t>テキセツ</t>
    </rPh>
    <rPh sb="54" eb="56">
      <t>シッコウ</t>
    </rPh>
    <rPh sb="57" eb="58">
      <t>ツト</t>
    </rPh>
    <phoneticPr fontId="5"/>
  </si>
  <si>
    <t>-</t>
    <phoneticPr fontId="5"/>
  </si>
  <si>
    <t>平成28年に改正された児童福祉法において子どもの家庭養育優先原則が明記され、都道府県が行うべき里親に関する業務（フォスタリング業務）が具体的に位置付けられたことなどを受け、質の高い里親養育を実現することが求められている。そのため、本事業は法律に規定された業務を推進するものであるため、優先度が高い。</t>
    <rPh sb="115" eb="116">
      <t>ホン</t>
    </rPh>
    <rPh sb="116" eb="118">
      <t>ジギョウ</t>
    </rPh>
    <rPh sb="119" eb="121">
      <t>ホウリツ</t>
    </rPh>
    <rPh sb="122" eb="124">
      <t>キテイ</t>
    </rPh>
    <rPh sb="127" eb="129">
      <t>ギョウム</t>
    </rPh>
    <rPh sb="130" eb="132">
      <t>スイシン</t>
    </rPh>
    <phoneticPr fontId="5"/>
  </si>
  <si>
    <t>児童相談所やＮＰＯ法人等の民間機関、乳児院・児童養護施設、里親会等の職員を対象とした研修事業を実施し、フォスタリング業務を担う職員の人材育成を進める。
○実施主体：法人(公募により選定)
○補助率：定額（10/10相当）</t>
    <phoneticPr fontId="5"/>
  </si>
  <si>
    <t>令和３年度における事業の実施に際しては、全国における質の高い里親養育を実現することを目的として、受講者数のみならず、受講者の所属する里親養育包括支援（フォスタリング）事業を実施する受講機関数を実績として収集し、成果目標の指標とすることを検討する。
より一層質の高い職員研修事業を行うことを目指し、里親養育包括支援（フォスタリング）事業にて支援を受ける里親からの要望等を聞き取ることで、現状の問題・課題を分析し、研修内容に反映を行うことで、活動概要の更新を図ることを検討する。
本事業は法律に規定された業務を推進するものであるため、優先度が高いものであると考える。</t>
    <rPh sb="20" eb="22">
      <t>ゼンコク</t>
    </rPh>
    <rPh sb="26" eb="27">
      <t>シツ</t>
    </rPh>
    <rPh sb="28" eb="29">
      <t>タカ</t>
    </rPh>
    <rPh sb="30" eb="32">
      <t>サトオヤ</t>
    </rPh>
    <rPh sb="32" eb="34">
      <t>ヨウイク</t>
    </rPh>
    <rPh sb="35" eb="37">
      <t>ジツゲン</t>
    </rPh>
    <rPh sb="42" eb="44">
      <t>モクテキ</t>
    </rPh>
    <rPh sb="48" eb="51">
      <t>ジュコウシャ</t>
    </rPh>
    <rPh sb="51" eb="52">
      <t>スウ</t>
    </rPh>
    <rPh sb="58" eb="61">
      <t>ジュコウシャ</t>
    </rPh>
    <rPh sb="62" eb="64">
      <t>ショゾク</t>
    </rPh>
    <rPh sb="66" eb="68">
      <t>サトオヤ</t>
    </rPh>
    <rPh sb="68" eb="70">
      <t>ヨウイク</t>
    </rPh>
    <rPh sb="70" eb="72">
      <t>ホウカツ</t>
    </rPh>
    <rPh sb="72" eb="74">
      <t>シエン</t>
    </rPh>
    <rPh sb="83" eb="85">
      <t>ジギョウ</t>
    </rPh>
    <rPh sb="86" eb="88">
      <t>ジッシ</t>
    </rPh>
    <rPh sb="90" eb="92">
      <t>ジュコウ</t>
    </rPh>
    <rPh sb="92" eb="94">
      <t>キカン</t>
    </rPh>
    <rPh sb="94" eb="95">
      <t>スウ</t>
    </rPh>
    <rPh sb="96" eb="98">
      <t>ジッセキ</t>
    </rPh>
    <rPh sb="101" eb="103">
      <t>シュウシュウ</t>
    </rPh>
    <rPh sb="105" eb="107">
      <t>セイカ</t>
    </rPh>
    <rPh sb="107" eb="109">
      <t>モクヒョウ</t>
    </rPh>
    <rPh sb="110" eb="112">
      <t>シヒョウ</t>
    </rPh>
    <rPh sb="118" eb="120">
      <t>ケントウ</t>
    </rPh>
    <rPh sb="126" eb="128">
      <t>イッソウ</t>
    </rPh>
    <rPh sb="128" eb="129">
      <t>シツ</t>
    </rPh>
    <rPh sb="130" eb="131">
      <t>タカ</t>
    </rPh>
    <rPh sb="132" eb="134">
      <t>ショクイン</t>
    </rPh>
    <rPh sb="134" eb="136">
      <t>ケンシュウ</t>
    </rPh>
    <rPh sb="136" eb="138">
      <t>ジギョウ</t>
    </rPh>
    <rPh sb="139" eb="140">
      <t>オコナ</t>
    </rPh>
    <rPh sb="144" eb="146">
      <t>メザ</t>
    </rPh>
    <rPh sb="148" eb="150">
      <t>サトオヤ</t>
    </rPh>
    <rPh sb="150" eb="152">
      <t>ヨウイク</t>
    </rPh>
    <rPh sb="152" eb="154">
      <t>ホウカツ</t>
    </rPh>
    <rPh sb="154" eb="156">
      <t>シエン</t>
    </rPh>
    <rPh sb="169" eb="171">
      <t>シエン</t>
    </rPh>
    <rPh sb="172" eb="173">
      <t>ウ</t>
    </rPh>
    <rPh sb="175" eb="177">
      <t>サトオヤ</t>
    </rPh>
    <rPh sb="180" eb="182">
      <t>ヨウボウ</t>
    </rPh>
    <rPh sb="182" eb="183">
      <t>トウ</t>
    </rPh>
    <rPh sb="184" eb="185">
      <t>キ</t>
    </rPh>
    <rPh sb="186" eb="187">
      <t>ト</t>
    </rPh>
    <rPh sb="192" eb="194">
      <t>ゲンジョウ</t>
    </rPh>
    <rPh sb="195" eb="197">
      <t>モンダイ</t>
    </rPh>
    <rPh sb="198" eb="200">
      <t>カダイ</t>
    </rPh>
    <rPh sb="201" eb="203">
      <t>ブンセキ</t>
    </rPh>
    <rPh sb="205" eb="207">
      <t>ケンシュウ</t>
    </rPh>
    <rPh sb="207" eb="209">
      <t>ナイヨウ</t>
    </rPh>
    <rPh sb="210" eb="212">
      <t>ハンエイ</t>
    </rPh>
    <rPh sb="213" eb="214">
      <t>オコナ</t>
    </rPh>
    <rPh sb="219" eb="221">
      <t>カツドウ</t>
    </rPh>
    <rPh sb="221" eb="223">
      <t>ガイヨウ</t>
    </rPh>
    <rPh sb="224" eb="226">
      <t>コウシン</t>
    </rPh>
    <rPh sb="227" eb="228">
      <t>ハカ</t>
    </rPh>
    <rPh sb="232" eb="234">
      <t>ケントウ</t>
    </rPh>
    <phoneticPr fontId="5"/>
  </si>
  <si>
    <t>・事業目的が、「どの地域においても」実現することにあるため、成果目標は単に受講者数だけでなく、受講者数/里親養育支援施設数など全国の里親養育支援体制整備割合がわかる指標を第一とする必要がある。
・活動概要は、地域の里親養育の実態やニーズ調査、受講者アンケートから現状の問題・課題を設定したうえで、地域機関の特性を把握し、「強み」を生かす研修内容・方法が策定、改善され続ける一連の包括支援職員の育成方法を記す必要がある。この付加価値が含まれていなければ、33百万円の内講師料が4百万で、19百万円を職員人件費となっている説明にはならない。・優先度の高さには、基準と位置の高さを付記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</si>
</sst>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123264</xdr:colOff>
      <xdr:row>748</xdr:row>
      <xdr:rowOff>336177</xdr:rowOff>
    </xdr:from>
    <xdr:to>
      <xdr:col>36</xdr:col>
      <xdr:colOff>156961</xdr:colOff>
      <xdr:row>752</xdr:row>
      <xdr:rowOff>27055</xdr:rowOff>
    </xdr:to>
    <xdr:sp macro="" textlink="">
      <xdr:nvSpPr>
        <xdr:cNvPr id="2" name="正方形/長方形 1"/>
        <xdr:cNvSpPr/>
      </xdr:nvSpPr>
      <xdr:spPr>
        <a:xfrm>
          <a:off x="3753970" y="234516706"/>
          <a:ext cx="3664403" cy="10804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３３百万円</a:t>
          </a:r>
          <a:endParaRPr kumimoji="1" lang="en-US" altLang="ja-JP" sz="1100"/>
        </a:p>
        <a:p>
          <a:pPr algn="ctr"/>
          <a:endParaRPr kumimoji="1" lang="ja-JP" altLang="en-US" sz="1100"/>
        </a:p>
      </xdr:txBody>
    </xdr:sp>
    <xdr:clientData/>
  </xdr:twoCellAnchor>
  <xdr:twoCellAnchor>
    <xdr:from>
      <xdr:col>27</xdr:col>
      <xdr:colOff>201705</xdr:colOff>
      <xdr:row>752</xdr:row>
      <xdr:rowOff>78441</xdr:rowOff>
    </xdr:from>
    <xdr:to>
      <xdr:col>28</xdr:col>
      <xdr:colOff>14286</xdr:colOff>
      <xdr:row>754</xdr:row>
      <xdr:rowOff>119823</xdr:rowOff>
    </xdr:to>
    <xdr:cxnSp macro="">
      <xdr:nvCxnSpPr>
        <xdr:cNvPr id="3" name="直線矢印コネクタ 2"/>
        <xdr:cNvCxnSpPr/>
      </xdr:nvCxnSpPr>
      <xdr:spPr>
        <a:xfrm>
          <a:off x="5647764" y="97491176"/>
          <a:ext cx="14287" cy="7361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201705</xdr:colOff>
      <xdr:row>755</xdr:row>
      <xdr:rowOff>89646</xdr:rowOff>
    </xdr:from>
    <xdr:to>
      <xdr:col>37</xdr:col>
      <xdr:colOff>33696</xdr:colOff>
      <xdr:row>758</xdr:row>
      <xdr:rowOff>127905</xdr:rowOff>
    </xdr:to>
    <xdr:sp macro="" textlink="">
      <xdr:nvSpPr>
        <xdr:cNvPr id="4" name="正方形/長方形 3"/>
        <xdr:cNvSpPr/>
      </xdr:nvSpPr>
      <xdr:spPr>
        <a:xfrm>
          <a:off x="3832411" y="236701852"/>
          <a:ext cx="3664403" cy="108040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３３百万円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22411</xdr:colOff>
      <xdr:row>759</xdr:row>
      <xdr:rowOff>67236</xdr:rowOff>
    </xdr:from>
    <xdr:to>
      <xdr:col>38</xdr:col>
      <xdr:colOff>4238</xdr:colOff>
      <xdr:row>760</xdr:row>
      <xdr:rowOff>3028</xdr:rowOff>
    </xdr:to>
    <xdr:sp macro="" textlink="">
      <xdr:nvSpPr>
        <xdr:cNvPr id="6" name="大かっこ 5"/>
        <xdr:cNvSpPr/>
      </xdr:nvSpPr>
      <xdr:spPr>
        <a:xfrm>
          <a:off x="3653117" y="238068971"/>
          <a:ext cx="4015945" cy="2831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134469</xdr:colOff>
      <xdr:row>759</xdr:row>
      <xdr:rowOff>22413</xdr:rowOff>
    </xdr:from>
    <xdr:to>
      <xdr:col>38</xdr:col>
      <xdr:colOff>107665</xdr:colOff>
      <xdr:row>760</xdr:row>
      <xdr:rowOff>9693</xdr:rowOff>
    </xdr:to>
    <xdr:sp macro="" textlink="">
      <xdr:nvSpPr>
        <xdr:cNvPr id="7" name="テキスト ボックス 6"/>
        <xdr:cNvSpPr txBox="1"/>
      </xdr:nvSpPr>
      <xdr:spPr>
        <a:xfrm>
          <a:off x="3563469" y="238024148"/>
          <a:ext cx="4209020" cy="33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里親養育包括支援（フォスタリング）職員研修事業を実施</a:t>
          </a:r>
        </a:p>
        <a:p>
          <a:pPr algn="ctr"/>
          <a:endParaRPr kumimoji="1" lang="en-US" altLang="ja-JP" sz="1100"/>
        </a:p>
      </xdr:txBody>
    </xdr:sp>
    <xdr:clientData/>
  </xdr:twoCellAnchor>
  <xdr:twoCellAnchor>
    <xdr:from>
      <xdr:col>24</xdr:col>
      <xdr:colOff>33618</xdr:colOff>
      <xdr:row>754</xdr:row>
      <xdr:rowOff>100853</xdr:rowOff>
    </xdr:from>
    <xdr:to>
      <xdr:col>32</xdr:col>
      <xdr:colOff>52827</xdr:colOff>
      <xdr:row>755</xdr:row>
      <xdr:rowOff>34458</xdr:rowOff>
    </xdr:to>
    <xdr:sp macro="" textlink="">
      <xdr:nvSpPr>
        <xdr:cNvPr id="8" name="テキスト ボックス 7"/>
        <xdr:cNvSpPr txBox="1"/>
      </xdr:nvSpPr>
      <xdr:spPr>
        <a:xfrm>
          <a:off x="4874559" y="98208353"/>
          <a:ext cx="1632856"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407</v>
      </c>
      <c r="AJ2" s="946" t="s">
        <v>771</v>
      </c>
      <c r="AK2" s="946"/>
      <c r="AL2" s="946"/>
      <c r="AM2" s="946"/>
      <c r="AN2" s="98" t="s">
        <v>407</v>
      </c>
      <c r="AO2" s="946">
        <v>20</v>
      </c>
      <c r="AP2" s="946"/>
      <c r="AQ2" s="946"/>
      <c r="AR2" s="99" t="s">
        <v>710</v>
      </c>
      <c r="AS2" s="952">
        <v>738</v>
      </c>
      <c r="AT2" s="952"/>
      <c r="AU2" s="952"/>
      <c r="AV2" s="98" t="str">
        <f>IF(AW2="","","-")</f>
        <v/>
      </c>
      <c r="AW2" s="912"/>
      <c r="AX2" s="912"/>
    </row>
    <row r="3" spans="1:50" ht="21" customHeight="1" thickBot="1" x14ac:dyDescent="0.2">
      <c r="A3" s="866" t="s">
        <v>703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711</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712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714</v>
      </c>
      <c r="H5" s="839"/>
      <c r="I5" s="839"/>
      <c r="J5" s="839"/>
      <c r="K5" s="839"/>
      <c r="L5" s="839"/>
      <c r="M5" s="840" t="s">
        <v>66</v>
      </c>
      <c r="N5" s="841"/>
      <c r="O5" s="841"/>
      <c r="P5" s="841"/>
      <c r="Q5" s="841"/>
      <c r="R5" s="842"/>
      <c r="S5" s="843" t="s">
        <v>715</v>
      </c>
      <c r="T5" s="839"/>
      <c r="U5" s="839"/>
      <c r="V5" s="839"/>
      <c r="W5" s="839"/>
      <c r="X5" s="844"/>
      <c r="Y5" s="700" t="s">
        <v>3</v>
      </c>
      <c r="Z5" s="542"/>
      <c r="AA5" s="542"/>
      <c r="AB5" s="542"/>
      <c r="AC5" s="542"/>
      <c r="AD5" s="543"/>
      <c r="AE5" s="701" t="s">
        <v>716</v>
      </c>
      <c r="AF5" s="701"/>
      <c r="AG5" s="701"/>
      <c r="AH5" s="701"/>
      <c r="AI5" s="701"/>
      <c r="AJ5" s="701"/>
      <c r="AK5" s="701"/>
      <c r="AL5" s="701"/>
      <c r="AM5" s="701"/>
      <c r="AN5" s="701"/>
      <c r="AO5" s="701"/>
      <c r="AP5" s="702"/>
      <c r="AQ5" s="703" t="s">
        <v>735</v>
      </c>
      <c r="AR5" s="704"/>
      <c r="AS5" s="704"/>
      <c r="AT5" s="704"/>
      <c r="AU5" s="704"/>
      <c r="AV5" s="704"/>
      <c r="AW5" s="704"/>
      <c r="AX5" s="705"/>
    </row>
    <row r="6" spans="1:50" ht="39" customHeight="1" x14ac:dyDescent="0.15">
      <c r="A6" s="708" t="s">
        <v>4</v>
      </c>
      <c r="B6" s="709"/>
      <c r="C6" s="709"/>
      <c r="D6" s="709"/>
      <c r="E6" s="709"/>
      <c r="F6" s="70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7.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4" t="s">
        <v>390</v>
      </c>
      <c r="Z7" s="439"/>
      <c r="AA7" s="439"/>
      <c r="AB7" s="439"/>
      <c r="AC7" s="439"/>
      <c r="AD7" s="925"/>
      <c r="AE7" s="913" t="s">
        <v>769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256</v>
      </c>
      <c r="B8" s="495"/>
      <c r="C8" s="495"/>
      <c r="D8" s="495"/>
      <c r="E8" s="495"/>
      <c r="F8" s="496"/>
      <c r="G8" s="947" t="str">
        <f>入力規則等!A27</f>
        <v>子ども・若者育成支援</v>
      </c>
      <c r="H8" s="722"/>
      <c r="I8" s="722"/>
      <c r="J8" s="722"/>
      <c r="K8" s="722"/>
      <c r="L8" s="722"/>
      <c r="M8" s="722"/>
      <c r="N8" s="722"/>
      <c r="O8" s="722"/>
      <c r="P8" s="722"/>
      <c r="Q8" s="722"/>
      <c r="R8" s="722"/>
      <c r="S8" s="722"/>
      <c r="T8" s="722"/>
      <c r="U8" s="722"/>
      <c r="V8" s="722"/>
      <c r="W8" s="722"/>
      <c r="X8" s="948"/>
      <c r="Y8" s="845" t="s">
        <v>257</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718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6" t="s">
        <v>776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5" t="s">
        <v>24</v>
      </c>
      <c r="B12" s="966"/>
      <c r="C12" s="966"/>
      <c r="D12" s="966"/>
      <c r="E12" s="966"/>
      <c r="F12" s="967"/>
      <c r="G12" s="762"/>
      <c r="H12" s="763"/>
      <c r="I12" s="763"/>
      <c r="J12" s="763"/>
      <c r="K12" s="763"/>
      <c r="L12" s="763"/>
      <c r="M12" s="763"/>
      <c r="N12" s="763"/>
      <c r="O12" s="763"/>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4"/>
    </row>
    <row r="13" spans="1:50" ht="21" customHeight="1" x14ac:dyDescent="0.15">
      <c r="A13" s="612"/>
      <c r="B13" s="613"/>
      <c r="C13" s="613"/>
      <c r="D13" s="613"/>
      <c r="E13" s="613"/>
      <c r="F13" s="614"/>
      <c r="G13" s="725" t="s">
        <v>6</v>
      </c>
      <c r="H13" s="726"/>
      <c r="I13" s="766" t="s">
        <v>7</v>
      </c>
      <c r="J13" s="767"/>
      <c r="K13" s="767"/>
      <c r="L13" s="767"/>
      <c r="M13" s="767"/>
      <c r="N13" s="767"/>
      <c r="O13" s="768"/>
      <c r="P13" s="657" t="s">
        <v>719</v>
      </c>
      <c r="Q13" s="658"/>
      <c r="R13" s="658"/>
      <c r="S13" s="658"/>
      <c r="T13" s="658"/>
      <c r="U13" s="658"/>
      <c r="V13" s="659"/>
      <c r="W13" s="657">
        <v>32</v>
      </c>
      <c r="X13" s="658"/>
      <c r="Y13" s="658"/>
      <c r="Z13" s="658"/>
      <c r="AA13" s="658"/>
      <c r="AB13" s="658"/>
      <c r="AC13" s="659"/>
      <c r="AD13" s="657">
        <v>33</v>
      </c>
      <c r="AE13" s="658"/>
      <c r="AF13" s="658"/>
      <c r="AG13" s="658"/>
      <c r="AH13" s="658"/>
      <c r="AI13" s="658"/>
      <c r="AJ13" s="659"/>
      <c r="AK13" s="657">
        <v>34</v>
      </c>
      <c r="AL13" s="658"/>
      <c r="AM13" s="658"/>
      <c r="AN13" s="658"/>
      <c r="AO13" s="658"/>
      <c r="AP13" s="658"/>
      <c r="AQ13" s="659"/>
      <c r="AR13" s="921">
        <v>34</v>
      </c>
      <c r="AS13" s="922"/>
      <c r="AT13" s="922"/>
      <c r="AU13" s="922"/>
      <c r="AV13" s="922"/>
      <c r="AW13" s="922"/>
      <c r="AX13" s="923"/>
    </row>
    <row r="14" spans="1:50" ht="21" customHeight="1" x14ac:dyDescent="0.15">
      <c r="A14" s="612"/>
      <c r="B14" s="613"/>
      <c r="C14" s="613"/>
      <c r="D14" s="613"/>
      <c r="E14" s="613"/>
      <c r="F14" s="614"/>
      <c r="G14" s="727"/>
      <c r="H14" s="728"/>
      <c r="I14" s="713" t="s">
        <v>8</v>
      </c>
      <c r="J14" s="764"/>
      <c r="K14" s="764"/>
      <c r="L14" s="764"/>
      <c r="M14" s="764"/>
      <c r="N14" s="764"/>
      <c r="O14" s="765"/>
      <c r="P14" s="657" t="s">
        <v>719</v>
      </c>
      <c r="Q14" s="658"/>
      <c r="R14" s="658"/>
      <c r="S14" s="658"/>
      <c r="T14" s="658"/>
      <c r="U14" s="658"/>
      <c r="V14" s="659"/>
      <c r="W14" s="657" t="s">
        <v>719</v>
      </c>
      <c r="X14" s="658"/>
      <c r="Y14" s="658"/>
      <c r="Z14" s="658"/>
      <c r="AA14" s="658"/>
      <c r="AB14" s="658"/>
      <c r="AC14" s="659"/>
      <c r="AD14" s="657" t="s">
        <v>719</v>
      </c>
      <c r="AE14" s="658"/>
      <c r="AF14" s="658"/>
      <c r="AG14" s="658"/>
      <c r="AH14" s="658"/>
      <c r="AI14" s="658"/>
      <c r="AJ14" s="659"/>
      <c r="AK14" s="657" t="s">
        <v>719</v>
      </c>
      <c r="AL14" s="658"/>
      <c r="AM14" s="658"/>
      <c r="AN14" s="658"/>
      <c r="AO14" s="658"/>
      <c r="AP14" s="658"/>
      <c r="AQ14" s="659"/>
      <c r="AR14" s="790"/>
      <c r="AS14" s="790"/>
      <c r="AT14" s="790"/>
      <c r="AU14" s="790"/>
      <c r="AV14" s="790"/>
      <c r="AW14" s="790"/>
      <c r="AX14" s="791"/>
    </row>
    <row r="15" spans="1:50" ht="21" customHeight="1" x14ac:dyDescent="0.15">
      <c r="A15" s="612"/>
      <c r="B15" s="613"/>
      <c r="C15" s="613"/>
      <c r="D15" s="613"/>
      <c r="E15" s="613"/>
      <c r="F15" s="614"/>
      <c r="G15" s="727"/>
      <c r="H15" s="728"/>
      <c r="I15" s="713" t="s">
        <v>51</v>
      </c>
      <c r="J15" s="714"/>
      <c r="K15" s="714"/>
      <c r="L15" s="714"/>
      <c r="M15" s="714"/>
      <c r="N15" s="714"/>
      <c r="O15" s="715"/>
      <c r="P15" s="657" t="s">
        <v>719</v>
      </c>
      <c r="Q15" s="658"/>
      <c r="R15" s="658"/>
      <c r="S15" s="658"/>
      <c r="T15" s="658"/>
      <c r="U15" s="658"/>
      <c r="V15" s="659"/>
      <c r="W15" s="657" t="s">
        <v>719</v>
      </c>
      <c r="X15" s="658"/>
      <c r="Y15" s="658"/>
      <c r="Z15" s="658"/>
      <c r="AA15" s="658"/>
      <c r="AB15" s="658"/>
      <c r="AC15" s="659"/>
      <c r="AD15" s="657" t="s">
        <v>719</v>
      </c>
      <c r="AE15" s="658"/>
      <c r="AF15" s="658"/>
      <c r="AG15" s="658"/>
      <c r="AH15" s="658"/>
      <c r="AI15" s="658"/>
      <c r="AJ15" s="659"/>
      <c r="AK15" s="657" t="s">
        <v>719</v>
      </c>
      <c r="AL15" s="658"/>
      <c r="AM15" s="658"/>
      <c r="AN15" s="658"/>
      <c r="AO15" s="658"/>
      <c r="AP15" s="658"/>
      <c r="AQ15" s="659"/>
      <c r="AR15" s="657"/>
      <c r="AS15" s="658"/>
      <c r="AT15" s="658"/>
      <c r="AU15" s="658"/>
      <c r="AV15" s="658"/>
      <c r="AW15" s="658"/>
      <c r="AX15" s="805"/>
    </row>
    <row r="16" spans="1:50" ht="21" customHeight="1" x14ac:dyDescent="0.15">
      <c r="A16" s="612"/>
      <c r="B16" s="613"/>
      <c r="C16" s="613"/>
      <c r="D16" s="613"/>
      <c r="E16" s="613"/>
      <c r="F16" s="614"/>
      <c r="G16" s="727"/>
      <c r="H16" s="728"/>
      <c r="I16" s="713" t="s">
        <v>52</v>
      </c>
      <c r="J16" s="714"/>
      <c r="K16" s="714"/>
      <c r="L16" s="714"/>
      <c r="M16" s="714"/>
      <c r="N16" s="714"/>
      <c r="O16" s="715"/>
      <c r="P16" s="657" t="s">
        <v>719</v>
      </c>
      <c r="Q16" s="658"/>
      <c r="R16" s="658"/>
      <c r="S16" s="658"/>
      <c r="T16" s="658"/>
      <c r="U16" s="658"/>
      <c r="V16" s="659"/>
      <c r="W16" s="657" t="s">
        <v>719</v>
      </c>
      <c r="X16" s="658"/>
      <c r="Y16" s="658"/>
      <c r="Z16" s="658"/>
      <c r="AA16" s="658"/>
      <c r="AB16" s="658"/>
      <c r="AC16" s="659"/>
      <c r="AD16" s="657" t="s">
        <v>719</v>
      </c>
      <c r="AE16" s="658"/>
      <c r="AF16" s="658"/>
      <c r="AG16" s="658"/>
      <c r="AH16" s="658"/>
      <c r="AI16" s="658"/>
      <c r="AJ16" s="659"/>
      <c r="AK16" s="657" t="s">
        <v>719</v>
      </c>
      <c r="AL16" s="658"/>
      <c r="AM16" s="658"/>
      <c r="AN16" s="658"/>
      <c r="AO16" s="658"/>
      <c r="AP16" s="658"/>
      <c r="AQ16" s="659"/>
      <c r="AR16" s="759"/>
      <c r="AS16" s="760"/>
      <c r="AT16" s="760"/>
      <c r="AU16" s="760"/>
      <c r="AV16" s="760"/>
      <c r="AW16" s="760"/>
      <c r="AX16" s="761"/>
    </row>
    <row r="17" spans="1:50" ht="24.75" customHeight="1" x14ac:dyDescent="0.15">
      <c r="A17" s="612"/>
      <c r="B17" s="613"/>
      <c r="C17" s="613"/>
      <c r="D17" s="613"/>
      <c r="E17" s="613"/>
      <c r="F17" s="614"/>
      <c r="G17" s="727"/>
      <c r="H17" s="728"/>
      <c r="I17" s="713" t="s">
        <v>50</v>
      </c>
      <c r="J17" s="764"/>
      <c r="K17" s="764"/>
      <c r="L17" s="764"/>
      <c r="M17" s="764"/>
      <c r="N17" s="764"/>
      <c r="O17" s="765"/>
      <c r="P17" s="657" t="s">
        <v>719</v>
      </c>
      <c r="Q17" s="658"/>
      <c r="R17" s="658"/>
      <c r="S17" s="658"/>
      <c r="T17" s="658"/>
      <c r="U17" s="658"/>
      <c r="V17" s="659"/>
      <c r="W17" s="657" t="s">
        <v>719</v>
      </c>
      <c r="X17" s="658"/>
      <c r="Y17" s="658"/>
      <c r="Z17" s="658"/>
      <c r="AA17" s="658"/>
      <c r="AB17" s="658"/>
      <c r="AC17" s="659"/>
      <c r="AD17" s="657" t="s">
        <v>719</v>
      </c>
      <c r="AE17" s="658"/>
      <c r="AF17" s="658"/>
      <c r="AG17" s="658"/>
      <c r="AH17" s="658"/>
      <c r="AI17" s="658"/>
      <c r="AJ17" s="659"/>
      <c r="AK17" s="657" t="s">
        <v>719</v>
      </c>
      <c r="AL17" s="658"/>
      <c r="AM17" s="658"/>
      <c r="AN17" s="658"/>
      <c r="AO17" s="658"/>
      <c r="AP17" s="658"/>
      <c r="AQ17" s="659"/>
      <c r="AR17" s="919"/>
      <c r="AS17" s="919"/>
      <c r="AT17" s="919"/>
      <c r="AU17" s="919"/>
      <c r="AV17" s="919"/>
      <c r="AW17" s="919"/>
      <c r="AX17" s="920"/>
    </row>
    <row r="18" spans="1:50" ht="24.75" customHeight="1" x14ac:dyDescent="0.15">
      <c r="A18" s="612"/>
      <c r="B18" s="613"/>
      <c r="C18" s="613"/>
      <c r="D18" s="613"/>
      <c r="E18" s="613"/>
      <c r="F18" s="614"/>
      <c r="G18" s="729"/>
      <c r="H18" s="730"/>
      <c r="I18" s="718" t="s">
        <v>20</v>
      </c>
      <c r="J18" s="719"/>
      <c r="K18" s="719"/>
      <c r="L18" s="719"/>
      <c r="M18" s="719"/>
      <c r="N18" s="719"/>
      <c r="O18" s="720"/>
      <c r="P18" s="877">
        <f>SUM(P13:V17)</f>
        <v>0</v>
      </c>
      <c r="Q18" s="878"/>
      <c r="R18" s="878"/>
      <c r="S18" s="878"/>
      <c r="T18" s="878"/>
      <c r="U18" s="878"/>
      <c r="V18" s="879"/>
      <c r="W18" s="877">
        <f>SUM(W13:AC17)</f>
        <v>32</v>
      </c>
      <c r="X18" s="878"/>
      <c r="Y18" s="878"/>
      <c r="Z18" s="878"/>
      <c r="AA18" s="878"/>
      <c r="AB18" s="878"/>
      <c r="AC18" s="879"/>
      <c r="AD18" s="877">
        <f>SUM(AD13:AJ17)</f>
        <v>33</v>
      </c>
      <c r="AE18" s="878"/>
      <c r="AF18" s="878"/>
      <c r="AG18" s="878"/>
      <c r="AH18" s="878"/>
      <c r="AI18" s="878"/>
      <c r="AJ18" s="879"/>
      <c r="AK18" s="877">
        <f>SUM(AK13:AQ17)</f>
        <v>34</v>
      </c>
      <c r="AL18" s="878"/>
      <c r="AM18" s="878"/>
      <c r="AN18" s="878"/>
      <c r="AO18" s="878"/>
      <c r="AP18" s="878"/>
      <c r="AQ18" s="879"/>
      <c r="AR18" s="877">
        <f>SUM(AR13:AX17)</f>
        <v>34</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7">
        <v>0</v>
      </c>
      <c r="Q19" s="658"/>
      <c r="R19" s="658"/>
      <c r="S19" s="658"/>
      <c r="T19" s="658"/>
      <c r="U19" s="658"/>
      <c r="V19" s="659"/>
      <c r="W19" s="657">
        <v>32</v>
      </c>
      <c r="X19" s="658"/>
      <c r="Y19" s="658"/>
      <c r="Z19" s="658"/>
      <c r="AA19" s="658"/>
      <c r="AB19" s="658"/>
      <c r="AC19" s="659"/>
      <c r="AD19" s="657">
        <v>33</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6" t="str">
        <f>IF(P18=0, "-", SUM(P19)/P18)</f>
        <v>-</v>
      </c>
      <c r="Q20" s="316"/>
      <c r="R20" s="316"/>
      <c r="S20" s="316"/>
      <c r="T20" s="316"/>
      <c r="U20" s="316"/>
      <c r="V20" s="316"/>
      <c r="W20" s="316">
        <f>IF(W18=0, "-", SUM(W19)/W18)</f>
        <v>1</v>
      </c>
      <c r="X20" s="316"/>
      <c r="Y20" s="316"/>
      <c r="Z20" s="316"/>
      <c r="AA20" s="316"/>
      <c r="AB20" s="316"/>
      <c r="AC20" s="316"/>
      <c r="AD20" s="316">
        <f>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8"/>
      <c r="G21" s="314" t="s">
        <v>354</v>
      </c>
      <c r="H21" s="315"/>
      <c r="I21" s="315"/>
      <c r="J21" s="315"/>
      <c r="K21" s="315"/>
      <c r="L21" s="315"/>
      <c r="M21" s="315"/>
      <c r="N21" s="315"/>
      <c r="O21" s="315"/>
      <c r="P21" s="316" t="str">
        <f>IF(P19=0, "-", SUM(P19)/SUM(P13,P14))</f>
        <v>-</v>
      </c>
      <c r="Q21" s="316"/>
      <c r="R21" s="316"/>
      <c r="S21" s="316"/>
      <c r="T21" s="316"/>
      <c r="U21" s="316"/>
      <c r="V21" s="316"/>
      <c r="W21" s="316">
        <f>IF(W19=0, "-", SUM(W19)/SUM(W13,W14))</f>
        <v>1</v>
      </c>
      <c r="X21" s="316"/>
      <c r="Y21" s="316"/>
      <c r="Z21" s="316"/>
      <c r="AA21" s="316"/>
      <c r="AB21" s="316"/>
      <c r="AC21" s="316"/>
      <c r="AD21" s="316">
        <f>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708</v>
      </c>
      <c r="B22" s="975"/>
      <c r="C22" s="975"/>
      <c r="D22" s="975"/>
      <c r="E22" s="975"/>
      <c r="F22" s="976"/>
      <c r="G22" s="970" t="s">
        <v>333</v>
      </c>
      <c r="H22" s="222"/>
      <c r="I22" s="222"/>
      <c r="J22" s="222"/>
      <c r="K22" s="222"/>
      <c r="L22" s="222"/>
      <c r="M22" s="222"/>
      <c r="N22" s="222"/>
      <c r="O22" s="223"/>
      <c r="P22" s="935" t="s">
        <v>706</v>
      </c>
      <c r="Q22" s="222"/>
      <c r="R22" s="222"/>
      <c r="S22" s="222"/>
      <c r="T22" s="222"/>
      <c r="U22" s="222"/>
      <c r="V22" s="223"/>
      <c r="W22" s="935" t="s">
        <v>707</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720</v>
      </c>
      <c r="H23" s="972"/>
      <c r="I23" s="972"/>
      <c r="J23" s="972"/>
      <c r="K23" s="972"/>
      <c r="L23" s="972"/>
      <c r="M23" s="972"/>
      <c r="N23" s="972"/>
      <c r="O23" s="973"/>
      <c r="P23" s="921">
        <v>34</v>
      </c>
      <c r="Q23" s="922"/>
      <c r="R23" s="922"/>
      <c r="S23" s="922"/>
      <c r="T23" s="922"/>
      <c r="U23" s="922"/>
      <c r="V23" s="936"/>
      <c r="W23" s="921">
        <v>34</v>
      </c>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40" t="s">
        <v>337</v>
      </c>
      <c r="H28" s="941"/>
      <c r="I28" s="941"/>
      <c r="J28" s="941"/>
      <c r="K28" s="941"/>
      <c r="L28" s="941"/>
      <c r="M28" s="941"/>
      <c r="N28" s="941"/>
      <c r="O28" s="942"/>
      <c r="P28" s="877">
        <f>P29-SUM(P23:P27)</f>
        <v>0</v>
      </c>
      <c r="Q28" s="878"/>
      <c r="R28" s="878"/>
      <c r="S28" s="878"/>
      <c r="T28" s="878"/>
      <c r="U28" s="878"/>
      <c r="V28" s="879"/>
      <c r="W28" s="877">
        <f>W29-SUM(W23:W27)</f>
        <v>0</v>
      </c>
      <c r="X28" s="878"/>
      <c r="Y28" s="878"/>
      <c r="Z28" s="878"/>
      <c r="AA28" s="878"/>
      <c r="AB28" s="878"/>
      <c r="AC28" s="879"/>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7">
        <f>AK13</f>
        <v>34</v>
      </c>
      <c r="Q29" s="658"/>
      <c r="R29" s="658"/>
      <c r="S29" s="658"/>
      <c r="T29" s="658"/>
      <c r="U29" s="658"/>
      <c r="V29" s="659"/>
      <c r="W29" s="953">
        <f>AR13</f>
        <v>34</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0" t="s">
        <v>349</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391</v>
      </c>
      <c r="AF30" s="858"/>
      <c r="AG30" s="858"/>
      <c r="AH30" s="859"/>
      <c r="AI30" s="916" t="s">
        <v>413</v>
      </c>
      <c r="AJ30" s="916"/>
      <c r="AK30" s="916"/>
      <c r="AL30" s="857"/>
      <c r="AM30" s="916" t="s">
        <v>510</v>
      </c>
      <c r="AN30" s="916"/>
      <c r="AO30" s="916"/>
      <c r="AP30" s="857"/>
      <c r="AQ30" s="769" t="s">
        <v>232</v>
      </c>
      <c r="AR30" s="770"/>
      <c r="AS30" s="770"/>
      <c r="AT30" s="771"/>
      <c r="AU30" s="776" t="s">
        <v>134</v>
      </c>
      <c r="AV30" s="776"/>
      <c r="AW30" s="776"/>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t="s">
        <v>719</v>
      </c>
      <c r="AR31" s="201"/>
      <c r="AS31" s="136" t="s">
        <v>233</v>
      </c>
      <c r="AT31" s="137"/>
      <c r="AU31" s="200" t="s">
        <v>719</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767</v>
      </c>
      <c r="Q32" s="108"/>
      <c r="R32" s="108"/>
      <c r="S32" s="108"/>
      <c r="T32" s="108"/>
      <c r="U32" s="108"/>
      <c r="V32" s="108"/>
      <c r="W32" s="108"/>
      <c r="X32" s="109"/>
      <c r="Y32" s="470" t="s">
        <v>12</v>
      </c>
      <c r="Z32" s="530"/>
      <c r="AA32" s="531"/>
      <c r="AB32" s="460" t="s">
        <v>721</v>
      </c>
      <c r="AC32" s="460"/>
      <c r="AD32" s="460"/>
      <c r="AE32" s="218" t="s">
        <v>719</v>
      </c>
      <c r="AF32" s="219"/>
      <c r="AG32" s="219"/>
      <c r="AH32" s="219"/>
      <c r="AI32" s="218" t="s">
        <v>719</v>
      </c>
      <c r="AJ32" s="219"/>
      <c r="AK32" s="219"/>
      <c r="AL32" s="219"/>
      <c r="AM32" s="218" t="s">
        <v>719</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719</v>
      </c>
      <c r="AF33" s="219"/>
      <c r="AG33" s="219"/>
      <c r="AH33" s="219"/>
      <c r="AI33" s="218" t="s">
        <v>719</v>
      </c>
      <c r="AJ33" s="219"/>
      <c r="AK33" s="219"/>
      <c r="AL33" s="219"/>
      <c r="AM33" s="218" t="s">
        <v>719</v>
      </c>
      <c r="AN33" s="219"/>
      <c r="AO33" s="219"/>
      <c r="AP33" s="219"/>
      <c r="AQ33" s="336" t="s">
        <v>719</v>
      </c>
      <c r="AR33" s="208"/>
      <c r="AS33" s="208"/>
      <c r="AT33" s="337"/>
      <c r="AU33" s="219" t="s">
        <v>719</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t="s">
        <v>719</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349</v>
      </c>
      <c r="B37" s="773"/>
      <c r="C37" s="773"/>
      <c r="D37" s="773"/>
      <c r="E37" s="773"/>
      <c r="F37" s="774"/>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 t="shared" ref="AY38:AY43" si="0">$AY$37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72" t="s">
        <v>349</v>
      </c>
      <c r="B44" s="773"/>
      <c r="C44" s="773"/>
      <c r="D44" s="773"/>
      <c r="E44" s="773"/>
      <c r="F44" s="774"/>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 t="shared" ref="AY45:AY50" si="1">$AY$44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6" t="s">
        <v>134</v>
      </c>
      <c r="AV51" s="926"/>
      <c r="AW51" s="926"/>
      <c r="AX51" s="92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 t="shared" ref="AY52:AY57" si="2">$AY$51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 t="shared" ref="AY59:AY64" si="3">$AY$58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$AY$73</f>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$AY$73</f>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9"/>
      <c r="AY79">
        <f>COUNTIF($AR$79,"☑")</f>
        <v>0</v>
      </c>
    </row>
    <row r="80" spans="1:51" ht="18.75" customHeight="1" x14ac:dyDescent="0.15">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4"/>
      <c r="B82" s="526"/>
      <c r="C82" s="424"/>
      <c r="D82" s="424"/>
      <c r="E82" s="424"/>
      <c r="F82" s="425"/>
      <c r="G82" s="678" t="s">
        <v>722</v>
      </c>
      <c r="H82" s="678"/>
      <c r="I82" s="678"/>
      <c r="J82" s="678"/>
      <c r="K82" s="678"/>
      <c r="L82" s="678"/>
      <c r="M82" s="678"/>
      <c r="N82" s="678"/>
      <c r="O82" s="678"/>
      <c r="P82" s="678"/>
      <c r="Q82" s="678"/>
      <c r="R82" s="678"/>
      <c r="S82" s="678"/>
      <c r="T82" s="678"/>
      <c r="U82" s="678"/>
      <c r="V82" s="678"/>
      <c r="W82" s="678"/>
      <c r="X82" s="678"/>
      <c r="Y82" s="678"/>
      <c r="Z82" s="678"/>
      <c r="AA82" s="679"/>
      <c r="AB82" s="883" t="s">
        <v>737</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5">$AY$80</f>
        <v>1</v>
      </c>
    </row>
    <row r="83" spans="1:60" ht="22.5" customHeight="1" x14ac:dyDescent="0.15">
      <c r="A83" s="864"/>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5"/>
        <v>1</v>
      </c>
    </row>
    <row r="84" spans="1:60" ht="19.5" customHeight="1" x14ac:dyDescent="0.15">
      <c r="A84" s="864"/>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5"/>
        <v>1</v>
      </c>
    </row>
    <row r="85" spans="1:60" ht="18.75"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5"/>
        <v>1</v>
      </c>
      <c r="AZ85" s="10"/>
      <c r="BA85" s="10"/>
      <c r="BB85" s="10"/>
      <c r="BC85" s="10"/>
    </row>
    <row r="86" spans="1:60" ht="18.75"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719</v>
      </c>
      <c r="AR86" s="200"/>
      <c r="AS86" s="136" t="s">
        <v>233</v>
      </c>
      <c r="AT86" s="137"/>
      <c r="AU86" s="200">
        <v>2</v>
      </c>
      <c r="AV86" s="200"/>
      <c r="AW86" s="392" t="s">
        <v>179</v>
      </c>
      <c r="AX86" s="393"/>
      <c r="AY86">
        <f t="shared" si="5"/>
        <v>1</v>
      </c>
      <c r="AZ86" s="10"/>
      <c r="BA86" s="10"/>
      <c r="BB86" s="10"/>
      <c r="BC86" s="10"/>
      <c r="BD86" s="10"/>
      <c r="BE86" s="10"/>
      <c r="BF86" s="10"/>
      <c r="BG86" s="10"/>
      <c r="BH86" s="10"/>
    </row>
    <row r="87" spans="1:60" ht="23.25" customHeight="1" x14ac:dyDescent="0.15">
      <c r="A87" s="864"/>
      <c r="B87" s="424"/>
      <c r="C87" s="424"/>
      <c r="D87" s="424"/>
      <c r="E87" s="424"/>
      <c r="F87" s="425"/>
      <c r="G87" s="107" t="s">
        <v>723</v>
      </c>
      <c r="H87" s="108"/>
      <c r="I87" s="108"/>
      <c r="J87" s="108"/>
      <c r="K87" s="108"/>
      <c r="L87" s="108"/>
      <c r="M87" s="108"/>
      <c r="N87" s="108"/>
      <c r="O87" s="109"/>
      <c r="P87" s="108" t="s">
        <v>724</v>
      </c>
      <c r="Q87" s="513"/>
      <c r="R87" s="513"/>
      <c r="S87" s="513"/>
      <c r="T87" s="513"/>
      <c r="U87" s="513"/>
      <c r="V87" s="513"/>
      <c r="W87" s="513"/>
      <c r="X87" s="514"/>
      <c r="Y87" s="560" t="s">
        <v>62</v>
      </c>
      <c r="Z87" s="561"/>
      <c r="AA87" s="562"/>
      <c r="AB87" s="460" t="s">
        <v>721</v>
      </c>
      <c r="AC87" s="460"/>
      <c r="AD87" s="460"/>
      <c r="AE87" s="218" t="s">
        <v>719</v>
      </c>
      <c r="AF87" s="219"/>
      <c r="AG87" s="219"/>
      <c r="AH87" s="219"/>
      <c r="AI87" s="218">
        <v>274</v>
      </c>
      <c r="AJ87" s="219"/>
      <c r="AK87" s="219"/>
      <c r="AL87" s="219"/>
      <c r="AM87" s="218">
        <v>187</v>
      </c>
      <c r="AN87" s="219"/>
      <c r="AO87" s="219"/>
      <c r="AP87" s="219"/>
      <c r="AQ87" s="336" t="s">
        <v>719</v>
      </c>
      <c r="AR87" s="208"/>
      <c r="AS87" s="208"/>
      <c r="AT87" s="337"/>
      <c r="AU87" s="219">
        <v>187</v>
      </c>
      <c r="AV87" s="219"/>
      <c r="AW87" s="219"/>
      <c r="AX87" s="221"/>
      <c r="AY87">
        <f t="shared" si="5"/>
        <v>1</v>
      </c>
    </row>
    <row r="88" spans="1:60" ht="23.25"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721</v>
      </c>
      <c r="AC88" s="522"/>
      <c r="AD88" s="522"/>
      <c r="AE88" s="218" t="s">
        <v>719</v>
      </c>
      <c r="AF88" s="219"/>
      <c r="AG88" s="219"/>
      <c r="AH88" s="219"/>
      <c r="AI88" s="218">
        <v>172</v>
      </c>
      <c r="AJ88" s="219"/>
      <c r="AK88" s="219"/>
      <c r="AL88" s="219"/>
      <c r="AM88" s="218">
        <v>172</v>
      </c>
      <c r="AN88" s="219"/>
      <c r="AO88" s="219"/>
      <c r="AP88" s="219"/>
      <c r="AQ88" s="336" t="s">
        <v>719</v>
      </c>
      <c r="AR88" s="208"/>
      <c r="AS88" s="208"/>
      <c r="AT88" s="337"/>
      <c r="AU88" s="219">
        <v>172</v>
      </c>
      <c r="AV88" s="219"/>
      <c r="AW88" s="219"/>
      <c r="AX88" s="221"/>
      <c r="AY88">
        <f t="shared" si="5"/>
        <v>1</v>
      </c>
      <c r="AZ88" s="10"/>
      <c r="BA88" s="10"/>
      <c r="BB88" s="10"/>
      <c r="BC88" s="10"/>
    </row>
    <row r="89" spans="1:60" ht="23.25" customHeight="1" thickBot="1" x14ac:dyDescent="0.2">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719</v>
      </c>
      <c r="AF89" s="226"/>
      <c r="AG89" s="226"/>
      <c r="AH89" s="226"/>
      <c r="AI89" s="225">
        <v>159</v>
      </c>
      <c r="AJ89" s="226"/>
      <c r="AK89" s="226"/>
      <c r="AL89" s="226"/>
      <c r="AM89" s="225">
        <v>117</v>
      </c>
      <c r="AN89" s="226"/>
      <c r="AO89" s="226"/>
      <c r="AP89" s="226"/>
      <c r="AQ89" s="336" t="s">
        <v>719</v>
      </c>
      <c r="AR89" s="208"/>
      <c r="AS89" s="208"/>
      <c r="AT89" s="337"/>
      <c r="AU89" s="219">
        <v>117</v>
      </c>
      <c r="AV89" s="219"/>
      <c r="AW89" s="219"/>
      <c r="AX89" s="221"/>
      <c r="AY89">
        <f t="shared" si="5"/>
        <v>1</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$AY$95</f>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719</v>
      </c>
      <c r="AF101" s="282"/>
      <c r="AG101" s="282"/>
      <c r="AH101" s="282"/>
      <c r="AI101" s="282">
        <v>12</v>
      </c>
      <c r="AJ101" s="282"/>
      <c r="AK101" s="282"/>
      <c r="AL101" s="282"/>
      <c r="AM101" s="282">
        <v>12</v>
      </c>
      <c r="AN101" s="282"/>
      <c r="AO101" s="282"/>
      <c r="AP101" s="282"/>
      <c r="AQ101" s="282" t="s">
        <v>736</v>
      </c>
      <c r="AR101" s="282"/>
      <c r="AS101" s="282"/>
      <c r="AT101" s="282"/>
      <c r="AU101" s="218" t="s">
        <v>774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719</v>
      </c>
      <c r="AF102" s="282"/>
      <c r="AG102" s="282"/>
      <c r="AH102" s="282"/>
      <c r="AI102" s="282">
        <v>7</v>
      </c>
      <c r="AJ102" s="282"/>
      <c r="AK102" s="282"/>
      <c r="AL102" s="282"/>
      <c r="AM102" s="282">
        <v>7</v>
      </c>
      <c r="AN102" s="282"/>
      <c r="AO102" s="282"/>
      <c r="AP102" s="282"/>
      <c r="AQ102" s="282">
        <v>7</v>
      </c>
      <c r="AR102" s="282"/>
      <c r="AS102" s="282"/>
      <c r="AT102" s="282"/>
      <c r="AU102" s="225">
        <v>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719</v>
      </c>
      <c r="AF116" s="282"/>
      <c r="AG116" s="282"/>
      <c r="AH116" s="282"/>
      <c r="AI116" s="282">
        <v>2691</v>
      </c>
      <c r="AJ116" s="282"/>
      <c r="AK116" s="282"/>
      <c r="AL116" s="282"/>
      <c r="AM116" s="282">
        <v>2769</v>
      </c>
      <c r="AN116" s="282"/>
      <c r="AO116" s="282"/>
      <c r="AP116" s="282"/>
      <c r="AQ116" s="218">
        <v>4871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719</v>
      </c>
      <c r="AF117" s="550"/>
      <c r="AG117" s="550"/>
      <c r="AH117" s="550"/>
      <c r="AI117" s="550" t="s">
        <v>730</v>
      </c>
      <c r="AJ117" s="550"/>
      <c r="AK117" s="550"/>
      <c r="AL117" s="550"/>
      <c r="AM117" s="550" t="s">
        <v>738</v>
      </c>
      <c r="AN117" s="550"/>
      <c r="AO117" s="550"/>
      <c r="AP117" s="550"/>
      <c r="AQ117" s="550" t="s">
        <v>770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719</v>
      </c>
      <c r="AF134" s="208"/>
      <c r="AG134" s="208"/>
      <c r="AH134" s="208"/>
      <c r="AI134" s="207" t="s">
        <v>719</v>
      </c>
      <c r="AJ134" s="208"/>
      <c r="AK134" s="208"/>
      <c r="AL134" s="208"/>
      <c r="AM134" s="207" t="s">
        <v>767</v>
      </c>
      <c r="AN134" s="208"/>
      <c r="AO134" s="208"/>
      <c r="AP134" s="208"/>
      <c r="AQ134" s="207" t="s">
        <v>719</v>
      </c>
      <c r="AR134" s="208"/>
      <c r="AS134" s="208"/>
      <c r="AT134" s="208"/>
      <c r="AU134" s="207" t="s">
        <v>719</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719</v>
      </c>
      <c r="AF135" s="208"/>
      <c r="AG135" s="208"/>
      <c r="AH135" s="208"/>
      <c r="AI135" s="207" t="s">
        <v>719</v>
      </c>
      <c r="AJ135" s="208"/>
      <c r="AK135" s="208"/>
      <c r="AL135" s="208"/>
      <c r="AM135" s="207" t="s">
        <v>767</v>
      </c>
      <c r="AN135" s="208"/>
      <c r="AO135" s="208"/>
      <c r="AP135" s="208"/>
      <c r="AQ135" s="207" t="s">
        <v>719</v>
      </c>
      <c r="AR135" s="208"/>
      <c r="AS135" s="208"/>
      <c r="AT135" s="208"/>
      <c r="AU135" s="207" t="s">
        <v>719</v>
      </c>
      <c r="AV135" s="208"/>
      <c r="AW135" s="208"/>
      <c r="AX135" s="209"/>
      <c r="AY135">
        <f>$AY$132</f>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739</v>
      </c>
      <c r="AR193" s="200"/>
      <c r="AS193" s="136" t="s">
        <v>233</v>
      </c>
      <c r="AT193" s="137"/>
      <c r="AU193" s="201" t="s">
        <v>739</v>
      </c>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739</v>
      </c>
      <c r="AC194" s="206"/>
      <c r="AD194" s="206"/>
      <c r="AE194" s="207" t="s">
        <v>739</v>
      </c>
      <c r="AF194" s="208"/>
      <c r="AG194" s="208"/>
      <c r="AH194" s="208"/>
      <c r="AI194" s="207" t="s">
        <v>719</v>
      </c>
      <c r="AJ194" s="208"/>
      <c r="AK194" s="208"/>
      <c r="AL194" s="208"/>
      <c r="AM194" s="207" t="s">
        <v>719</v>
      </c>
      <c r="AN194" s="208"/>
      <c r="AO194" s="208"/>
      <c r="AP194" s="208"/>
      <c r="AQ194" s="207" t="s">
        <v>719</v>
      </c>
      <c r="AR194" s="208"/>
      <c r="AS194" s="208"/>
      <c r="AT194" s="208"/>
      <c r="AU194" s="207" t="s">
        <v>719</v>
      </c>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739</v>
      </c>
      <c r="AC195" s="214"/>
      <c r="AD195" s="214"/>
      <c r="AE195" s="207" t="s">
        <v>739</v>
      </c>
      <c r="AF195" s="208"/>
      <c r="AG195" s="208"/>
      <c r="AH195" s="208"/>
      <c r="AI195" s="207" t="s">
        <v>719</v>
      </c>
      <c r="AJ195" s="208"/>
      <c r="AK195" s="208"/>
      <c r="AL195" s="208"/>
      <c r="AM195" s="207" t="s">
        <v>719</v>
      </c>
      <c r="AN195" s="208"/>
      <c r="AO195" s="208"/>
      <c r="AP195" s="208"/>
      <c r="AQ195" s="207" t="s">
        <v>719</v>
      </c>
      <c r="AR195" s="208"/>
      <c r="AS195" s="208"/>
      <c r="AT195" s="208"/>
      <c r="AU195" s="207" t="s">
        <v>719</v>
      </c>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3"/>
      <c r="E430" s="175" t="s">
        <v>400</v>
      </c>
      <c r="F430" s="897"/>
      <c r="G430" s="898" t="s">
        <v>252</v>
      </c>
      <c r="H430" s="126"/>
      <c r="I430" s="126"/>
      <c r="J430" s="899" t="s">
        <v>719</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719</v>
      </c>
      <c r="AN433" s="208"/>
      <c r="AO433" s="208"/>
      <c r="AP433" s="208"/>
      <c r="AQ433" s="336" t="s">
        <v>719</v>
      </c>
      <c r="AR433" s="208"/>
      <c r="AS433" s="208"/>
      <c r="AT433" s="337"/>
      <c r="AU433" s="208" t="s">
        <v>719</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719</v>
      </c>
      <c r="AN434" s="208"/>
      <c r="AO434" s="208"/>
      <c r="AP434" s="208"/>
      <c r="AQ434" s="336" t="s">
        <v>719</v>
      </c>
      <c r="AR434" s="208"/>
      <c r="AS434" s="208"/>
      <c r="AT434" s="337"/>
      <c r="AU434" s="208" t="s">
        <v>719</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719</v>
      </c>
      <c r="AN435" s="208"/>
      <c r="AO435" s="208"/>
      <c r="AP435" s="208"/>
      <c r="AQ435" s="336" t="s">
        <v>719</v>
      </c>
      <c r="AR435" s="208"/>
      <c r="AS435" s="208"/>
      <c r="AT435" s="337"/>
      <c r="AU435" s="208" t="s">
        <v>719</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719</v>
      </c>
      <c r="AN458" s="208"/>
      <c r="AO458" s="208"/>
      <c r="AP458" s="208"/>
      <c r="AQ458" s="336" t="s">
        <v>719</v>
      </c>
      <c r="AR458" s="208"/>
      <c r="AS458" s="208"/>
      <c r="AT458" s="337"/>
      <c r="AU458" s="208" t="s">
        <v>719</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719</v>
      </c>
      <c r="AN459" s="208"/>
      <c r="AO459" s="208"/>
      <c r="AP459" s="208"/>
      <c r="AQ459" s="336" t="s">
        <v>719</v>
      </c>
      <c r="AR459" s="208"/>
      <c r="AS459" s="208"/>
      <c r="AT459" s="337"/>
      <c r="AU459" s="208" t="s">
        <v>719</v>
      </c>
      <c r="AV459" s="208"/>
      <c r="AW459" s="208"/>
      <c r="AX459" s="209"/>
      <c r="AY459">
        <f>$AY$456</f>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719</v>
      </c>
      <c r="AN460" s="208"/>
      <c r="AO460" s="208"/>
      <c r="AP460" s="208"/>
      <c r="AQ460" s="336" t="s">
        <v>719</v>
      </c>
      <c r="AR460" s="208"/>
      <c r="AS460" s="208"/>
      <c r="AT460" s="337"/>
      <c r="AU460" s="208" t="s">
        <v>719</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27"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734</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5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734</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66.7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734</v>
      </c>
      <c r="AE704" s="785"/>
      <c r="AF704" s="785"/>
      <c r="AG704" s="168" t="s">
        <v>775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6" t="s">
        <v>740</v>
      </c>
      <c r="AE705" s="717"/>
      <c r="AF705" s="717"/>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6"/>
      <c r="D706" s="797"/>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743</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743</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734</v>
      </c>
      <c r="AE708" s="603"/>
      <c r="AF708" s="603"/>
      <c r="AG708" s="744" t="s">
        <v>744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734</v>
      </c>
      <c r="AE709" s="323"/>
      <c r="AF709" s="323"/>
      <c r="AG709" s="104" t="s">
        <v>745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734</v>
      </c>
      <c r="AE710" s="323"/>
      <c r="AF710" s="323"/>
      <c r="AG710" s="104" t="s">
        <v>746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734</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4" t="s">
        <v>740</v>
      </c>
      <c r="AE712" s="785"/>
      <c r="AF712" s="785"/>
      <c r="AG712" s="809" t="s">
        <v>749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740</v>
      </c>
      <c r="AE713" s="323"/>
      <c r="AF713" s="663"/>
      <c r="AG713" s="104" t="s">
        <v>740</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734</v>
      </c>
      <c r="AE714" s="807"/>
      <c r="AF714" s="808"/>
      <c r="AG714" s="738" t="s">
        <v>748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0"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2" t="s">
        <v>734</v>
      </c>
      <c r="AE715" s="603"/>
      <c r="AF715" s="656"/>
      <c r="AG715" s="744" t="s">
        <v>750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734</v>
      </c>
      <c r="AE716" s="627"/>
      <c r="AF716" s="627"/>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734</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734</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740</v>
      </c>
      <c r="AE719" s="603"/>
      <c r="AF719" s="603"/>
      <c r="AG719" s="128" t="s">
        <v>739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t="s">
        <v>719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IF(OR(G722="　", G722=""), "", "-")</f>
        <v/>
      </c>
      <c r="J722" s="288"/>
      <c r="K722" s="288"/>
      <c r="L722" s="77" t="str">
        <f>IF(M722="","","-")</f>
        <v/>
      </c>
      <c r="M722" s="78"/>
      <c r="N722" s="301" t="s">
        <v>719</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0"/>
      <c r="B723" s="781"/>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0"/>
      <c r="B724" s="781"/>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2"/>
      <c r="B725" s="783"/>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801"/>
      <c r="C726" s="814" t="s">
        <v>53</v>
      </c>
      <c r="D726" s="836"/>
      <c r="E726" s="836"/>
      <c r="F726" s="837"/>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2"/>
      <c r="B727" s="803"/>
      <c r="C727" s="750" t="s">
        <v>57</v>
      </c>
      <c r="D727" s="751"/>
      <c r="E727" s="751"/>
      <c r="F727" s="752"/>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4" t="s">
        <v>778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t="s">
        <v>138</v>
      </c>
      <c r="B731" s="676"/>
      <c r="C731" s="676"/>
      <c r="D731" s="676"/>
      <c r="E731" s="677"/>
      <c r="F731" s="731" t="s">
        <v>773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80.099999999999994" customHeight="1" thickBot="1" x14ac:dyDescent="0.2">
      <c r="A733" s="675" t="s">
        <v>386</v>
      </c>
      <c r="B733" s="676"/>
      <c r="C733" s="676"/>
      <c r="D733" s="676"/>
      <c r="E733" s="677"/>
      <c r="F733" s="637" t="s">
        <v>777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2" t="s">
        <v>673</v>
      </c>
      <c r="B737" s="211"/>
      <c r="C737" s="211"/>
      <c r="D737" s="212"/>
      <c r="E737" s="956" t="s">
        <v>719</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398</v>
      </c>
      <c r="B738" s="361"/>
      <c r="C738" s="361"/>
      <c r="D738" s="361"/>
      <c r="E738" s="956" t="s">
        <v>719</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397</v>
      </c>
      <c r="B739" s="361"/>
      <c r="C739" s="361"/>
      <c r="D739" s="361"/>
      <c r="E739" s="956" t="s">
        <v>719</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396</v>
      </c>
      <c r="B740" s="361"/>
      <c r="C740" s="361"/>
      <c r="D740" s="361"/>
      <c r="E740" s="956" t="s">
        <v>719</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395</v>
      </c>
      <c r="B741" s="361"/>
      <c r="C741" s="361"/>
      <c r="D741" s="361"/>
      <c r="E741" s="956" t="s">
        <v>719</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394</v>
      </c>
      <c r="B742" s="361"/>
      <c r="C742" s="361"/>
      <c r="D742" s="361"/>
      <c r="E742" s="956" t="s">
        <v>719</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393</v>
      </c>
      <c r="B743" s="361"/>
      <c r="C743" s="361"/>
      <c r="D743" s="361"/>
      <c r="E743" s="956" t="s">
        <v>719</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392</v>
      </c>
      <c r="B744" s="361"/>
      <c r="C744" s="361"/>
      <c r="D744" s="361"/>
      <c r="E744" s="956" t="s">
        <v>719</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391</v>
      </c>
      <c r="B745" s="361"/>
      <c r="C745" s="361"/>
      <c r="D745" s="361"/>
      <c r="E745" s="993" t="s">
        <v>719</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546</v>
      </c>
      <c r="B746" s="361"/>
      <c r="C746" s="361"/>
      <c r="D746" s="361"/>
      <c r="E746" s="962" t="s">
        <v>711</v>
      </c>
      <c r="F746" s="960"/>
      <c r="G746" s="960"/>
      <c r="H746" s="100" t="str">
        <f>IF(E746="","","-")</f>
        <v>-</v>
      </c>
      <c r="I746" s="960" t="s">
        <v>733</v>
      </c>
      <c r="J746" s="960"/>
      <c r="K746" s="100" t="str">
        <f>IF(I746="","","-")</f>
        <v>-</v>
      </c>
      <c r="L746" s="961">
        <v>39</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510</v>
      </c>
      <c r="B747" s="361"/>
      <c r="C747" s="361"/>
      <c r="D747" s="361"/>
      <c r="E747" s="962" t="s">
        <v>711</v>
      </c>
      <c r="F747" s="960"/>
      <c r="G747" s="960"/>
      <c r="H747" s="100" t="str">
        <f>IF(E747="","","-")</f>
        <v>-</v>
      </c>
      <c r="I747" s="960"/>
      <c r="J747" s="960"/>
      <c r="K747" s="100" t="str">
        <f>IF(I747="","","-")</f>
        <v/>
      </c>
      <c r="L747" s="961">
        <v>681</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387</v>
      </c>
      <c r="B787" s="629"/>
      <c r="C787" s="629"/>
      <c r="D787" s="629"/>
      <c r="E787" s="629"/>
      <c r="F787" s="630"/>
      <c r="G787" s="593" t="s">
        <v>772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x14ac:dyDescent="0.15">
      <c r="A788" s="631"/>
      <c r="B788" s="632"/>
      <c r="C788" s="632"/>
      <c r="D788" s="632"/>
      <c r="E788" s="632"/>
      <c r="F788" s="633"/>
      <c r="G788" s="814" t="s">
        <v>17</v>
      </c>
      <c r="H788" s="670"/>
      <c r="I788" s="670"/>
      <c r="J788" s="670"/>
      <c r="K788" s="670"/>
      <c r="L788" s="669" t="s">
        <v>18</v>
      </c>
      <c r="M788" s="670"/>
      <c r="N788" s="670"/>
      <c r="O788" s="670"/>
      <c r="P788" s="670"/>
      <c r="Q788" s="670"/>
      <c r="R788" s="670"/>
      <c r="S788" s="670"/>
      <c r="T788" s="670"/>
      <c r="U788" s="670"/>
      <c r="V788" s="670"/>
      <c r="W788" s="670"/>
      <c r="X788" s="671"/>
      <c r="Y788" s="653" t="s">
        <v>19</v>
      </c>
      <c r="Z788" s="654"/>
      <c r="AA788" s="654"/>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3" t="s">
        <v>19</v>
      </c>
      <c r="AV788" s="654"/>
      <c r="AW788" s="654"/>
      <c r="AX788" s="655"/>
    </row>
    <row r="789" spans="1:51" ht="24.75" customHeight="1" x14ac:dyDescent="0.15">
      <c r="A789" s="631"/>
      <c r="B789" s="632"/>
      <c r="C789" s="632"/>
      <c r="D789" s="632"/>
      <c r="E789" s="632"/>
      <c r="F789" s="633"/>
      <c r="G789" s="672" t="s">
        <v>759</v>
      </c>
      <c r="H789" s="673"/>
      <c r="I789" s="673"/>
      <c r="J789" s="673"/>
      <c r="K789" s="674"/>
      <c r="L789" s="596" t="s">
        <v>756</v>
      </c>
      <c r="M789" s="597"/>
      <c r="N789" s="597"/>
      <c r="O789" s="597"/>
      <c r="P789" s="597"/>
      <c r="Q789" s="597"/>
      <c r="R789" s="597"/>
      <c r="S789" s="597"/>
      <c r="T789" s="597"/>
      <c r="U789" s="597"/>
      <c r="V789" s="597"/>
      <c r="W789" s="597"/>
      <c r="X789" s="598"/>
      <c r="Y789" s="382">
        <v>19</v>
      </c>
      <c r="Z789" s="383"/>
      <c r="AA789" s="383"/>
      <c r="AB789" s="804"/>
      <c r="AC789" s="672"/>
      <c r="AD789" s="673"/>
      <c r="AE789" s="673"/>
      <c r="AF789" s="673"/>
      <c r="AG789" s="674"/>
      <c r="AH789" s="666"/>
      <c r="AI789" s="667"/>
      <c r="AJ789" s="667"/>
      <c r="AK789" s="667"/>
      <c r="AL789" s="667"/>
      <c r="AM789" s="667"/>
      <c r="AN789" s="667"/>
      <c r="AO789" s="667"/>
      <c r="AP789" s="667"/>
      <c r="AQ789" s="667"/>
      <c r="AR789" s="667"/>
      <c r="AS789" s="667"/>
      <c r="AT789" s="668"/>
      <c r="AU789" s="382"/>
      <c r="AV789" s="383"/>
      <c r="AW789" s="383"/>
      <c r="AX789" s="384"/>
    </row>
    <row r="790" spans="1:51" ht="24.75" customHeight="1" x14ac:dyDescent="0.15">
      <c r="A790" s="631"/>
      <c r="B790" s="632"/>
      <c r="C790" s="632"/>
      <c r="D790" s="632"/>
      <c r="E790" s="632"/>
      <c r="F790" s="633"/>
      <c r="G790" s="604" t="s">
        <v>761</v>
      </c>
      <c r="H790" s="624"/>
      <c r="I790" s="624"/>
      <c r="J790" s="624"/>
      <c r="K790" s="625"/>
      <c r="L790" s="596" t="s">
        <v>758</v>
      </c>
      <c r="M790" s="664"/>
      <c r="N790" s="664"/>
      <c r="O790" s="664"/>
      <c r="P790" s="664"/>
      <c r="Q790" s="664"/>
      <c r="R790" s="664"/>
      <c r="S790" s="664"/>
      <c r="T790" s="664"/>
      <c r="U790" s="664"/>
      <c r="V790" s="664"/>
      <c r="W790" s="664"/>
      <c r="X790" s="665"/>
      <c r="Y790" s="599">
        <v>7</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31"/>
      <c r="B791" s="632"/>
      <c r="C791" s="632"/>
      <c r="D791" s="632"/>
      <c r="E791" s="632"/>
      <c r="F791" s="633"/>
      <c r="G791" s="604" t="s">
        <v>760</v>
      </c>
      <c r="H791" s="624"/>
      <c r="I791" s="624"/>
      <c r="J791" s="624"/>
      <c r="K791" s="625"/>
      <c r="L791" s="596" t="s">
        <v>757</v>
      </c>
      <c r="M791" s="664"/>
      <c r="N791" s="664"/>
      <c r="O791" s="664"/>
      <c r="P791" s="664"/>
      <c r="Q791" s="664"/>
      <c r="R791" s="664"/>
      <c r="S791" s="664"/>
      <c r="T791" s="664"/>
      <c r="U791" s="664"/>
      <c r="V791" s="664"/>
      <c r="W791" s="664"/>
      <c r="X791" s="665"/>
      <c r="Y791" s="599">
        <v>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31"/>
      <c r="B792" s="632"/>
      <c r="C792" s="632"/>
      <c r="D792" s="632"/>
      <c r="E792" s="632"/>
      <c r="F792" s="633"/>
      <c r="G792" s="604" t="s">
        <v>762</v>
      </c>
      <c r="H792" s="605"/>
      <c r="I792" s="605"/>
      <c r="J792" s="605"/>
      <c r="K792" s="606"/>
      <c r="L792" s="596" t="s">
        <v>763</v>
      </c>
      <c r="M792" s="597"/>
      <c r="N792" s="597"/>
      <c r="O792" s="597"/>
      <c r="P792" s="597"/>
      <c r="Q792" s="597"/>
      <c r="R792" s="597"/>
      <c r="S792" s="597"/>
      <c r="T792" s="597"/>
      <c r="U792" s="597"/>
      <c r="V792" s="597"/>
      <c r="W792" s="597"/>
      <c r="X792" s="598"/>
      <c r="Y792" s="599">
        <v>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31"/>
      <c r="B793" s="632"/>
      <c r="C793" s="632"/>
      <c r="D793" s="632"/>
      <c r="E793" s="632"/>
      <c r="F793" s="633"/>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31"/>
      <c r="B794" s="632"/>
      <c r="C794" s="632"/>
      <c r="D794" s="632"/>
      <c r="E794" s="632"/>
      <c r="F794" s="633"/>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31"/>
      <c r="B799" s="632"/>
      <c r="C799" s="632"/>
      <c r="D799" s="632"/>
      <c r="E799" s="632"/>
      <c r="F799" s="633"/>
      <c r="G799" s="825" t="s">
        <v>20</v>
      </c>
      <c r="H799" s="826"/>
      <c r="I799" s="826"/>
      <c r="J799" s="826"/>
      <c r="K799" s="826"/>
      <c r="L799" s="827"/>
      <c r="M799" s="828"/>
      <c r="N799" s="828"/>
      <c r="O799" s="828"/>
      <c r="P799" s="828"/>
      <c r="Q799" s="828"/>
      <c r="R799" s="828"/>
      <c r="S799" s="828"/>
      <c r="T799" s="828"/>
      <c r="U799" s="828"/>
      <c r="V799" s="828"/>
      <c r="W799" s="828"/>
      <c r="X799" s="829"/>
      <c r="Y799" s="830">
        <f>SUM(Y789:AB798)</f>
        <v>33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1"/>
      <c r="B800" s="632"/>
      <c r="C800" s="632"/>
      <c r="D800" s="632"/>
      <c r="E800" s="632"/>
      <c r="F800" s="633"/>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0</v>
      </c>
    </row>
    <row r="801" spans="1:51" ht="24.75" hidden="1" customHeight="1" x14ac:dyDescent="0.15">
      <c r="A801" s="631"/>
      <c r="B801" s="632"/>
      <c r="C801" s="632"/>
      <c r="D801" s="632"/>
      <c r="E801" s="632"/>
      <c r="F801" s="633"/>
      <c r="G801" s="814" t="s">
        <v>17</v>
      </c>
      <c r="H801" s="670"/>
      <c r="I801" s="670"/>
      <c r="J801" s="670"/>
      <c r="K801" s="670"/>
      <c r="L801" s="669" t="s">
        <v>18</v>
      </c>
      <c r="M801" s="670"/>
      <c r="N801" s="670"/>
      <c r="O801" s="670"/>
      <c r="P801" s="670"/>
      <c r="Q801" s="670"/>
      <c r="R801" s="670"/>
      <c r="S801" s="670"/>
      <c r="T801" s="670"/>
      <c r="U801" s="670"/>
      <c r="V801" s="670"/>
      <c r="W801" s="670"/>
      <c r="X801" s="671"/>
      <c r="Y801" s="653" t="s">
        <v>19</v>
      </c>
      <c r="Z801" s="654"/>
      <c r="AA801" s="654"/>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3" t="s">
        <v>19</v>
      </c>
      <c r="AV801" s="654"/>
      <c r="AW801" s="654"/>
      <c r="AX801" s="655"/>
      <c r="AY801">
        <f>$AY$800</f>
        <v>0</v>
      </c>
    </row>
    <row r="802" spans="1:51" ht="24.75" hidden="1" customHeight="1" x14ac:dyDescent="0.15">
      <c r="A802" s="631"/>
      <c r="B802" s="632"/>
      <c r="C802" s="632"/>
      <c r="D802" s="632"/>
      <c r="E802" s="632"/>
      <c r="F802" s="633"/>
      <c r="G802" s="672"/>
      <c r="H802" s="673"/>
      <c r="I802" s="673"/>
      <c r="J802" s="673"/>
      <c r="K802" s="674"/>
      <c r="L802" s="666"/>
      <c r="M802" s="667"/>
      <c r="N802" s="667"/>
      <c r="O802" s="667"/>
      <c r="P802" s="667"/>
      <c r="Q802" s="667"/>
      <c r="R802" s="667"/>
      <c r="S802" s="667"/>
      <c r="T802" s="667"/>
      <c r="U802" s="667"/>
      <c r="V802" s="667"/>
      <c r="W802" s="667"/>
      <c r="X802" s="668"/>
      <c r="Y802" s="382"/>
      <c r="Z802" s="383"/>
      <c r="AA802" s="383"/>
      <c r="AB802" s="804"/>
      <c r="AC802" s="672"/>
      <c r="AD802" s="673"/>
      <c r="AE802" s="673"/>
      <c r="AF802" s="673"/>
      <c r="AG802" s="674"/>
      <c r="AH802" s="666"/>
      <c r="AI802" s="667"/>
      <c r="AJ802" s="667"/>
      <c r="AK802" s="667"/>
      <c r="AL802" s="667"/>
      <c r="AM802" s="667"/>
      <c r="AN802" s="667"/>
      <c r="AO802" s="667"/>
      <c r="AP802" s="667"/>
      <c r="AQ802" s="667"/>
      <c r="AR802" s="667"/>
      <c r="AS802" s="667"/>
      <c r="AT802" s="668"/>
      <c r="AU802" s="382"/>
      <c r="AV802" s="383"/>
      <c r="AW802" s="383"/>
      <c r="AX802" s="384"/>
      <c r="AY802">
        <f t="shared" ref="AY802:AY812" si="31">$AY$800</f>
        <v>0</v>
      </c>
    </row>
    <row r="803" spans="1:51"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31"/>
        <v>0</v>
      </c>
    </row>
    <row r="804" spans="1:51" ht="24.75" hidden="1" customHeight="1" x14ac:dyDescent="0.15">
      <c r="A804" s="631"/>
      <c r="B804" s="632"/>
      <c r="C804" s="632"/>
      <c r="D804" s="632"/>
      <c r="E804" s="632"/>
      <c r="F804" s="633"/>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31"/>
        <v>0</v>
      </c>
    </row>
    <row r="805" spans="1:51" ht="24.75" hidden="1" customHeight="1" x14ac:dyDescent="0.15">
      <c r="A805" s="631"/>
      <c r="B805" s="632"/>
      <c r="C805" s="632"/>
      <c r="D805" s="632"/>
      <c r="E805" s="632"/>
      <c r="F805" s="633"/>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31"/>
        <v>0</v>
      </c>
    </row>
    <row r="806" spans="1:51" ht="24.75" hidden="1" customHeight="1" x14ac:dyDescent="0.15">
      <c r="A806" s="631"/>
      <c r="B806" s="632"/>
      <c r="C806" s="632"/>
      <c r="D806" s="632"/>
      <c r="E806" s="632"/>
      <c r="F806" s="633"/>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31"/>
        <v>0</v>
      </c>
    </row>
    <row r="807" spans="1:51" ht="24.75" hidden="1" customHeight="1" x14ac:dyDescent="0.15">
      <c r="A807" s="631"/>
      <c r="B807" s="632"/>
      <c r="C807" s="632"/>
      <c r="D807" s="632"/>
      <c r="E807" s="632"/>
      <c r="F807" s="633"/>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31"/>
        <v>0</v>
      </c>
    </row>
    <row r="808" spans="1:51" ht="24.75" hidden="1"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31"/>
        <v>0</v>
      </c>
    </row>
    <row r="809" spans="1:51"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31"/>
        <v>0</v>
      </c>
    </row>
    <row r="810" spans="1:51"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31"/>
        <v>0</v>
      </c>
    </row>
    <row r="811" spans="1:51"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31"/>
        <v>0</v>
      </c>
    </row>
    <row r="812" spans="1:51" ht="24.75" hidden="1" customHeight="1" thickBot="1" x14ac:dyDescent="0.2">
      <c r="A812" s="631"/>
      <c r="B812" s="632"/>
      <c r="C812" s="632"/>
      <c r="D812" s="632"/>
      <c r="E812" s="632"/>
      <c r="F812" s="633"/>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31"/>
        <v>0</v>
      </c>
    </row>
    <row r="813" spans="1:51" ht="24.75" hidden="1" customHeight="1" x14ac:dyDescent="0.15">
      <c r="A813" s="631"/>
      <c r="B813" s="632"/>
      <c r="C813" s="632"/>
      <c r="D813" s="632"/>
      <c r="E813" s="632"/>
      <c r="F813" s="633"/>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0</v>
      </c>
    </row>
    <row r="814" spans="1:51" ht="24.75" hidden="1" customHeight="1" x14ac:dyDescent="0.15">
      <c r="A814" s="631"/>
      <c r="B814" s="632"/>
      <c r="C814" s="632"/>
      <c r="D814" s="632"/>
      <c r="E814" s="632"/>
      <c r="F814" s="633"/>
      <c r="G814" s="814" t="s">
        <v>17</v>
      </c>
      <c r="H814" s="670"/>
      <c r="I814" s="670"/>
      <c r="J814" s="670"/>
      <c r="K814" s="670"/>
      <c r="L814" s="669" t="s">
        <v>18</v>
      </c>
      <c r="M814" s="670"/>
      <c r="N814" s="670"/>
      <c r="O814" s="670"/>
      <c r="P814" s="670"/>
      <c r="Q814" s="670"/>
      <c r="R814" s="670"/>
      <c r="S814" s="670"/>
      <c r="T814" s="670"/>
      <c r="U814" s="670"/>
      <c r="V814" s="670"/>
      <c r="W814" s="670"/>
      <c r="X814" s="671"/>
      <c r="Y814" s="653" t="s">
        <v>19</v>
      </c>
      <c r="Z814" s="654"/>
      <c r="AA814" s="654"/>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3" t="s">
        <v>19</v>
      </c>
      <c r="AV814" s="654"/>
      <c r="AW814" s="654"/>
      <c r="AX814" s="655"/>
      <c r="AY814">
        <f>$AY$813</f>
        <v>0</v>
      </c>
    </row>
    <row r="815" spans="1:51" ht="24.75" hidden="1" customHeight="1" x14ac:dyDescent="0.15">
      <c r="A815" s="631"/>
      <c r="B815" s="632"/>
      <c r="C815" s="632"/>
      <c r="D815" s="632"/>
      <c r="E815" s="632"/>
      <c r="F815" s="633"/>
      <c r="G815" s="672"/>
      <c r="H815" s="673"/>
      <c r="I815" s="673"/>
      <c r="J815" s="673"/>
      <c r="K815" s="674"/>
      <c r="L815" s="666"/>
      <c r="M815" s="667"/>
      <c r="N815" s="667"/>
      <c r="O815" s="667"/>
      <c r="P815" s="667"/>
      <c r="Q815" s="667"/>
      <c r="R815" s="667"/>
      <c r="S815" s="667"/>
      <c r="T815" s="667"/>
      <c r="U815" s="667"/>
      <c r="V815" s="667"/>
      <c r="W815" s="667"/>
      <c r="X815" s="668"/>
      <c r="Y815" s="382"/>
      <c r="Z815" s="383"/>
      <c r="AA815" s="383"/>
      <c r="AB815" s="804"/>
      <c r="AC815" s="672"/>
      <c r="AD815" s="673"/>
      <c r="AE815" s="673"/>
      <c r="AF815" s="673"/>
      <c r="AG815" s="674"/>
      <c r="AH815" s="666"/>
      <c r="AI815" s="667"/>
      <c r="AJ815" s="667"/>
      <c r="AK815" s="667"/>
      <c r="AL815" s="667"/>
      <c r="AM815" s="667"/>
      <c r="AN815" s="667"/>
      <c r="AO815" s="667"/>
      <c r="AP815" s="667"/>
      <c r="AQ815" s="667"/>
      <c r="AR815" s="667"/>
      <c r="AS815" s="667"/>
      <c r="AT815" s="668"/>
      <c r="AU815" s="382"/>
      <c r="AV815" s="383"/>
      <c r="AW815" s="383"/>
      <c r="AX815" s="384"/>
      <c r="AY815">
        <f t="shared" ref="AY815:AY825" si="32">$AY$813</f>
        <v>0</v>
      </c>
    </row>
    <row r="816" spans="1:51"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32"/>
        <v>0</v>
      </c>
    </row>
    <row r="817" spans="1:51" ht="24.75" hidden="1" customHeight="1" x14ac:dyDescent="0.15">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32"/>
        <v>0</v>
      </c>
    </row>
    <row r="818" spans="1:51" ht="24.75" hidden="1" customHeight="1" x14ac:dyDescent="0.15">
      <c r="A818" s="631"/>
      <c r="B818" s="632"/>
      <c r="C818" s="632"/>
      <c r="D818" s="632"/>
      <c r="E818" s="632"/>
      <c r="F818" s="633"/>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32"/>
        <v>0</v>
      </c>
    </row>
    <row r="819" spans="1:51" ht="24.75" hidden="1" customHeight="1" x14ac:dyDescent="0.15">
      <c r="A819" s="631"/>
      <c r="B819" s="632"/>
      <c r="C819" s="632"/>
      <c r="D819" s="632"/>
      <c r="E819" s="632"/>
      <c r="F819" s="633"/>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32"/>
        <v>0</v>
      </c>
    </row>
    <row r="820" spans="1:51" ht="24.75" hidden="1" customHeight="1" x14ac:dyDescent="0.15">
      <c r="A820" s="631"/>
      <c r="B820" s="632"/>
      <c r="C820" s="632"/>
      <c r="D820" s="632"/>
      <c r="E820" s="632"/>
      <c r="F820" s="633"/>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32"/>
        <v>0</v>
      </c>
    </row>
    <row r="821" spans="1:51" ht="24.7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32"/>
        <v>0</v>
      </c>
    </row>
    <row r="822" spans="1:51"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32"/>
        <v>0</v>
      </c>
    </row>
    <row r="823" spans="1:51"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32"/>
        <v>0</v>
      </c>
    </row>
    <row r="824" spans="1:51"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32"/>
        <v>0</v>
      </c>
    </row>
    <row r="825" spans="1:51" ht="24.75" hidden="1" customHeight="1" thickBot="1" x14ac:dyDescent="0.2">
      <c r="A825" s="631"/>
      <c r="B825" s="632"/>
      <c r="C825" s="632"/>
      <c r="D825" s="632"/>
      <c r="E825" s="632"/>
      <c r="F825" s="633"/>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32"/>
        <v>0</v>
      </c>
    </row>
    <row r="826" spans="1:51" ht="24.75" hidden="1" customHeight="1" x14ac:dyDescent="0.15">
      <c r="A826" s="631"/>
      <c r="B826" s="632"/>
      <c r="C826" s="632"/>
      <c r="D826" s="632"/>
      <c r="E826" s="632"/>
      <c r="F826" s="633"/>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0</v>
      </c>
    </row>
    <row r="827" spans="1:51" ht="24.75" hidden="1" customHeight="1" x14ac:dyDescent="0.15">
      <c r="A827" s="631"/>
      <c r="B827" s="632"/>
      <c r="C827" s="632"/>
      <c r="D827" s="632"/>
      <c r="E827" s="632"/>
      <c r="F827" s="633"/>
      <c r="G827" s="814" t="s">
        <v>17</v>
      </c>
      <c r="H827" s="670"/>
      <c r="I827" s="670"/>
      <c r="J827" s="670"/>
      <c r="K827" s="670"/>
      <c r="L827" s="669" t="s">
        <v>18</v>
      </c>
      <c r="M827" s="670"/>
      <c r="N827" s="670"/>
      <c r="O827" s="670"/>
      <c r="P827" s="670"/>
      <c r="Q827" s="670"/>
      <c r="R827" s="670"/>
      <c r="S827" s="670"/>
      <c r="T827" s="670"/>
      <c r="U827" s="670"/>
      <c r="V827" s="670"/>
      <c r="W827" s="670"/>
      <c r="X827" s="671"/>
      <c r="Y827" s="653" t="s">
        <v>19</v>
      </c>
      <c r="Z827" s="654"/>
      <c r="AA827" s="654"/>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3" t="s">
        <v>19</v>
      </c>
      <c r="AV827" s="654"/>
      <c r="AW827" s="654"/>
      <c r="AX827" s="655"/>
      <c r="AY827">
        <f>$AY$826</f>
        <v>0</v>
      </c>
    </row>
    <row r="828" spans="1:51" s="16" customFormat="1" ht="24.75" hidden="1" customHeight="1" x14ac:dyDescent="0.15">
      <c r="A828" s="631"/>
      <c r="B828" s="632"/>
      <c r="C828" s="632"/>
      <c r="D828" s="632"/>
      <c r="E828" s="632"/>
      <c r="F828" s="633"/>
      <c r="G828" s="672"/>
      <c r="H828" s="673"/>
      <c r="I828" s="673"/>
      <c r="J828" s="673"/>
      <c r="K828" s="674"/>
      <c r="L828" s="666"/>
      <c r="M828" s="667"/>
      <c r="N828" s="667"/>
      <c r="O828" s="667"/>
      <c r="P828" s="667"/>
      <c r="Q828" s="667"/>
      <c r="R828" s="667"/>
      <c r="S828" s="667"/>
      <c r="T828" s="667"/>
      <c r="U828" s="667"/>
      <c r="V828" s="667"/>
      <c r="W828" s="667"/>
      <c r="X828" s="668"/>
      <c r="Y828" s="382"/>
      <c r="Z828" s="383"/>
      <c r="AA828" s="383"/>
      <c r="AB828" s="804"/>
      <c r="AC828" s="672"/>
      <c r="AD828" s="673"/>
      <c r="AE828" s="673"/>
      <c r="AF828" s="673"/>
      <c r="AG828" s="674"/>
      <c r="AH828" s="666"/>
      <c r="AI828" s="667"/>
      <c r="AJ828" s="667"/>
      <c r="AK828" s="667"/>
      <c r="AL828" s="667"/>
      <c r="AM828" s="667"/>
      <c r="AN828" s="667"/>
      <c r="AO828" s="667"/>
      <c r="AP828" s="667"/>
      <c r="AQ828" s="667"/>
      <c r="AR828" s="667"/>
      <c r="AS828" s="667"/>
      <c r="AT828" s="668"/>
      <c r="AU828" s="382"/>
      <c r="AV828" s="383"/>
      <c r="AW828" s="383"/>
      <c r="AX828" s="384"/>
      <c r="AY828">
        <f t="shared" ref="AY828:AY838" si="33">$AY$826</f>
        <v>0</v>
      </c>
    </row>
    <row r="829" spans="1:51"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33"/>
        <v>0</v>
      </c>
    </row>
    <row r="830" spans="1:51" ht="24.75" hidden="1" customHeight="1" x14ac:dyDescent="0.15">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33"/>
        <v>0</v>
      </c>
    </row>
    <row r="831" spans="1:51" ht="24.75" hidden="1" customHeight="1" x14ac:dyDescent="0.15">
      <c r="A831" s="631"/>
      <c r="B831" s="632"/>
      <c r="C831" s="632"/>
      <c r="D831" s="632"/>
      <c r="E831" s="632"/>
      <c r="F831" s="633"/>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33"/>
        <v>0</v>
      </c>
    </row>
    <row r="832" spans="1:51" ht="24.75" hidden="1" customHeight="1" x14ac:dyDescent="0.15">
      <c r="A832" s="631"/>
      <c r="B832" s="632"/>
      <c r="C832" s="632"/>
      <c r="D832" s="632"/>
      <c r="E832" s="632"/>
      <c r="F832" s="633"/>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33"/>
        <v>0</v>
      </c>
    </row>
    <row r="833" spans="1:51" ht="24.75" hidden="1" customHeight="1" x14ac:dyDescent="0.15">
      <c r="A833" s="631"/>
      <c r="B833" s="632"/>
      <c r="C833" s="632"/>
      <c r="D833" s="632"/>
      <c r="E833" s="632"/>
      <c r="F833" s="633"/>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33"/>
        <v>0</v>
      </c>
    </row>
    <row r="834" spans="1:51" ht="24.75" hidden="1" customHeight="1" x14ac:dyDescent="0.15">
      <c r="A834" s="631"/>
      <c r="B834" s="632"/>
      <c r="C834" s="632"/>
      <c r="D834" s="632"/>
      <c r="E834" s="632"/>
      <c r="F834" s="633"/>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33"/>
        <v>0</v>
      </c>
    </row>
    <row r="835" spans="1:51" ht="24.75" hidden="1" customHeight="1" x14ac:dyDescent="0.15">
      <c r="A835" s="631"/>
      <c r="B835" s="632"/>
      <c r="C835" s="632"/>
      <c r="D835" s="632"/>
      <c r="E835" s="632"/>
      <c r="F835" s="633"/>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33"/>
        <v>0</v>
      </c>
    </row>
    <row r="836" spans="1:51" ht="24.75" hidden="1" customHeight="1" x14ac:dyDescent="0.15">
      <c r="A836" s="631"/>
      <c r="B836" s="632"/>
      <c r="C836" s="632"/>
      <c r="D836" s="632"/>
      <c r="E836" s="632"/>
      <c r="F836" s="633"/>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33"/>
        <v>0</v>
      </c>
    </row>
    <row r="837" spans="1:51" ht="24.75" hidden="1" customHeight="1" x14ac:dyDescent="0.15">
      <c r="A837" s="631"/>
      <c r="B837" s="632"/>
      <c r="C837" s="632"/>
      <c r="D837" s="632"/>
      <c r="E837" s="632"/>
      <c r="F837" s="633"/>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33"/>
        <v>0</v>
      </c>
    </row>
    <row r="838" spans="1:51" ht="24.75" hidden="1" customHeight="1" x14ac:dyDescent="0.15">
      <c r="A838" s="631"/>
      <c r="B838" s="632"/>
      <c r="C838" s="632"/>
      <c r="D838" s="632"/>
      <c r="E838" s="632"/>
      <c r="F838" s="633"/>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33"/>
        <v>0</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764</v>
      </c>
      <c r="D845" s="343"/>
      <c r="E845" s="343"/>
      <c r="F845" s="343"/>
      <c r="G845" s="343"/>
      <c r="H845" s="343"/>
      <c r="I845" s="343"/>
      <c r="J845" s="344">
        <v>8010001136859</v>
      </c>
      <c r="K845" s="345"/>
      <c r="L845" s="345"/>
      <c r="M845" s="345"/>
      <c r="N845" s="345"/>
      <c r="O845" s="345"/>
      <c r="P845" s="906" t="s">
        <v>765</v>
      </c>
      <c r="Q845" s="907"/>
      <c r="R845" s="907"/>
      <c r="S845" s="907"/>
      <c r="T845" s="907"/>
      <c r="U845" s="907"/>
      <c r="V845" s="907"/>
      <c r="W845" s="907"/>
      <c r="X845" s="907"/>
      <c r="Y845" s="347">
        <v>33</v>
      </c>
      <c r="Z845" s="348"/>
      <c r="AA845" s="348"/>
      <c r="AB845" s="349"/>
      <c r="AC845" s="350" t="s">
        <v>766</v>
      </c>
      <c r="AD845" s="351"/>
      <c r="AE845" s="351"/>
      <c r="AF845" s="351"/>
      <c r="AG845" s="351"/>
      <c r="AH845" s="366" t="s">
        <v>767</v>
      </c>
      <c r="AI845" s="367"/>
      <c r="AJ845" s="367"/>
      <c r="AK845" s="367"/>
      <c r="AL845" s="354" t="s">
        <v>767</v>
      </c>
      <c r="AM845" s="355"/>
      <c r="AN845" s="355"/>
      <c r="AO845" s="356"/>
      <c r="AP845" s="357" t="s">
        <v>767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$AY$875</f>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$AY$908</f>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767</v>
      </c>
      <c r="F1110" s="369"/>
      <c r="G1110" s="369"/>
      <c r="H1110" s="369"/>
      <c r="I1110" s="369"/>
      <c r="J1110" s="344" t="s">
        <v>767</v>
      </c>
      <c r="K1110" s="345"/>
      <c r="L1110" s="345"/>
      <c r="M1110" s="345"/>
      <c r="N1110" s="345"/>
      <c r="O1110" s="345"/>
      <c r="P1110" s="359" t="s">
        <v>767</v>
      </c>
      <c r="Q1110" s="346"/>
      <c r="R1110" s="346"/>
      <c r="S1110" s="346"/>
      <c r="T1110" s="346"/>
      <c r="U1110" s="346"/>
      <c r="V1110" s="346"/>
      <c r="W1110" s="346"/>
      <c r="X1110" s="346"/>
      <c r="Y1110" s="347" t="s">
        <v>767</v>
      </c>
      <c r="Z1110" s="348"/>
      <c r="AA1110" s="348"/>
      <c r="AB1110" s="349"/>
      <c r="AC1110" s="350"/>
      <c r="AD1110" s="351"/>
      <c r="AE1110" s="351"/>
      <c r="AF1110" s="351"/>
      <c r="AG1110" s="351"/>
      <c r="AH1110" s="352" t="s">
        <v>767</v>
      </c>
      <c r="AI1110" s="353"/>
      <c r="AJ1110" s="353"/>
      <c r="AK1110" s="353"/>
      <c r="AL1110" s="354" t="s">
        <v>767</v>
      </c>
      <c r="AM1110" s="355"/>
      <c r="AN1110" s="355"/>
      <c r="AO1110" s="356"/>
      <c r="AP1110" s="357" t="s">
        <v>767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37">
      <formula>IF(RIGHT(TEXT(P14,"0.#"),1)=".",FALSE,TRUE)</formula>
    </cfRule>
    <cfRule type="expression" dxfId="2804" priority="14038">
      <formula>IF(RIGHT(TEXT(P14,"0.#"),1)=".",TRUE,FALSE)</formula>
    </cfRule>
  </conditionalFormatting>
  <conditionalFormatting sqref="AE32">
    <cfRule type="expression" dxfId="2803" priority="14027">
      <formula>IF(RIGHT(TEXT(AE32,"0.#"),1)=".",FALSE,TRUE)</formula>
    </cfRule>
    <cfRule type="expression" dxfId="2802" priority="14028">
      <formula>IF(RIGHT(TEXT(AE32,"0.#"),1)=".",TRUE,FALSE)</formula>
    </cfRule>
  </conditionalFormatting>
  <conditionalFormatting sqref="P18:AX18">
    <cfRule type="expression" dxfId="2801" priority="13913">
      <formula>IF(RIGHT(TEXT(P18,"0.#"),1)=".",FALSE,TRUE)</formula>
    </cfRule>
    <cfRule type="expression" dxfId="2800" priority="13914">
      <formula>IF(RIGHT(TEXT(P18,"0.#"),1)=".",TRUE,FALSE)</formula>
    </cfRule>
  </conditionalFormatting>
  <conditionalFormatting sqref="Y799">
    <cfRule type="expression" dxfId="2799" priority="13905">
      <formula>IF(RIGHT(TEXT(Y799,"0.#"),1)=".",FALSE,TRUE)</formula>
    </cfRule>
    <cfRule type="expression" dxfId="2798" priority="13906">
      <formula>IF(RIGHT(TEXT(Y799,"0.#"),1)=".",TRUE,FALSE)</formula>
    </cfRule>
  </conditionalFormatting>
  <conditionalFormatting sqref="Y830:Y837 Y828 Y817:Y824 Y815 Y804:Y811 Y802">
    <cfRule type="expression" dxfId="2797" priority="13687">
      <formula>IF(RIGHT(TEXT(Y802,"0.#"),1)=".",FALSE,TRUE)</formula>
    </cfRule>
    <cfRule type="expression" dxfId="2796" priority="13688">
      <formula>IF(RIGHT(TEXT(Y802,"0.#"),1)=".",TRUE,FALSE)</formula>
    </cfRule>
  </conditionalFormatting>
  <conditionalFormatting sqref="P15:AJ17 P13:AX13 AR15:AX15">
    <cfRule type="expression" dxfId="2795" priority="13735">
      <formula>IF(RIGHT(TEXT(P13,"0.#"),1)=".",FALSE,TRUE)</formula>
    </cfRule>
    <cfRule type="expression" dxfId="2794" priority="13736">
      <formula>IF(RIGHT(TEXT(P13,"0.#"),1)=".",TRUE,FALSE)</formula>
    </cfRule>
  </conditionalFormatting>
  <conditionalFormatting sqref="P19:AJ19">
    <cfRule type="expression" dxfId="2793" priority="13733">
      <formula>IF(RIGHT(TEXT(P19,"0.#"),1)=".",FALSE,TRUE)</formula>
    </cfRule>
    <cfRule type="expression" dxfId="2792" priority="13734">
      <formula>IF(RIGHT(TEXT(P19,"0.#"),1)=".",TRUE,FALSE)</formula>
    </cfRule>
  </conditionalFormatting>
  <conditionalFormatting sqref="AE101 AQ101">
    <cfRule type="expression" dxfId="2791" priority="13725">
      <formula>IF(RIGHT(TEXT(AE101,"0.#"),1)=".",FALSE,TRUE)</formula>
    </cfRule>
    <cfRule type="expression" dxfId="2790" priority="13726">
      <formula>IF(RIGHT(TEXT(AE101,"0.#"),1)=".",TRUE,FALSE)</formula>
    </cfRule>
  </conditionalFormatting>
  <conditionalFormatting sqref="Y793:Y798 Y789">
    <cfRule type="expression" dxfId="2789" priority="13711">
      <formula>IF(RIGHT(TEXT(Y789,"0.#"),1)=".",FALSE,TRUE)</formula>
    </cfRule>
    <cfRule type="expression" dxfId="2788" priority="13712">
      <formula>IF(RIGHT(TEXT(Y789,"0.#"),1)=".",TRUE,FALSE)</formula>
    </cfRule>
  </conditionalFormatting>
  <conditionalFormatting sqref="AU790">
    <cfRule type="expression" dxfId="2787" priority="13709">
      <formula>IF(RIGHT(TEXT(AU790,"0.#"),1)=".",FALSE,TRUE)</formula>
    </cfRule>
    <cfRule type="expression" dxfId="2786" priority="13710">
      <formula>IF(RIGHT(TEXT(AU790,"0.#"),1)=".",TRUE,FALSE)</formula>
    </cfRule>
  </conditionalFormatting>
  <conditionalFormatting sqref="AU799">
    <cfRule type="expression" dxfId="2785" priority="13707">
      <formula>IF(RIGHT(TEXT(AU799,"0.#"),1)=".",FALSE,TRUE)</formula>
    </cfRule>
    <cfRule type="expression" dxfId="2784" priority="13708">
      <formula>IF(RIGHT(TEXT(AU799,"0.#"),1)=".",TRUE,FALSE)</formula>
    </cfRule>
  </conditionalFormatting>
  <conditionalFormatting sqref="AU791:AU798 AU789">
    <cfRule type="expression" dxfId="2783" priority="13705">
      <formula>IF(RIGHT(TEXT(AU789,"0.#"),1)=".",FALSE,TRUE)</formula>
    </cfRule>
    <cfRule type="expression" dxfId="2782" priority="13706">
      <formula>IF(RIGHT(TEXT(AU789,"0.#"),1)=".",TRUE,FALSE)</formula>
    </cfRule>
  </conditionalFormatting>
  <conditionalFormatting sqref="Y829 Y816 Y803">
    <cfRule type="expression" dxfId="2781" priority="13691">
      <formula>IF(RIGHT(TEXT(Y803,"0.#"),1)=".",FALSE,TRUE)</formula>
    </cfRule>
    <cfRule type="expression" dxfId="2780" priority="13692">
      <formula>IF(RIGHT(TEXT(Y803,"0.#"),1)=".",TRUE,FALSE)</formula>
    </cfRule>
  </conditionalFormatting>
  <conditionalFormatting sqref="Y838 Y825 Y812">
    <cfRule type="expression" dxfId="2779" priority="13689">
      <formula>IF(RIGHT(TEXT(Y812,"0.#"),1)=".",FALSE,TRUE)</formula>
    </cfRule>
    <cfRule type="expression" dxfId="2778" priority="13690">
      <formula>IF(RIGHT(TEXT(Y812,"0.#"),1)=".",TRUE,FALSE)</formula>
    </cfRule>
  </conditionalFormatting>
  <conditionalFormatting sqref="AU829 AU816 AU803">
    <cfRule type="expression" dxfId="2777" priority="13685">
      <formula>IF(RIGHT(TEXT(AU803,"0.#"),1)=".",FALSE,TRUE)</formula>
    </cfRule>
    <cfRule type="expression" dxfId="2776" priority="13686">
      <formula>IF(RIGHT(TEXT(AU803,"0.#"),1)=".",TRUE,FALSE)</formula>
    </cfRule>
  </conditionalFormatting>
  <conditionalFormatting sqref="AU838 AU825 AU812">
    <cfRule type="expression" dxfId="2775" priority="13683">
      <formula>IF(RIGHT(TEXT(AU812,"0.#"),1)=".",FALSE,TRUE)</formula>
    </cfRule>
    <cfRule type="expression" dxfId="2774" priority="13684">
      <formula>IF(RIGHT(TEXT(AU812,"0.#"),1)=".",TRUE,FALSE)</formula>
    </cfRule>
  </conditionalFormatting>
  <conditionalFormatting sqref="AU830:AU837 AU828 AU817:AU824 AU815 AU804:AU811 AU802">
    <cfRule type="expression" dxfId="2773" priority="13681">
      <formula>IF(RIGHT(TEXT(AU802,"0.#"),1)=".",FALSE,TRUE)</formula>
    </cfRule>
    <cfRule type="expression" dxfId="2772" priority="13682">
      <formula>IF(RIGHT(TEXT(AU802,"0.#"),1)=".",TRUE,FALSE)</formula>
    </cfRule>
  </conditionalFormatting>
  <conditionalFormatting sqref="AM87">
    <cfRule type="expression" dxfId="2771" priority="13335">
      <formula>IF(RIGHT(TEXT(AM87,"0.#"),1)=".",FALSE,TRUE)</formula>
    </cfRule>
    <cfRule type="expression" dxfId="2770" priority="13336">
      <formula>IF(RIGHT(TEXT(AM87,"0.#"),1)=".",TRUE,FALSE)</formula>
    </cfRule>
  </conditionalFormatting>
  <conditionalFormatting sqref="AE55">
    <cfRule type="expression" dxfId="2769" priority="13403">
      <formula>IF(RIGHT(TEXT(AE55,"0.#"),1)=".",FALSE,TRUE)</formula>
    </cfRule>
    <cfRule type="expression" dxfId="2768" priority="13404">
      <formula>IF(RIGHT(TEXT(AE55,"0.#"),1)=".",TRUE,FALSE)</formula>
    </cfRule>
  </conditionalFormatting>
  <conditionalFormatting sqref="AI55">
    <cfRule type="expression" dxfId="2767" priority="13401">
      <formula>IF(RIGHT(TEXT(AI55,"0.#"),1)=".",FALSE,TRUE)</formula>
    </cfRule>
    <cfRule type="expression" dxfId="2766" priority="13402">
      <formula>IF(RIGHT(TEXT(AI55,"0.#"),1)=".",TRUE,FALSE)</formula>
    </cfRule>
  </conditionalFormatting>
  <conditionalFormatting sqref="AE33">
    <cfRule type="expression" dxfId="2765" priority="13495">
      <formula>IF(RIGHT(TEXT(AE33,"0.#"),1)=".",FALSE,TRUE)</formula>
    </cfRule>
    <cfRule type="expression" dxfId="2764" priority="13496">
      <formula>IF(RIGHT(TEXT(AE33,"0.#"),1)=".",TRUE,FALSE)</formula>
    </cfRule>
  </conditionalFormatting>
  <conditionalFormatting sqref="AE34">
    <cfRule type="expression" dxfId="2763" priority="13493">
      <formula>IF(RIGHT(TEXT(AE34,"0.#"),1)=".",FALSE,TRUE)</formula>
    </cfRule>
    <cfRule type="expression" dxfId="2762" priority="13494">
      <formula>IF(RIGHT(TEXT(AE34,"0.#"),1)=".",TRUE,FALSE)</formula>
    </cfRule>
  </conditionalFormatting>
  <conditionalFormatting sqref="AI34">
    <cfRule type="expression" dxfId="2761" priority="13491">
      <formula>IF(RIGHT(TEXT(AI34,"0.#"),1)=".",FALSE,TRUE)</formula>
    </cfRule>
    <cfRule type="expression" dxfId="2760" priority="13492">
      <formula>IF(RIGHT(TEXT(AI34,"0.#"),1)=".",TRUE,FALSE)</formula>
    </cfRule>
  </conditionalFormatting>
  <conditionalFormatting sqref="AI33">
    <cfRule type="expression" dxfId="2759" priority="13489">
      <formula>IF(RIGHT(TEXT(AI33,"0.#"),1)=".",FALSE,TRUE)</formula>
    </cfRule>
    <cfRule type="expression" dxfId="2758" priority="13490">
      <formula>IF(RIGHT(TEXT(AI33,"0.#"),1)=".",TRUE,FALSE)</formula>
    </cfRule>
  </conditionalFormatting>
  <conditionalFormatting sqref="AI32">
    <cfRule type="expression" dxfId="2757" priority="13487">
      <formula>IF(RIGHT(TEXT(AI32,"0.#"),1)=".",FALSE,TRUE)</formula>
    </cfRule>
    <cfRule type="expression" dxfId="2756" priority="13488">
      <formula>IF(RIGHT(TEXT(AI32,"0.#"),1)=".",TRUE,FALSE)</formula>
    </cfRule>
  </conditionalFormatting>
  <conditionalFormatting sqref="AQ32:AQ34">
    <cfRule type="expression" dxfId="2755" priority="13475">
      <formula>IF(RIGHT(TEXT(AQ32,"0.#"),1)=".",FALSE,TRUE)</formula>
    </cfRule>
    <cfRule type="expression" dxfId="2754" priority="13476">
      <formula>IF(RIGHT(TEXT(AQ32,"0.#"),1)=".",TRUE,FALSE)</formula>
    </cfRule>
  </conditionalFormatting>
  <conditionalFormatting sqref="AU32:AU34">
    <cfRule type="expression" dxfId="2753" priority="13473">
      <formula>IF(RIGHT(TEXT(AU32,"0.#"),1)=".",FALSE,TRUE)</formula>
    </cfRule>
    <cfRule type="expression" dxfId="2752" priority="13474">
      <formula>IF(RIGHT(TEXT(AU32,"0.#"),1)=".",TRUE,FALSE)</formula>
    </cfRule>
  </conditionalFormatting>
  <conditionalFormatting sqref="AE53">
    <cfRule type="expression" dxfId="2751" priority="13407">
      <formula>IF(RIGHT(TEXT(AE53,"0.#"),1)=".",FALSE,TRUE)</formula>
    </cfRule>
    <cfRule type="expression" dxfId="2750" priority="13408">
      <formula>IF(RIGHT(TEXT(AE53,"0.#"),1)=".",TRUE,FALSE)</formula>
    </cfRule>
  </conditionalFormatting>
  <conditionalFormatting sqref="AE54">
    <cfRule type="expression" dxfId="2749" priority="13405">
      <formula>IF(RIGHT(TEXT(AE54,"0.#"),1)=".",FALSE,TRUE)</formula>
    </cfRule>
    <cfRule type="expression" dxfId="2748" priority="13406">
      <formula>IF(RIGHT(TEXT(AE54,"0.#"),1)=".",TRUE,FALSE)</formula>
    </cfRule>
  </conditionalFormatting>
  <conditionalFormatting sqref="AI54">
    <cfRule type="expression" dxfId="2747" priority="13399">
      <formula>IF(RIGHT(TEXT(AI54,"0.#"),1)=".",FALSE,TRUE)</formula>
    </cfRule>
    <cfRule type="expression" dxfId="2746" priority="13400">
      <formula>IF(RIGHT(TEXT(AI54,"0.#"),1)=".",TRUE,FALSE)</formula>
    </cfRule>
  </conditionalFormatting>
  <conditionalFormatting sqref="AI53">
    <cfRule type="expression" dxfId="2745" priority="13397">
      <formula>IF(RIGHT(TEXT(AI53,"0.#"),1)=".",FALSE,TRUE)</formula>
    </cfRule>
    <cfRule type="expression" dxfId="2744" priority="13398">
      <formula>IF(RIGHT(TEXT(AI53,"0.#"),1)=".",TRUE,FALSE)</formula>
    </cfRule>
  </conditionalFormatting>
  <conditionalFormatting sqref="AM53">
    <cfRule type="expression" dxfId="2743" priority="13395">
      <formula>IF(RIGHT(TEXT(AM53,"0.#"),1)=".",FALSE,TRUE)</formula>
    </cfRule>
    <cfRule type="expression" dxfId="2742" priority="13396">
      <formula>IF(RIGHT(TEXT(AM53,"0.#"),1)=".",TRUE,FALSE)</formula>
    </cfRule>
  </conditionalFormatting>
  <conditionalFormatting sqref="AM54">
    <cfRule type="expression" dxfId="2741" priority="13393">
      <formula>IF(RIGHT(TEXT(AM54,"0.#"),1)=".",FALSE,TRUE)</formula>
    </cfRule>
    <cfRule type="expression" dxfId="2740" priority="13394">
      <formula>IF(RIGHT(TEXT(AM54,"0.#"),1)=".",TRUE,FALSE)</formula>
    </cfRule>
  </conditionalFormatting>
  <conditionalFormatting sqref="AM55">
    <cfRule type="expression" dxfId="2739" priority="13391">
      <formula>IF(RIGHT(TEXT(AM55,"0.#"),1)=".",FALSE,TRUE)</formula>
    </cfRule>
    <cfRule type="expression" dxfId="2738" priority="13392">
      <formula>IF(RIGHT(TEXT(AM55,"0.#"),1)=".",TRUE,FALSE)</formula>
    </cfRule>
  </conditionalFormatting>
  <conditionalFormatting sqref="AE60">
    <cfRule type="expression" dxfId="2737" priority="13377">
      <formula>IF(RIGHT(TEXT(AE60,"0.#"),1)=".",FALSE,TRUE)</formula>
    </cfRule>
    <cfRule type="expression" dxfId="2736" priority="13378">
      <formula>IF(RIGHT(TEXT(AE60,"0.#"),1)=".",TRUE,FALSE)</formula>
    </cfRule>
  </conditionalFormatting>
  <conditionalFormatting sqref="AE61">
    <cfRule type="expression" dxfId="2735" priority="13375">
      <formula>IF(RIGHT(TEXT(AE61,"0.#"),1)=".",FALSE,TRUE)</formula>
    </cfRule>
    <cfRule type="expression" dxfId="2734" priority="13376">
      <formula>IF(RIGHT(TEXT(AE61,"0.#"),1)=".",TRUE,FALSE)</formula>
    </cfRule>
  </conditionalFormatting>
  <conditionalFormatting sqref="AE62">
    <cfRule type="expression" dxfId="2733" priority="13373">
      <formula>IF(RIGHT(TEXT(AE62,"0.#"),1)=".",FALSE,TRUE)</formula>
    </cfRule>
    <cfRule type="expression" dxfId="2732" priority="13374">
      <formula>IF(RIGHT(TEXT(AE62,"0.#"),1)=".",TRUE,FALSE)</formula>
    </cfRule>
  </conditionalFormatting>
  <conditionalFormatting sqref="AI62">
    <cfRule type="expression" dxfId="2731" priority="13371">
      <formula>IF(RIGHT(TEXT(AI62,"0.#"),1)=".",FALSE,TRUE)</formula>
    </cfRule>
    <cfRule type="expression" dxfId="2730" priority="13372">
      <formula>IF(RIGHT(TEXT(AI62,"0.#"),1)=".",TRUE,FALSE)</formula>
    </cfRule>
  </conditionalFormatting>
  <conditionalFormatting sqref="AI61">
    <cfRule type="expression" dxfId="2729" priority="13369">
      <formula>IF(RIGHT(TEXT(AI61,"0.#"),1)=".",FALSE,TRUE)</formula>
    </cfRule>
    <cfRule type="expression" dxfId="2728" priority="13370">
      <formula>IF(RIGHT(TEXT(AI61,"0.#"),1)=".",TRUE,FALSE)</formula>
    </cfRule>
  </conditionalFormatting>
  <conditionalFormatting sqref="AI60">
    <cfRule type="expression" dxfId="2727" priority="13367">
      <formula>IF(RIGHT(TEXT(AI60,"0.#"),1)=".",FALSE,TRUE)</formula>
    </cfRule>
    <cfRule type="expression" dxfId="2726" priority="13368">
      <formula>IF(RIGHT(TEXT(AI60,"0.#"),1)=".",TRUE,FALSE)</formula>
    </cfRule>
  </conditionalFormatting>
  <conditionalFormatting sqref="AM60">
    <cfRule type="expression" dxfId="2725" priority="13365">
      <formula>IF(RIGHT(TEXT(AM60,"0.#"),1)=".",FALSE,TRUE)</formula>
    </cfRule>
    <cfRule type="expression" dxfId="2724" priority="13366">
      <formula>IF(RIGHT(TEXT(AM60,"0.#"),1)=".",TRUE,FALSE)</formula>
    </cfRule>
  </conditionalFormatting>
  <conditionalFormatting sqref="AM61">
    <cfRule type="expression" dxfId="2723" priority="13363">
      <formula>IF(RIGHT(TEXT(AM61,"0.#"),1)=".",FALSE,TRUE)</formula>
    </cfRule>
    <cfRule type="expression" dxfId="2722" priority="13364">
      <formula>IF(RIGHT(TEXT(AM61,"0.#"),1)=".",TRUE,FALSE)</formula>
    </cfRule>
  </conditionalFormatting>
  <conditionalFormatting sqref="AM62">
    <cfRule type="expression" dxfId="2721" priority="13361">
      <formula>IF(RIGHT(TEXT(AM62,"0.#"),1)=".",FALSE,TRUE)</formula>
    </cfRule>
    <cfRule type="expression" dxfId="2720" priority="13362">
      <formula>IF(RIGHT(TEXT(AM62,"0.#"),1)=".",TRUE,FALSE)</formula>
    </cfRule>
  </conditionalFormatting>
  <conditionalFormatting sqref="AE87">
    <cfRule type="expression" dxfId="2719" priority="13347">
      <formula>IF(RIGHT(TEXT(AE87,"0.#"),1)=".",FALSE,TRUE)</formula>
    </cfRule>
    <cfRule type="expression" dxfId="2718" priority="13348">
      <formula>IF(RIGHT(TEXT(AE87,"0.#"),1)=".",TRUE,FALSE)</formula>
    </cfRule>
  </conditionalFormatting>
  <conditionalFormatting sqref="AE88">
    <cfRule type="expression" dxfId="2717" priority="13345">
      <formula>IF(RIGHT(TEXT(AE88,"0.#"),1)=".",FALSE,TRUE)</formula>
    </cfRule>
    <cfRule type="expression" dxfId="2716" priority="13346">
      <formula>IF(RIGHT(TEXT(AE88,"0.#"),1)=".",TRUE,FALSE)</formula>
    </cfRule>
  </conditionalFormatting>
  <conditionalFormatting sqref="AE89">
    <cfRule type="expression" dxfId="2715" priority="13343">
      <formula>IF(RIGHT(TEXT(AE89,"0.#"),1)=".",FALSE,TRUE)</formula>
    </cfRule>
    <cfRule type="expression" dxfId="2714" priority="13344">
      <formula>IF(RIGHT(TEXT(AE89,"0.#"),1)=".",TRUE,FALSE)</formula>
    </cfRule>
  </conditionalFormatting>
  <conditionalFormatting sqref="AI89">
    <cfRule type="expression" dxfId="2713" priority="13341">
      <formula>IF(RIGHT(TEXT(AI89,"0.#"),1)=".",FALSE,TRUE)</formula>
    </cfRule>
    <cfRule type="expression" dxfId="2712" priority="13342">
      <formula>IF(RIGHT(TEXT(AI89,"0.#"),1)=".",TRUE,FALSE)</formula>
    </cfRule>
  </conditionalFormatting>
  <conditionalFormatting sqref="AI88">
    <cfRule type="expression" dxfId="2711" priority="13339">
      <formula>IF(RIGHT(TEXT(AI88,"0.#"),1)=".",FALSE,TRUE)</formula>
    </cfRule>
    <cfRule type="expression" dxfId="2710" priority="13340">
      <formula>IF(RIGHT(TEXT(AI88,"0.#"),1)=".",TRUE,FALSE)</formula>
    </cfRule>
  </conditionalFormatting>
  <conditionalFormatting sqref="AI87">
    <cfRule type="expression" dxfId="2709" priority="13337">
      <formula>IF(RIGHT(TEXT(AI87,"0.#"),1)=".",FALSE,TRUE)</formula>
    </cfRule>
    <cfRule type="expression" dxfId="2708" priority="13338">
      <formula>IF(RIGHT(TEXT(AI87,"0.#"),1)=".",TRUE,FALSE)</formula>
    </cfRule>
  </conditionalFormatting>
  <conditionalFormatting sqref="AM88">
    <cfRule type="expression" dxfId="2707" priority="13333">
      <formula>IF(RIGHT(TEXT(AM88,"0.#"),1)=".",FALSE,TRUE)</formula>
    </cfRule>
    <cfRule type="expression" dxfId="2706" priority="13334">
      <formula>IF(RIGHT(TEXT(AM88,"0.#"),1)=".",TRUE,FALSE)</formula>
    </cfRule>
  </conditionalFormatting>
  <conditionalFormatting sqref="AM89">
    <cfRule type="expression" dxfId="2705" priority="13331">
      <formula>IF(RIGHT(TEXT(AM89,"0.#"),1)=".",FALSE,TRUE)</formula>
    </cfRule>
    <cfRule type="expression" dxfId="2704" priority="13332">
      <formula>IF(RIGHT(TEXT(AM89,"0.#"),1)=".",TRUE,FALSE)</formula>
    </cfRule>
  </conditionalFormatting>
  <conditionalFormatting sqref="AE92">
    <cfRule type="expression" dxfId="2703" priority="13317">
      <formula>IF(RIGHT(TEXT(AE92,"0.#"),1)=".",FALSE,TRUE)</formula>
    </cfRule>
    <cfRule type="expression" dxfId="2702" priority="13318">
      <formula>IF(RIGHT(TEXT(AE92,"0.#"),1)=".",TRUE,FALSE)</formula>
    </cfRule>
  </conditionalFormatting>
  <conditionalFormatting sqref="AE93">
    <cfRule type="expression" dxfId="2701" priority="13315">
      <formula>IF(RIGHT(TEXT(AE93,"0.#"),1)=".",FALSE,TRUE)</formula>
    </cfRule>
    <cfRule type="expression" dxfId="2700" priority="13316">
      <formula>IF(RIGHT(TEXT(AE93,"0.#"),1)=".",TRUE,FALSE)</formula>
    </cfRule>
  </conditionalFormatting>
  <conditionalFormatting sqref="AE94">
    <cfRule type="expression" dxfId="2699" priority="13313">
      <formula>IF(RIGHT(TEXT(AE94,"0.#"),1)=".",FALSE,TRUE)</formula>
    </cfRule>
    <cfRule type="expression" dxfId="2698" priority="13314">
      <formula>IF(RIGHT(TEXT(AE94,"0.#"),1)=".",TRUE,FALSE)</formula>
    </cfRule>
  </conditionalFormatting>
  <conditionalFormatting sqref="AI94">
    <cfRule type="expression" dxfId="2697" priority="13311">
      <formula>IF(RIGHT(TEXT(AI94,"0.#"),1)=".",FALSE,TRUE)</formula>
    </cfRule>
    <cfRule type="expression" dxfId="2696" priority="13312">
      <formula>IF(RIGHT(TEXT(AI94,"0.#"),1)=".",TRUE,FALSE)</formula>
    </cfRule>
  </conditionalFormatting>
  <conditionalFormatting sqref="AI93">
    <cfRule type="expression" dxfId="2695" priority="13309">
      <formula>IF(RIGHT(TEXT(AI93,"0.#"),1)=".",FALSE,TRUE)</formula>
    </cfRule>
    <cfRule type="expression" dxfId="2694" priority="13310">
      <formula>IF(RIGHT(TEXT(AI93,"0.#"),1)=".",TRUE,FALSE)</formula>
    </cfRule>
  </conditionalFormatting>
  <conditionalFormatting sqref="AI92">
    <cfRule type="expression" dxfId="2693" priority="13307">
      <formula>IF(RIGHT(TEXT(AI92,"0.#"),1)=".",FALSE,TRUE)</formula>
    </cfRule>
    <cfRule type="expression" dxfId="2692" priority="13308">
      <formula>IF(RIGHT(TEXT(AI92,"0.#"),1)=".",TRUE,FALSE)</formula>
    </cfRule>
  </conditionalFormatting>
  <conditionalFormatting sqref="AM92">
    <cfRule type="expression" dxfId="2691" priority="13305">
      <formula>IF(RIGHT(TEXT(AM92,"0.#"),1)=".",FALSE,TRUE)</formula>
    </cfRule>
    <cfRule type="expression" dxfId="2690" priority="13306">
      <formula>IF(RIGHT(TEXT(AM92,"0.#"),1)=".",TRUE,FALSE)</formula>
    </cfRule>
  </conditionalFormatting>
  <conditionalFormatting sqref="AM93">
    <cfRule type="expression" dxfId="2689" priority="13303">
      <formula>IF(RIGHT(TEXT(AM93,"0.#"),1)=".",FALSE,TRUE)</formula>
    </cfRule>
    <cfRule type="expression" dxfId="2688" priority="13304">
      <formula>IF(RIGHT(TEXT(AM93,"0.#"),1)=".",TRUE,FALSE)</formula>
    </cfRule>
  </conditionalFormatting>
  <conditionalFormatting sqref="AM94">
    <cfRule type="expression" dxfId="2687" priority="13301">
      <formula>IF(RIGHT(TEXT(AM94,"0.#"),1)=".",FALSE,TRUE)</formula>
    </cfRule>
    <cfRule type="expression" dxfId="2686" priority="13302">
      <formula>IF(RIGHT(TEXT(AM94,"0.#"),1)=".",TRUE,FALSE)</formula>
    </cfRule>
  </conditionalFormatting>
  <conditionalFormatting sqref="AE97">
    <cfRule type="expression" dxfId="2685" priority="13287">
      <formula>IF(RIGHT(TEXT(AE97,"0.#"),1)=".",FALSE,TRUE)</formula>
    </cfRule>
    <cfRule type="expression" dxfId="2684" priority="13288">
      <formula>IF(RIGHT(TEXT(AE97,"0.#"),1)=".",TRUE,FALSE)</formula>
    </cfRule>
  </conditionalFormatting>
  <conditionalFormatting sqref="AE98">
    <cfRule type="expression" dxfId="2683" priority="13285">
      <formula>IF(RIGHT(TEXT(AE98,"0.#"),1)=".",FALSE,TRUE)</formula>
    </cfRule>
    <cfRule type="expression" dxfId="2682" priority="13286">
      <formula>IF(RIGHT(TEXT(AE98,"0.#"),1)=".",TRUE,FALSE)</formula>
    </cfRule>
  </conditionalFormatting>
  <conditionalFormatting sqref="AE99">
    <cfRule type="expression" dxfId="2681" priority="13283">
      <formula>IF(RIGHT(TEXT(AE99,"0.#"),1)=".",FALSE,TRUE)</formula>
    </cfRule>
    <cfRule type="expression" dxfId="2680" priority="13284">
      <formula>IF(RIGHT(TEXT(AE99,"0.#"),1)=".",TRUE,FALSE)</formula>
    </cfRule>
  </conditionalFormatting>
  <conditionalFormatting sqref="AI99">
    <cfRule type="expression" dxfId="2679" priority="13281">
      <formula>IF(RIGHT(TEXT(AI99,"0.#"),1)=".",FALSE,TRUE)</formula>
    </cfRule>
    <cfRule type="expression" dxfId="2678" priority="13282">
      <formula>IF(RIGHT(TEXT(AI99,"0.#"),1)=".",TRUE,FALSE)</formula>
    </cfRule>
  </conditionalFormatting>
  <conditionalFormatting sqref="AI98">
    <cfRule type="expression" dxfId="2677" priority="13279">
      <formula>IF(RIGHT(TEXT(AI98,"0.#"),1)=".",FALSE,TRUE)</formula>
    </cfRule>
    <cfRule type="expression" dxfId="2676" priority="13280">
      <formula>IF(RIGHT(TEXT(AI98,"0.#"),1)=".",TRUE,FALSE)</formula>
    </cfRule>
  </conditionalFormatting>
  <conditionalFormatting sqref="AI97">
    <cfRule type="expression" dxfId="2675" priority="13277">
      <formula>IF(RIGHT(TEXT(AI97,"0.#"),1)=".",FALSE,TRUE)</formula>
    </cfRule>
    <cfRule type="expression" dxfId="2674" priority="13278">
      <formula>IF(RIGHT(TEXT(AI97,"0.#"),1)=".",TRUE,FALSE)</formula>
    </cfRule>
  </conditionalFormatting>
  <conditionalFormatting sqref="AM97">
    <cfRule type="expression" dxfId="2673" priority="13275">
      <formula>IF(RIGHT(TEXT(AM97,"0.#"),1)=".",FALSE,TRUE)</formula>
    </cfRule>
    <cfRule type="expression" dxfId="2672" priority="13276">
      <formula>IF(RIGHT(TEXT(AM97,"0.#"),1)=".",TRUE,FALSE)</formula>
    </cfRule>
  </conditionalFormatting>
  <conditionalFormatting sqref="AM98">
    <cfRule type="expression" dxfId="2671" priority="13273">
      <formula>IF(RIGHT(TEXT(AM98,"0.#"),1)=".",FALSE,TRUE)</formula>
    </cfRule>
    <cfRule type="expression" dxfId="2670" priority="13274">
      <formula>IF(RIGHT(TEXT(AM98,"0.#"),1)=".",TRUE,FALSE)</formula>
    </cfRule>
  </conditionalFormatting>
  <conditionalFormatting sqref="AM99">
    <cfRule type="expression" dxfId="2669" priority="13271">
      <formula>IF(RIGHT(TEXT(AM99,"0.#"),1)=".",FALSE,TRUE)</formula>
    </cfRule>
    <cfRule type="expression" dxfId="2668" priority="13272">
      <formula>IF(RIGHT(TEXT(AM99,"0.#"),1)=".",TRUE,FALSE)</formula>
    </cfRule>
  </conditionalFormatting>
  <conditionalFormatting sqref="AI101">
    <cfRule type="expression" dxfId="2667" priority="13257">
      <formula>IF(RIGHT(TEXT(AI101,"0.#"),1)=".",FALSE,TRUE)</formula>
    </cfRule>
    <cfRule type="expression" dxfId="2666" priority="13258">
      <formula>IF(RIGHT(TEXT(AI101,"0.#"),1)=".",TRUE,FALSE)</formula>
    </cfRule>
  </conditionalFormatting>
  <conditionalFormatting sqref="AM101">
    <cfRule type="expression" dxfId="2665" priority="13255">
      <formula>IF(RIGHT(TEXT(AM101,"0.#"),1)=".",FALSE,TRUE)</formula>
    </cfRule>
    <cfRule type="expression" dxfId="2664" priority="13256">
      <formula>IF(RIGHT(TEXT(AM101,"0.#"),1)=".",TRUE,FALSE)</formula>
    </cfRule>
  </conditionalFormatting>
  <conditionalFormatting sqref="AE102">
    <cfRule type="expression" dxfId="2663" priority="13253">
      <formula>IF(RIGHT(TEXT(AE102,"0.#"),1)=".",FALSE,TRUE)</formula>
    </cfRule>
    <cfRule type="expression" dxfId="2662" priority="13254">
      <formula>IF(RIGHT(TEXT(AE102,"0.#"),1)=".",TRUE,FALSE)</formula>
    </cfRule>
  </conditionalFormatting>
  <conditionalFormatting sqref="AI102">
    <cfRule type="expression" dxfId="2661" priority="13251">
      <formula>IF(RIGHT(TEXT(AI102,"0.#"),1)=".",FALSE,TRUE)</formula>
    </cfRule>
    <cfRule type="expression" dxfId="2660" priority="13252">
      <formula>IF(RIGHT(TEXT(AI102,"0.#"),1)=".",TRUE,FALSE)</formula>
    </cfRule>
  </conditionalFormatting>
  <conditionalFormatting sqref="AM102">
    <cfRule type="expression" dxfId="2659" priority="13249">
      <formula>IF(RIGHT(TEXT(AM102,"0.#"),1)=".",FALSE,TRUE)</formula>
    </cfRule>
    <cfRule type="expression" dxfId="2658" priority="13250">
      <formula>IF(RIGHT(TEXT(AM102,"0.#"),1)=".",TRUE,FALSE)</formula>
    </cfRule>
  </conditionalFormatting>
  <conditionalFormatting sqref="AQ102">
    <cfRule type="expression" dxfId="2657" priority="13247">
      <formula>IF(RIGHT(TEXT(AQ102,"0.#"),1)=".",FALSE,TRUE)</formula>
    </cfRule>
    <cfRule type="expression" dxfId="2656" priority="13248">
      <formula>IF(RIGHT(TEXT(AQ102,"0.#"),1)=".",TRUE,FALSE)</formula>
    </cfRule>
  </conditionalFormatting>
  <conditionalFormatting sqref="AE104">
    <cfRule type="expression" dxfId="2655" priority="13245">
      <formula>IF(RIGHT(TEXT(AE104,"0.#"),1)=".",FALSE,TRUE)</formula>
    </cfRule>
    <cfRule type="expression" dxfId="2654" priority="13246">
      <formula>IF(RIGHT(TEXT(AE104,"0.#"),1)=".",TRUE,FALSE)</formula>
    </cfRule>
  </conditionalFormatting>
  <conditionalFormatting sqref="AI104">
    <cfRule type="expression" dxfId="2653" priority="13243">
      <formula>IF(RIGHT(TEXT(AI104,"0.#"),1)=".",FALSE,TRUE)</formula>
    </cfRule>
    <cfRule type="expression" dxfId="2652" priority="13244">
      <formula>IF(RIGHT(TEXT(AI104,"0.#"),1)=".",TRUE,FALSE)</formula>
    </cfRule>
  </conditionalFormatting>
  <conditionalFormatting sqref="AM104">
    <cfRule type="expression" dxfId="2651" priority="13241">
      <formula>IF(RIGHT(TEXT(AM104,"0.#"),1)=".",FALSE,TRUE)</formula>
    </cfRule>
    <cfRule type="expression" dxfId="2650" priority="13242">
      <formula>IF(RIGHT(TEXT(AM104,"0.#"),1)=".",TRUE,FALSE)</formula>
    </cfRule>
  </conditionalFormatting>
  <conditionalFormatting sqref="AE105">
    <cfRule type="expression" dxfId="2649" priority="13239">
      <formula>IF(RIGHT(TEXT(AE105,"0.#"),1)=".",FALSE,TRUE)</formula>
    </cfRule>
    <cfRule type="expression" dxfId="2648" priority="13240">
      <formula>IF(RIGHT(TEXT(AE105,"0.#"),1)=".",TRUE,FALSE)</formula>
    </cfRule>
  </conditionalFormatting>
  <conditionalFormatting sqref="AI105">
    <cfRule type="expression" dxfId="2647" priority="13237">
      <formula>IF(RIGHT(TEXT(AI105,"0.#"),1)=".",FALSE,TRUE)</formula>
    </cfRule>
    <cfRule type="expression" dxfId="2646" priority="13238">
      <formula>IF(RIGHT(TEXT(AI105,"0.#"),1)=".",TRUE,FALSE)</formula>
    </cfRule>
  </conditionalFormatting>
  <conditionalFormatting sqref="AM105">
    <cfRule type="expression" dxfId="2645" priority="13235">
      <formula>IF(RIGHT(TEXT(AM105,"0.#"),1)=".",FALSE,TRUE)</formula>
    </cfRule>
    <cfRule type="expression" dxfId="2644" priority="13236">
      <formula>IF(RIGHT(TEXT(AM105,"0.#"),1)=".",TRUE,FALSE)</formula>
    </cfRule>
  </conditionalFormatting>
  <conditionalFormatting sqref="AE107">
    <cfRule type="expression" dxfId="2643" priority="13231">
      <formula>IF(RIGHT(TEXT(AE107,"0.#"),1)=".",FALSE,TRUE)</formula>
    </cfRule>
    <cfRule type="expression" dxfId="2642" priority="13232">
      <formula>IF(RIGHT(TEXT(AE107,"0.#"),1)=".",TRUE,FALSE)</formula>
    </cfRule>
  </conditionalFormatting>
  <conditionalFormatting sqref="AI107">
    <cfRule type="expression" dxfId="2641" priority="13229">
      <formula>IF(RIGHT(TEXT(AI107,"0.#"),1)=".",FALSE,TRUE)</formula>
    </cfRule>
    <cfRule type="expression" dxfId="2640" priority="13230">
      <formula>IF(RIGHT(TEXT(AI107,"0.#"),1)=".",TRUE,FALSE)</formula>
    </cfRule>
  </conditionalFormatting>
  <conditionalFormatting sqref="AM107">
    <cfRule type="expression" dxfId="2639" priority="13227">
      <formula>IF(RIGHT(TEXT(AM107,"0.#"),1)=".",FALSE,TRUE)</formula>
    </cfRule>
    <cfRule type="expression" dxfId="2638" priority="13228">
      <formula>IF(RIGHT(TEXT(AM107,"0.#"),1)=".",TRUE,FALSE)</formula>
    </cfRule>
  </conditionalFormatting>
  <conditionalFormatting sqref="AE108">
    <cfRule type="expression" dxfId="2637" priority="13225">
      <formula>IF(RIGHT(TEXT(AE108,"0.#"),1)=".",FALSE,TRUE)</formula>
    </cfRule>
    <cfRule type="expression" dxfId="2636" priority="13226">
      <formula>IF(RIGHT(TEXT(AE108,"0.#"),1)=".",TRUE,FALSE)</formula>
    </cfRule>
  </conditionalFormatting>
  <conditionalFormatting sqref="AI108">
    <cfRule type="expression" dxfId="2635" priority="13223">
      <formula>IF(RIGHT(TEXT(AI108,"0.#"),1)=".",FALSE,TRUE)</formula>
    </cfRule>
    <cfRule type="expression" dxfId="2634" priority="13224">
      <formula>IF(RIGHT(TEXT(AI108,"0.#"),1)=".",TRUE,FALSE)</formula>
    </cfRule>
  </conditionalFormatting>
  <conditionalFormatting sqref="AM108">
    <cfRule type="expression" dxfId="2633" priority="13221">
      <formula>IF(RIGHT(TEXT(AM108,"0.#"),1)=".",FALSE,TRUE)</formula>
    </cfRule>
    <cfRule type="expression" dxfId="2632" priority="13222">
      <formula>IF(RIGHT(TEXT(AM108,"0.#"),1)=".",TRUE,FALSE)</formula>
    </cfRule>
  </conditionalFormatting>
  <conditionalFormatting sqref="AE110">
    <cfRule type="expression" dxfId="2631" priority="13217">
      <formula>IF(RIGHT(TEXT(AE110,"0.#"),1)=".",FALSE,TRUE)</formula>
    </cfRule>
    <cfRule type="expression" dxfId="2630" priority="13218">
      <formula>IF(RIGHT(TEXT(AE110,"0.#"),1)=".",TRUE,FALSE)</formula>
    </cfRule>
  </conditionalFormatting>
  <conditionalFormatting sqref="AI110">
    <cfRule type="expression" dxfId="2629" priority="13215">
      <formula>IF(RIGHT(TEXT(AI110,"0.#"),1)=".",FALSE,TRUE)</formula>
    </cfRule>
    <cfRule type="expression" dxfId="2628" priority="13216">
      <formula>IF(RIGHT(TEXT(AI110,"0.#"),1)=".",TRUE,FALSE)</formula>
    </cfRule>
  </conditionalFormatting>
  <conditionalFormatting sqref="AM110">
    <cfRule type="expression" dxfId="2627" priority="13213">
      <formula>IF(RIGHT(TEXT(AM110,"0.#"),1)=".",FALSE,TRUE)</formula>
    </cfRule>
    <cfRule type="expression" dxfId="2626" priority="13214">
      <formula>IF(RIGHT(TEXT(AM110,"0.#"),1)=".",TRUE,FALSE)</formula>
    </cfRule>
  </conditionalFormatting>
  <conditionalFormatting sqref="AE111">
    <cfRule type="expression" dxfId="2625" priority="13211">
      <formula>IF(RIGHT(TEXT(AE111,"0.#"),1)=".",FALSE,TRUE)</formula>
    </cfRule>
    <cfRule type="expression" dxfId="2624" priority="13212">
      <formula>IF(RIGHT(TEXT(AE111,"0.#"),1)=".",TRUE,FALSE)</formula>
    </cfRule>
  </conditionalFormatting>
  <conditionalFormatting sqref="AI111">
    <cfRule type="expression" dxfId="2623" priority="13209">
      <formula>IF(RIGHT(TEXT(AI111,"0.#"),1)=".",FALSE,TRUE)</formula>
    </cfRule>
    <cfRule type="expression" dxfId="2622" priority="13210">
      <formula>IF(RIGHT(TEXT(AI111,"0.#"),1)=".",TRUE,FALSE)</formula>
    </cfRule>
  </conditionalFormatting>
  <conditionalFormatting sqref="AM111">
    <cfRule type="expression" dxfId="2621" priority="13207">
      <formula>IF(RIGHT(TEXT(AM111,"0.#"),1)=".",FALSE,TRUE)</formula>
    </cfRule>
    <cfRule type="expression" dxfId="2620" priority="13208">
      <formula>IF(RIGHT(TEXT(AM111,"0.#"),1)=".",TRUE,FALSE)</formula>
    </cfRule>
  </conditionalFormatting>
  <conditionalFormatting sqref="AE113">
    <cfRule type="expression" dxfId="2619" priority="13203">
      <formula>IF(RIGHT(TEXT(AE113,"0.#"),1)=".",FALSE,TRUE)</formula>
    </cfRule>
    <cfRule type="expression" dxfId="2618" priority="13204">
      <formula>IF(RIGHT(TEXT(AE113,"0.#"),1)=".",TRUE,FALSE)</formula>
    </cfRule>
  </conditionalFormatting>
  <conditionalFormatting sqref="AI113">
    <cfRule type="expression" dxfId="2617" priority="13201">
      <formula>IF(RIGHT(TEXT(AI113,"0.#"),1)=".",FALSE,TRUE)</formula>
    </cfRule>
    <cfRule type="expression" dxfId="2616" priority="13202">
      <formula>IF(RIGHT(TEXT(AI113,"0.#"),1)=".",TRUE,FALSE)</formula>
    </cfRule>
  </conditionalFormatting>
  <conditionalFormatting sqref="AM113">
    <cfRule type="expression" dxfId="2615" priority="13199">
      <formula>IF(RIGHT(TEXT(AM113,"0.#"),1)=".",FALSE,TRUE)</formula>
    </cfRule>
    <cfRule type="expression" dxfId="2614" priority="13200">
      <formula>IF(RIGHT(TEXT(AM113,"0.#"),1)=".",TRUE,FALSE)</formula>
    </cfRule>
  </conditionalFormatting>
  <conditionalFormatting sqref="AE114">
    <cfRule type="expression" dxfId="2613" priority="13197">
      <formula>IF(RIGHT(TEXT(AE114,"0.#"),1)=".",FALSE,TRUE)</formula>
    </cfRule>
    <cfRule type="expression" dxfId="2612" priority="13198">
      <formula>IF(RIGHT(TEXT(AE114,"0.#"),1)=".",TRUE,FALSE)</formula>
    </cfRule>
  </conditionalFormatting>
  <conditionalFormatting sqref="AI114">
    <cfRule type="expression" dxfId="2611" priority="13195">
      <formula>IF(RIGHT(TEXT(AI114,"0.#"),1)=".",FALSE,TRUE)</formula>
    </cfRule>
    <cfRule type="expression" dxfId="2610" priority="13196">
      <formula>IF(RIGHT(TEXT(AI114,"0.#"),1)=".",TRUE,FALSE)</formula>
    </cfRule>
  </conditionalFormatting>
  <conditionalFormatting sqref="AM114">
    <cfRule type="expression" dxfId="2609" priority="13193">
      <formula>IF(RIGHT(TEXT(AM114,"0.#"),1)=".",FALSE,TRUE)</formula>
    </cfRule>
    <cfRule type="expression" dxfId="2608" priority="13194">
      <formula>IF(RIGHT(TEXT(AM114,"0.#"),1)=".",TRUE,FALSE)</formula>
    </cfRule>
  </conditionalFormatting>
  <conditionalFormatting sqref="AE116 AQ116">
    <cfRule type="expression" dxfId="2607" priority="13189">
      <formula>IF(RIGHT(TEXT(AE116,"0.#"),1)=".",FALSE,TRUE)</formula>
    </cfRule>
    <cfRule type="expression" dxfId="2606" priority="13190">
      <formula>IF(RIGHT(TEXT(AE116,"0.#"),1)=".",TRUE,FALSE)</formula>
    </cfRule>
  </conditionalFormatting>
  <conditionalFormatting sqref="AI116">
    <cfRule type="expression" dxfId="2605" priority="13187">
      <formula>IF(RIGHT(TEXT(AI116,"0.#"),1)=".",FALSE,TRUE)</formula>
    </cfRule>
    <cfRule type="expression" dxfId="2604" priority="13188">
      <formula>IF(RIGHT(TEXT(AI116,"0.#"),1)=".",TRUE,FALSE)</formula>
    </cfRule>
  </conditionalFormatting>
  <conditionalFormatting sqref="AM116">
    <cfRule type="expression" dxfId="2603" priority="13185">
      <formula>IF(RIGHT(TEXT(AM116,"0.#"),1)=".",FALSE,TRUE)</formula>
    </cfRule>
    <cfRule type="expression" dxfId="2602" priority="13186">
      <formula>IF(RIGHT(TEXT(AM116,"0.#"),1)=".",TRUE,FALSE)</formula>
    </cfRule>
  </conditionalFormatting>
  <conditionalFormatting sqref="AE117 AM117">
    <cfRule type="expression" dxfId="2601" priority="13183">
      <formula>IF(RIGHT(TEXT(AE117,"0.#"),1)=".",FALSE,TRUE)</formula>
    </cfRule>
    <cfRule type="expression" dxfId="2600" priority="13184">
      <formula>IF(RIGHT(TEXT(AE117,"0.#"),1)=".",TRUE,FALSE)</formula>
    </cfRule>
  </conditionalFormatting>
  <conditionalFormatting sqref="AI117">
    <cfRule type="expression" dxfId="2599" priority="13181">
      <formula>IF(RIGHT(TEXT(AI117,"0.#"),1)=".",FALSE,TRUE)</formula>
    </cfRule>
    <cfRule type="expression" dxfId="2598" priority="13182">
      <formula>IF(RIGHT(TEXT(AI117,"0.#"),1)=".",TRUE,FALSE)</formula>
    </cfRule>
  </conditionalFormatting>
  <conditionalFormatting sqref="AQ117">
    <cfRule type="expression" dxfId="2597" priority="13177">
      <formula>IF(RIGHT(TEXT(AQ117,"0.#"),1)=".",FALSE,TRUE)</formula>
    </cfRule>
    <cfRule type="expression" dxfId="2596" priority="13178">
      <formula>IF(RIGHT(TEXT(AQ117,"0.#"),1)=".",TRUE,FALSE)</formula>
    </cfRule>
  </conditionalFormatting>
  <conditionalFormatting sqref="AE119 AQ119">
    <cfRule type="expression" dxfId="2595" priority="13175">
      <formula>IF(RIGHT(TEXT(AE119,"0.#"),1)=".",FALSE,TRUE)</formula>
    </cfRule>
    <cfRule type="expression" dxfId="2594" priority="13176">
      <formula>IF(RIGHT(TEXT(AE119,"0.#"),1)=".",TRUE,FALSE)</formula>
    </cfRule>
  </conditionalFormatting>
  <conditionalFormatting sqref="AI119">
    <cfRule type="expression" dxfId="2593" priority="13173">
      <formula>IF(RIGHT(TEXT(AI119,"0.#"),1)=".",FALSE,TRUE)</formula>
    </cfRule>
    <cfRule type="expression" dxfId="2592" priority="13174">
      <formula>IF(RIGHT(TEXT(AI119,"0.#"),1)=".",TRUE,FALSE)</formula>
    </cfRule>
  </conditionalFormatting>
  <conditionalFormatting sqref="AM119">
    <cfRule type="expression" dxfId="2591" priority="13171">
      <formula>IF(RIGHT(TEXT(AM119,"0.#"),1)=".",FALSE,TRUE)</formula>
    </cfRule>
    <cfRule type="expression" dxfId="2590" priority="13172">
      <formula>IF(RIGHT(TEXT(AM119,"0.#"),1)=".",TRUE,FALSE)</formula>
    </cfRule>
  </conditionalFormatting>
  <conditionalFormatting sqref="AQ120">
    <cfRule type="expression" dxfId="2589" priority="13163">
      <formula>IF(RIGHT(TEXT(AQ120,"0.#"),1)=".",FALSE,TRUE)</formula>
    </cfRule>
    <cfRule type="expression" dxfId="2588" priority="13164">
      <formula>IF(RIGHT(TEXT(AQ120,"0.#"),1)=".",TRUE,FALSE)</formula>
    </cfRule>
  </conditionalFormatting>
  <conditionalFormatting sqref="AE122 AQ122">
    <cfRule type="expression" dxfId="2587" priority="13161">
      <formula>IF(RIGHT(TEXT(AE122,"0.#"),1)=".",FALSE,TRUE)</formula>
    </cfRule>
    <cfRule type="expression" dxfId="2586" priority="13162">
      <formula>IF(RIGHT(TEXT(AE122,"0.#"),1)=".",TRUE,FALSE)</formula>
    </cfRule>
  </conditionalFormatting>
  <conditionalFormatting sqref="AI122">
    <cfRule type="expression" dxfId="2585" priority="13159">
      <formula>IF(RIGHT(TEXT(AI122,"0.#"),1)=".",FALSE,TRUE)</formula>
    </cfRule>
    <cfRule type="expression" dxfId="2584" priority="13160">
      <formula>IF(RIGHT(TEXT(AI122,"0.#"),1)=".",TRUE,FALSE)</formula>
    </cfRule>
  </conditionalFormatting>
  <conditionalFormatting sqref="AM122">
    <cfRule type="expression" dxfId="2583" priority="13157">
      <formula>IF(RIGHT(TEXT(AM122,"0.#"),1)=".",FALSE,TRUE)</formula>
    </cfRule>
    <cfRule type="expression" dxfId="2582" priority="13158">
      <formula>IF(RIGHT(TEXT(AM122,"0.#"),1)=".",TRUE,FALSE)</formula>
    </cfRule>
  </conditionalFormatting>
  <conditionalFormatting sqref="AQ123">
    <cfRule type="expression" dxfId="2581" priority="13149">
      <formula>IF(RIGHT(TEXT(AQ123,"0.#"),1)=".",FALSE,TRUE)</formula>
    </cfRule>
    <cfRule type="expression" dxfId="2580" priority="13150">
      <formula>IF(RIGHT(TEXT(AQ123,"0.#"),1)=".",TRUE,FALSE)</formula>
    </cfRule>
  </conditionalFormatting>
  <conditionalFormatting sqref="AE125 AQ125">
    <cfRule type="expression" dxfId="2579" priority="13147">
      <formula>IF(RIGHT(TEXT(AE125,"0.#"),1)=".",FALSE,TRUE)</formula>
    </cfRule>
    <cfRule type="expression" dxfId="2578" priority="13148">
      <formula>IF(RIGHT(TEXT(AE125,"0.#"),1)=".",TRUE,FALSE)</formula>
    </cfRule>
  </conditionalFormatting>
  <conditionalFormatting sqref="AI125">
    <cfRule type="expression" dxfId="2577" priority="13145">
      <formula>IF(RIGHT(TEXT(AI125,"0.#"),1)=".",FALSE,TRUE)</formula>
    </cfRule>
    <cfRule type="expression" dxfId="2576" priority="13146">
      <formula>IF(RIGHT(TEXT(AI125,"0.#"),1)=".",TRUE,FALSE)</formula>
    </cfRule>
  </conditionalFormatting>
  <conditionalFormatting sqref="AM125">
    <cfRule type="expression" dxfId="2575" priority="13143">
      <formula>IF(RIGHT(TEXT(AM125,"0.#"),1)=".",FALSE,TRUE)</formula>
    </cfRule>
    <cfRule type="expression" dxfId="2574" priority="13144">
      <formula>IF(RIGHT(TEXT(AM125,"0.#"),1)=".",TRUE,FALSE)</formula>
    </cfRule>
  </conditionalFormatting>
  <conditionalFormatting sqref="AQ126">
    <cfRule type="expression" dxfId="2573" priority="13135">
      <formula>IF(RIGHT(TEXT(AQ126,"0.#"),1)=".",FALSE,TRUE)</formula>
    </cfRule>
    <cfRule type="expression" dxfId="2572" priority="13136">
      <formula>IF(RIGHT(TEXT(AQ126,"0.#"),1)=".",TRUE,FALSE)</formula>
    </cfRule>
  </conditionalFormatting>
  <conditionalFormatting sqref="AE128 AQ128">
    <cfRule type="expression" dxfId="2571" priority="13133">
      <formula>IF(RIGHT(TEXT(AE128,"0.#"),1)=".",FALSE,TRUE)</formula>
    </cfRule>
    <cfRule type="expression" dxfId="2570" priority="13134">
      <formula>IF(RIGHT(TEXT(AE128,"0.#"),1)=".",TRUE,FALSE)</formula>
    </cfRule>
  </conditionalFormatting>
  <conditionalFormatting sqref="AI128">
    <cfRule type="expression" dxfId="2569" priority="13131">
      <formula>IF(RIGHT(TEXT(AI128,"0.#"),1)=".",FALSE,TRUE)</formula>
    </cfRule>
    <cfRule type="expression" dxfId="2568" priority="13132">
      <formula>IF(RIGHT(TEXT(AI128,"0.#"),1)=".",TRUE,FALSE)</formula>
    </cfRule>
  </conditionalFormatting>
  <conditionalFormatting sqref="AM128">
    <cfRule type="expression" dxfId="2567" priority="13129">
      <formula>IF(RIGHT(TEXT(AM128,"0.#"),1)=".",FALSE,TRUE)</formula>
    </cfRule>
    <cfRule type="expression" dxfId="2566" priority="13130">
      <formula>IF(RIGHT(TEXT(AM128,"0.#"),1)=".",TRUE,FALSE)</formula>
    </cfRule>
  </conditionalFormatting>
  <conditionalFormatting sqref="AQ129">
    <cfRule type="expression" dxfId="2565" priority="13121">
      <formula>IF(RIGHT(TEXT(AQ129,"0.#"),1)=".",FALSE,TRUE)</formula>
    </cfRule>
    <cfRule type="expression" dxfId="2564" priority="13122">
      <formula>IF(RIGHT(TEXT(AQ129,"0.#"),1)=".",TRUE,FALSE)</formula>
    </cfRule>
  </conditionalFormatting>
  <conditionalFormatting sqref="AE75">
    <cfRule type="expression" dxfId="2563" priority="13119">
      <formula>IF(RIGHT(TEXT(AE75,"0.#"),1)=".",FALSE,TRUE)</formula>
    </cfRule>
    <cfRule type="expression" dxfId="2562" priority="13120">
      <formula>IF(RIGHT(TEXT(AE75,"0.#"),1)=".",TRUE,FALSE)</formula>
    </cfRule>
  </conditionalFormatting>
  <conditionalFormatting sqref="AE76">
    <cfRule type="expression" dxfId="2561" priority="13117">
      <formula>IF(RIGHT(TEXT(AE76,"0.#"),1)=".",FALSE,TRUE)</formula>
    </cfRule>
    <cfRule type="expression" dxfId="2560" priority="13118">
      <formula>IF(RIGHT(TEXT(AE76,"0.#"),1)=".",TRUE,FALSE)</formula>
    </cfRule>
  </conditionalFormatting>
  <conditionalFormatting sqref="AE77">
    <cfRule type="expression" dxfId="2559" priority="13115">
      <formula>IF(RIGHT(TEXT(AE77,"0.#"),1)=".",FALSE,TRUE)</formula>
    </cfRule>
    <cfRule type="expression" dxfId="2558" priority="13116">
      <formula>IF(RIGHT(TEXT(AE77,"0.#"),1)=".",TRUE,FALSE)</formula>
    </cfRule>
  </conditionalFormatting>
  <conditionalFormatting sqref="AI77">
    <cfRule type="expression" dxfId="2557" priority="13113">
      <formula>IF(RIGHT(TEXT(AI77,"0.#"),1)=".",FALSE,TRUE)</formula>
    </cfRule>
    <cfRule type="expression" dxfId="2556" priority="13114">
      <formula>IF(RIGHT(TEXT(AI77,"0.#"),1)=".",TRUE,FALSE)</formula>
    </cfRule>
  </conditionalFormatting>
  <conditionalFormatting sqref="AI76">
    <cfRule type="expression" dxfId="2555" priority="13111">
      <formula>IF(RIGHT(TEXT(AI76,"0.#"),1)=".",FALSE,TRUE)</formula>
    </cfRule>
    <cfRule type="expression" dxfId="2554" priority="13112">
      <formula>IF(RIGHT(TEXT(AI76,"0.#"),1)=".",TRUE,FALSE)</formula>
    </cfRule>
  </conditionalFormatting>
  <conditionalFormatting sqref="AI75">
    <cfRule type="expression" dxfId="2553" priority="13109">
      <formula>IF(RIGHT(TEXT(AI75,"0.#"),1)=".",FALSE,TRUE)</formula>
    </cfRule>
    <cfRule type="expression" dxfId="2552" priority="13110">
      <formula>IF(RIGHT(TEXT(AI75,"0.#"),1)=".",TRUE,FALSE)</formula>
    </cfRule>
  </conditionalFormatting>
  <conditionalFormatting sqref="AM75">
    <cfRule type="expression" dxfId="2551" priority="13107">
      <formula>IF(RIGHT(TEXT(AM75,"0.#"),1)=".",FALSE,TRUE)</formula>
    </cfRule>
    <cfRule type="expression" dxfId="2550" priority="13108">
      <formula>IF(RIGHT(TEXT(AM75,"0.#"),1)=".",TRUE,FALSE)</formula>
    </cfRule>
  </conditionalFormatting>
  <conditionalFormatting sqref="AM76">
    <cfRule type="expression" dxfId="2549" priority="13105">
      <formula>IF(RIGHT(TEXT(AM76,"0.#"),1)=".",FALSE,TRUE)</formula>
    </cfRule>
    <cfRule type="expression" dxfId="2548" priority="13106">
      <formula>IF(RIGHT(TEXT(AM76,"0.#"),1)=".",TRUE,FALSE)</formula>
    </cfRule>
  </conditionalFormatting>
  <conditionalFormatting sqref="AM77">
    <cfRule type="expression" dxfId="2547" priority="13103">
      <formula>IF(RIGHT(TEXT(AM77,"0.#"),1)=".",FALSE,TRUE)</formula>
    </cfRule>
    <cfRule type="expression" dxfId="2546" priority="13104">
      <formula>IF(RIGHT(TEXT(AM77,"0.#"),1)=".",TRUE,FALSE)</formula>
    </cfRule>
  </conditionalFormatting>
  <conditionalFormatting sqref="AE134:AE135 AI134:AI135 AM134:AM135 AQ134:AQ135 AU134:AU135">
    <cfRule type="expression" dxfId="2545" priority="13089">
      <formula>IF(RIGHT(TEXT(AE134,"0.#"),1)=".",FALSE,TRUE)</formula>
    </cfRule>
    <cfRule type="expression" dxfId="2544" priority="13090">
      <formula>IF(RIGHT(TEXT(AE134,"0.#"),1)=".",TRUE,FALSE)</formula>
    </cfRule>
  </conditionalFormatting>
  <conditionalFormatting sqref="AE433">
    <cfRule type="expression" dxfId="2543" priority="13059">
      <formula>IF(RIGHT(TEXT(AE433,"0.#"),1)=".",FALSE,TRUE)</formula>
    </cfRule>
    <cfRule type="expression" dxfId="2542" priority="13060">
      <formula>IF(RIGHT(TEXT(AE433,"0.#"),1)=".",TRUE,FALSE)</formula>
    </cfRule>
  </conditionalFormatting>
  <conditionalFormatting sqref="AE434">
    <cfRule type="expression" dxfId="2541" priority="13057">
      <formula>IF(RIGHT(TEXT(AE434,"0.#"),1)=".",FALSE,TRUE)</formula>
    </cfRule>
    <cfRule type="expression" dxfId="2540" priority="13058">
      <formula>IF(RIGHT(TEXT(AE434,"0.#"),1)=".",TRUE,FALSE)</formula>
    </cfRule>
  </conditionalFormatting>
  <conditionalFormatting sqref="AE435">
    <cfRule type="expression" dxfId="2539" priority="13055">
      <formula>IF(RIGHT(TEXT(AE435,"0.#"),1)=".",FALSE,TRUE)</formula>
    </cfRule>
    <cfRule type="expression" dxfId="2538" priority="13056">
      <formula>IF(RIGHT(TEXT(AE435,"0.#"),1)=".",TRUE,FALSE)</formula>
    </cfRule>
  </conditionalFormatting>
  <conditionalFormatting sqref="AU433">
    <cfRule type="expression" dxfId="2537" priority="13035">
      <formula>IF(RIGHT(TEXT(AU433,"0.#"),1)=".",FALSE,TRUE)</formula>
    </cfRule>
    <cfRule type="expression" dxfId="2536" priority="13036">
      <formula>IF(RIGHT(TEXT(AU433,"0.#"),1)=".",TRUE,FALSE)</formula>
    </cfRule>
  </conditionalFormatting>
  <conditionalFormatting sqref="AU434">
    <cfRule type="expression" dxfId="2535" priority="13033">
      <formula>IF(RIGHT(TEXT(AU434,"0.#"),1)=".",FALSE,TRUE)</formula>
    </cfRule>
    <cfRule type="expression" dxfId="2534" priority="13034">
      <formula>IF(RIGHT(TEXT(AU434,"0.#"),1)=".",TRUE,FALSE)</formula>
    </cfRule>
  </conditionalFormatting>
  <conditionalFormatting sqref="AU435">
    <cfRule type="expression" dxfId="2533" priority="13031">
      <formula>IF(RIGHT(TEXT(AU435,"0.#"),1)=".",FALSE,TRUE)</formula>
    </cfRule>
    <cfRule type="expression" dxfId="2532" priority="13032">
      <formula>IF(RIGHT(TEXT(AU435,"0.#"),1)=".",TRUE,FALSE)</formula>
    </cfRule>
  </conditionalFormatting>
  <conditionalFormatting sqref="AI435">
    <cfRule type="expression" dxfId="2531" priority="12965">
      <formula>IF(RIGHT(TEXT(AI435,"0.#"),1)=".",FALSE,TRUE)</formula>
    </cfRule>
    <cfRule type="expression" dxfId="2530" priority="12966">
      <formula>IF(RIGHT(TEXT(AI435,"0.#"),1)=".",TRUE,FALSE)</formula>
    </cfRule>
  </conditionalFormatting>
  <conditionalFormatting sqref="AI433">
    <cfRule type="expression" dxfId="2529" priority="12969">
      <formula>IF(RIGHT(TEXT(AI433,"0.#"),1)=".",FALSE,TRUE)</formula>
    </cfRule>
    <cfRule type="expression" dxfId="2528" priority="12970">
      <formula>IF(RIGHT(TEXT(AI433,"0.#"),1)=".",TRUE,FALSE)</formula>
    </cfRule>
  </conditionalFormatting>
  <conditionalFormatting sqref="AI434">
    <cfRule type="expression" dxfId="2527" priority="12967">
      <formula>IF(RIGHT(TEXT(AI434,"0.#"),1)=".",FALSE,TRUE)</formula>
    </cfRule>
    <cfRule type="expression" dxfId="2526" priority="12968">
      <formula>IF(RIGHT(TEXT(AI434,"0.#"),1)=".",TRUE,FALSE)</formula>
    </cfRule>
  </conditionalFormatting>
  <conditionalFormatting sqref="AQ434">
    <cfRule type="expression" dxfId="2525" priority="12951">
      <formula>IF(RIGHT(TEXT(AQ434,"0.#"),1)=".",FALSE,TRUE)</formula>
    </cfRule>
    <cfRule type="expression" dxfId="2524" priority="12952">
      <formula>IF(RIGHT(TEXT(AQ434,"0.#"),1)=".",TRUE,FALSE)</formula>
    </cfRule>
  </conditionalFormatting>
  <conditionalFormatting sqref="AQ435">
    <cfRule type="expression" dxfId="2523" priority="12937">
      <formula>IF(RIGHT(TEXT(AQ435,"0.#"),1)=".",FALSE,TRUE)</formula>
    </cfRule>
    <cfRule type="expression" dxfId="2522" priority="12938">
      <formula>IF(RIGHT(TEXT(AQ435,"0.#"),1)=".",TRUE,FALSE)</formula>
    </cfRule>
  </conditionalFormatting>
  <conditionalFormatting sqref="AQ433">
    <cfRule type="expression" dxfId="2521" priority="12935">
      <formula>IF(RIGHT(TEXT(AQ433,"0.#"),1)=".",FALSE,TRUE)</formula>
    </cfRule>
    <cfRule type="expression" dxfId="2520" priority="12936">
      <formula>IF(RIGHT(TEXT(AQ433,"0.#"),1)=".",TRUE,FALSE)</formula>
    </cfRule>
  </conditionalFormatting>
  <conditionalFormatting sqref="AL847:AO874">
    <cfRule type="expression" dxfId="2519" priority="6659">
      <formula>IF(AND(AL847&gt;=0, RIGHT(TEXT(AL847,"0.#"),1)&lt;&gt;"."),TRUE,FALSE)</formula>
    </cfRule>
    <cfRule type="expression" dxfId="2518" priority="6660">
      <formula>IF(AND(AL847&gt;=0, RIGHT(TEXT(AL847,"0.#"),1)="."),TRUE,FALSE)</formula>
    </cfRule>
    <cfRule type="expression" dxfId="2517" priority="6661">
      <formula>IF(AND(AL847&lt;0, RIGHT(TEXT(AL847,"0.#"),1)&lt;&gt;"."),TRUE,FALSE)</formula>
    </cfRule>
    <cfRule type="expression" dxfId="2516" priority="6662">
      <formula>IF(AND(AL847&lt;0, RIGHT(TEXT(AL847,"0.#"),1)="."),TRUE,FALSE)</formula>
    </cfRule>
  </conditionalFormatting>
  <conditionalFormatting sqref="AQ53:AQ55">
    <cfRule type="expression" dxfId="2515" priority="4681">
      <formula>IF(RIGHT(TEXT(AQ53,"0.#"),1)=".",FALSE,TRUE)</formula>
    </cfRule>
    <cfRule type="expression" dxfId="2514" priority="4682">
      <formula>IF(RIGHT(TEXT(AQ53,"0.#"),1)=".",TRUE,FALSE)</formula>
    </cfRule>
  </conditionalFormatting>
  <conditionalFormatting sqref="AU53:AU55">
    <cfRule type="expression" dxfId="2513" priority="4679">
      <formula>IF(RIGHT(TEXT(AU53,"0.#"),1)=".",FALSE,TRUE)</formula>
    </cfRule>
    <cfRule type="expression" dxfId="2512" priority="4680">
      <formula>IF(RIGHT(TEXT(AU53,"0.#"),1)=".",TRUE,FALSE)</formula>
    </cfRule>
  </conditionalFormatting>
  <conditionalFormatting sqref="AQ60:AQ62">
    <cfRule type="expression" dxfId="2511" priority="4677">
      <formula>IF(RIGHT(TEXT(AQ60,"0.#"),1)=".",FALSE,TRUE)</formula>
    </cfRule>
    <cfRule type="expression" dxfId="2510" priority="4678">
      <formula>IF(RIGHT(TEXT(AQ60,"0.#"),1)=".",TRUE,FALSE)</formula>
    </cfRule>
  </conditionalFormatting>
  <conditionalFormatting sqref="AU60:AU62">
    <cfRule type="expression" dxfId="2509" priority="4675">
      <formula>IF(RIGHT(TEXT(AU60,"0.#"),1)=".",FALSE,TRUE)</formula>
    </cfRule>
    <cfRule type="expression" dxfId="2508" priority="4676">
      <formula>IF(RIGHT(TEXT(AU60,"0.#"),1)=".",TRUE,FALSE)</formula>
    </cfRule>
  </conditionalFormatting>
  <conditionalFormatting sqref="AQ75:AQ77">
    <cfRule type="expression" dxfId="2507" priority="4673">
      <formula>IF(RIGHT(TEXT(AQ75,"0.#"),1)=".",FALSE,TRUE)</formula>
    </cfRule>
    <cfRule type="expression" dxfId="2506" priority="4674">
      <formula>IF(RIGHT(TEXT(AQ75,"0.#"),1)=".",TRUE,FALSE)</formula>
    </cfRule>
  </conditionalFormatting>
  <conditionalFormatting sqref="AU75:AU77">
    <cfRule type="expression" dxfId="2505" priority="4671">
      <formula>IF(RIGHT(TEXT(AU75,"0.#"),1)=".",FALSE,TRUE)</formula>
    </cfRule>
    <cfRule type="expression" dxfId="2504" priority="4672">
      <formula>IF(RIGHT(TEXT(AU75,"0.#"),1)=".",TRUE,FALSE)</formula>
    </cfRule>
  </conditionalFormatting>
  <conditionalFormatting sqref="AQ87:AQ89">
    <cfRule type="expression" dxfId="2503" priority="4669">
      <formula>IF(RIGHT(TEXT(AQ87,"0.#"),1)=".",FALSE,TRUE)</formula>
    </cfRule>
    <cfRule type="expression" dxfId="2502" priority="4670">
      <formula>IF(RIGHT(TEXT(AQ87,"0.#"),1)=".",TRUE,FALSE)</formula>
    </cfRule>
  </conditionalFormatting>
  <conditionalFormatting sqref="AU87:AU89">
    <cfRule type="expression" dxfId="2501" priority="4667">
      <formula>IF(RIGHT(TEXT(AU87,"0.#"),1)=".",FALSE,TRUE)</formula>
    </cfRule>
    <cfRule type="expression" dxfId="2500" priority="4668">
      <formula>IF(RIGHT(TEXT(AU87,"0.#"),1)=".",TRUE,FALSE)</formula>
    </cfRule>
  </conditionalFormatting>
  <conditionalFormatting sqref="AQ92:AQ94">
    <cfRule type="expression" dxfId="2499" priority="4665">
      <formula>IF(RIGHT(TEXT(AQ92,"0.#"),1)=".",FALSE,TRUE)</formula>
    </cfRule>
    <cfRule type="expression" dxfId="2498" priority="4666">
      <formula>IF(RIGHT(TEXT(AQ92,"0.#"),1)=".",TRUE,FALSE)</formula>
    </cfRule>
  </conditionalFormatting>
  <conditionalFormatting sqref="AU92:AU94">
    <cfRule type="expression" dxfId="2497" priority="4663">
      <formula>IF(RIGHT(TEXT(AU92,"0.#"),1)=".",FALSE,TRUE)</formula>
    </cfRule>
    <cfRule type="expression" dxfId="2496" priority="4664">
      <formula>IF(RIGHT(TEXT(AU92,"0.#"),1)=".",TRUE,FALSE)</formula>
    </cfRule>
  </conditionalFormatting>
  <conditionalFormatting sqref="AQ97:AQ99">
    <cfRule type="expression" dxfId="2495" priority="4661">
      <formula>IF(RIGHT(TEXT(AQ97,"0.#"),1)=".",FALSE,TRUE)</formula>
    </cfRule>
    <cfRule type="expression" dxfId="2494" priority="4662">
      <formula>IF(RIGHT(TEXT(AQ97,"0.#"),1)=".",TRUE,FALSE)</formula>
    </cfRule>
  </conditionalFormatting>
  <conditionalFormatting sqref="AU97:AU99">
    <cfRule type="expression" dxfId="2493" priority="4659">
      <formula>IF(RIGHT(TEXT(AU97,"0.#"),1)=".",FALSE,TRUE)</formula>
    </cfRule>
    <cfRule type="expression" dxfId="2492" priority="4660">
      <formula>IF(RIGHT(TEXT(AU97,"0.#"),1)=".",TRUE,FALSE)</formula>
    </cfRule>
  </conditionalFormatting>
  <conditionalFormatting sqref="AE458">
    <cfRule type="expression" dxfId="2491" priority="4353">
      <formula>IF(RIGHT(TEXT(AE458,"0.#"),1)=".",FALSE,TRUE)</formula>
    </cfRule>
    <cfRule type="expression" dxfId="2490" priority="4354">
      <formula>IF(RIGHT(TEXT(AE458,"0.#"),1)=".",TRUE,FALSE)</formula>
    </cfRule>
  </conditionalFormatting>
  <conditionalFormatting sqref="AE459">
    <cfRule type="expression" dxfId="2489" priority="4351">
      <formula>IF(RIGHT(TEXT(AE459,"0.#"),1)=".",FALSE,TRUE)</formula>
    </cfRule>
    <cfRule type="expression" dxfId="2488" priority="4352">
      <formula>IF(RIGHT(TEXT(AE459,"0.#"),1)=".",TRUE,FALSE)</formula>
    </cfRule>
  </conditionalFormatting>
  <conditionalFormatting sqref="AE460">
    <cfRule type="expression" dxfId="2487" priority="4349">
      <formula>IF(RIGHT(TEXT(AE460,"0.#"),1)=".",FALSE,TRUE)</formula>
    </cfRule>
    <cfRule type="expression" dxfId="2486" priority="4350">
      <formula>IF(RIGHT(TEXT(AE460,"0.#"),1)=".",TRUE,FALSE)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47:Y874">
    <cfRule type="expression" dxfId="2457" priority="2987">
      <formula>IF(RIGHT(TEXT(Y847,"0.#"),1)=".",FALSE,TRUE)</formula>
    </cfRule>
    <cfRule type="expression" dxfId="2456" priority="2988">
      <formula>IF(RIGHT(TEXT(Y847,"0.#"),1)=".",TRUE,FALSE)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10:AO1139">
    <cfRule type="expression" dxfId="2427" priority="2893">
      <formula>IF(AND(AL1110&gt;=0, RIGHT(TEXT(AL1110,"0.#"),1)&lt;&gt;"."),TRUE,FALSE)</formula>
    </cfRule>
    <cfRule type="expression" dxfId="2426" priority="2894">
      <formula>IF(AND(AL1110&gt;=0, RIGHT(TEXT(AL1110,"0.#"),1)="."),TRUE,FALSE)</formula>
    </cfRule>
    <cfRule type="expression" dxfId="2425" priority="2895">
      <formula>IF(AND(AL1110&lt;0, RIGHT(TEXT(AL1110,"0.#"),1)&lt;&gt;"."),TRUE,FALSE)</formula>
    </cfRule>
    <cfRule type="expression" dxfId="2424" priority="2896">
      <formula>IF(AND(AL1110&lt;0, RIGHT(TEXT(AL1110,"0.#"),1)="."),TRUE,FALSE)</formula>
    </cfRule>
  </conditionalFormatting>
  <conditionalFormatting sqref="Y1110:Y1139">
    <cfRule type="expression" dxfId="2423" priority="2891">
      <formula>IF(RIGHT(TEXT(Y1110,"0.#"),1)=".",FALSE,TRUE)</formula>
    </cfRule>
    <cfRule type="expression" dxfId="2422" priority="2892">
      <formula>IF(RIGHT(TEXT(Y1110,"0.#"),1)=".",TRUE,FALSE)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45:AO846">
    <cfRule type="expression" dxfId="2413" priority="2845">
      <formula>IF(AND(AL845&gt;=0, RIGHT(TEXT(AL845,"0.#"),1)&lt;&gt;"."),TRUE,FALSE)</formula>
    </cfRule>
    <cfRule type="expression" dxfId="2412" priority="2846">
      <formula>IF(AND(AL845&gt;=0, RIGHT(TEXT(AL845,"0.#"),1)="."),TRUE,FALSE)</formula>
    </cfRule>
    <cfRule type="expression" dxfId="2411" priority="2847">
      <formula>IF(AND(AL845&lt;0, RIGHT(TEXT(AL845,"0.#"),1)&lt;&gt;"."),TRUE,FALSE)</formula>
    </cfRule>
    <cfRule type="expression" dxfId="2410" priority="2848">
      <formula>IF(AND(AL845&lt;0, RIGHT(TEXT(AL845,"0.#"),1)="."),TRUE,FALSE)</formula>
    </cfRule>
  </conditionalFormatting>
  <conditionalFormatting sqref="Y845:Y846">
    <cfRule type="expression" dxfId="2409" priority="2843">
      <formula>IF(RIGHT(TEXT(Y845,"0.#"),1)=".",FALSE,TRUE)</formula>
    </cfRule>
    <cfRule type="expression" dxfId="2408" priority="2844">
      <formula>IF(RIGHT(TEXT(Y845,"0.#"),1)=".",TRUE,FALSE)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80:Y907">
    <cfRule type="expression" dxfId="2091" priority="2103">
      <formula>IF(RIGHT(TEXT(Y880,"0.#"),1)=".",FALSE,TRUE)</formula>
    </cfRule>
    <cfRule type="expression" dxfId="2090" priority="2104">
      <formula>IF(RIGHT(TEXT(Y880,"0.#"),1)=".",TRUE,FALSE)</formula>
    </cfRule>
  </conditionalFormatting>
  <conditionalFormatting sqref="Y878:Y879">
    <cfRule type="expression" dxfId="2089" priority="2097">
      <formula>IF(RIGHT(TEXT(Y878,"0.#"),1)=".",FALSE,TRUE)</formula>
    </cfRule>
    <cfRule type="expression" dxfId="2088" priority="2098">
      <formula>IF(RIGHT(TEXT(Y878,"0.#"),1)=".",TRUE,FALSE)</formula>
    </cfRule>
  </conditionalFormatting>
  <conditionalFormatting sqref="Y913:Y940">
    <cfRule type="expression" dxfId="2087" priority="2091">
      <formula>IF(RIGHT(TEXT(Y913,"0.#"),1)=".",FALSE,TRUE)</formula>
    </cfRule>
    <cfRule type="expression" dxfId="2086" priority="2092">
      <formula>IF(RIGHT(TEXT(Y913,"0.#"),1)=".",TRUE,FALSE)</formula>
    </cfRule>
  </conditionalFormatting>
  <conditionalFormatting sqref="Y911:Y912">
    <cfRule type="expression" dxfId="2085" priority="2085">
      <formula>IF(RIGHT(TEXT(Y911,"0.#"),1)=".",FALSE,TRUE)</formula>
    </cfRule>
    <cfRule type="expression" dxfId="2084" priority="2086">
      <formula>IF(RIGHT(TEXT(Y911,"0.#"),1)=".",TRUE,FALSE)</formula>
    </cfRule>
  </conditionalFormatting>
  <conditionalFormatting sqref="Y946:Y973">
    <cfRule type="expression" dxfId="2083" priority="2079">
      <formula>IF(RIGHT(TEXT(Y946,"0.#"),1)=".",FALSE,TRUE)</formula>
    </cfRule>
    <cfRule type="expression" dxfId="2082" priority="2080">
      <formula>IF(RIGHT(TEXT(Y946,"0.#"),1)=".",TRUE,FALSE)</formula>
    </cfRule>
  </conditionalFormatting>
  <conditionalFormatting sqref="Y944:Y945">
    <cfRule type="expression" dxfId="2081" priority="2073">
      <formula>IF(RIGHT(TEXT(Y944,"0.#"),1)=".",FALSE,TRUE)</formula>
    </cfRule>
    <cfRule type="expression" dxfId="2080" priority="2074">
      <formula>IF(RIGHT(TEXT(Y944,"0.#"),1)=".",TRUE,FALSE)</formula>
    </cfRule>
  </conditionalFormatting>
  <conditionalFormatting sqref="Y979:Y1006">
    <cfRule type="expression" dxfId="2079" priority="2067">
      <formula>IF(RIGHT(TEXT(Y979,"0.#"),1)=".",FALSE,TRUE)</formula>
    </cfRule>
    <cfRule type="expression" dxfId="2078" priority="2068">
      <formula>IF(RIGHT(TEXT(Y979,"0.#"),1)=".",TRUE,FALSE)</formula>
    </cfRule>
  </conditionalFormatting>
  <conditionalFormatting sqref="Y977:Y978">
    <cfRule type="expression" dxfId="2077" priority="2061">
      <formula>IF(RIGHT(TEXT(Y977,"0.#"),1)=".",FALSE,TRUE)</formula>
    </cfRule>
    <cfRule type="expression" dxfId="2076" priority="2062">
      <formula>IF(RIGHT(TEXT(Y977,"0.#"),1)=".",TRUE,FALSE)</formula>
    </cfRule>
  </conditionalFormatting>
  <conditionalFormatting sqref="Y1012:Y1039">
    <cfRule type="expression" dxfId="2075" priority="2055">
      <formula>IF(RIGHT(TEXT(Y1012,"0.#"),1)=".",FALSE,TRUE)</formula>
    </cfRule>
    <cfRule type="expression" dxfId="2074" priority="2056">
      <formula>IF(RIGHT(TEXT(Y1012,"0.#"),1)=".",TRUE,FALSE)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80:AO907">
    <cfRule type="expression" dxfId="1993" priority="2105">
      <formula>IF(AND(AL880&gt;=0, RIGHT(TEXT(AL880,"0.#"),1)&lt;&gt;"."),TRUE,FALSE)</formula>
    </cfRule>
    <cfRule type="expression" dxfId="1992" priority="2106">
      <formula>IF(AND(AL880&gt;=0, RIGHT(TEXT(AL880,"0.#"),1)="."),TRUE,FALSE)</formula>
    </cfRule>
    <cfRule type="expression" dxfId="1991" priority="2107">
      <formula>IF(AND(AL880&lt;0, RIGHT(TEXT(AL880,"0.#"),1)&lt;&gt;"."),TRUE,FALSE)</formula>
    </cfRule>
    <cfRule type="expression" dxfId="1990" priority="2108">
      <formula>IF(AND(AL880&lt;0, RIGHT(TEXT(AL880,"0.#"),1)="."),TRUE,FALSE)</formula>
    </cfRule>
  </conditionalFormatting>
  <conditionalFormatting sqref="AL878:AO879">
    <cfRule type="expression" dxfId="1989" priority="2099">
      <formula>IF(AND(AL878&gt;=0, RIGHT(TEXT(AL878,"0.#"),1)&lt;&gt;"."),TRUE,FALSE)</formula>
    </cfRule>
    <cfRule type="expression" dxfId="1988" priority="2100">
      <formula>IF(AND(AL878&gt;=0, RIGHT(TEXT(AL878,"0.#"),1)="."),TRUE,FALSE)</formula>
    </cfRule>
    <cfRule type="expression" dxfId="1987" priority="2101">
      <formula>IF(AND(AL878&lt;0, RIGHT(TEXT(AL878,"0.#"),1)&lt;&gt;"."),TRUE,FALSE)</formula>
    </cfRule>
    <cfRule type="expression" dxfId="1986" priority="2102">
      <formula>IF(AND(AL878&lt;0, RIGHT(TEXT(AL878,"0.#"),1)="."),TRUE,FALSE)</formula>
    </cfRule>
  </conditionalFormatting>
  <conditionalFormatting sqref="AL913:AO940">
    <cfRule type="expression" dxfId="1985" priority="2093">
      <formula>IF(AND(AL913&gt;=0, RIGHT(TEXT(AL913,"0.#"),1)&lt;&gt;"."),TRUE,FALSE)</formula>
    </cfRule>
    <cfRule type="expression" dxfId="1984" priority="2094">
      <formula>IF(AND(AL913&gt;=0, RIGHT(TEXT(AL913,"0.#"),1)="."),TRUE,FALSE)</formula>
    </cfRule>
    <cfRule type="expression" dxfId="1983" priority="2095">
      <formula>IF(AND(AL913&lt;0, RIGHT(TEXT(AL913,"0.#"),1)&lt;&gt;"."),TRUE,FALSE)</formula>
    </cfRule>
    <cfRule type="expression" dxfId="1982" priority="2096">
      <formula>IF(AND(AL913&lt;0, RIGHT(TEXT(AL913,"0.#"),1)="."),TRUE,FALSE)</formula>
    </cfRule>
  </conditionalFormatting>
  <conditionalFormatting sqref="AL911:AO912">
    <cfRule type="expression" dxfId="1981" priority="2087">
      <formula>IF(AND(AL911&gt;=0, RIGHT(TEXT(AL911,"0.#"),1)&lt;&gt;"."),TRUE,FALSE)</formula>
    </cfRule>
    <cfRule type="expression" dxfId="1980" priority="2088">
      <formula>IF(AND(AL911&gt;=0, RIGHT(TEXT(AL911,"0.#"),1)="."),TRUE,FALSE)</formula>
    </cfRule>
    <cfRule type="expression" dxfId="1979" priority="2089">
      <formula>IF(AND(AL911&lt;0, RIGHT(TEXT(AL911,"0.#"),1)&lt;&gt;"."),TRUE,FALSE)</formula>
    </cfRule>
    <cfRule type="expression" dxfId="1978" priority="2090">
      <formula>IF(AND(AL911&lt;0, RIGHT(TEXT(AL911,"0.#"),1)="."),TRUE,FALSE)</formula>
    </cfRule>
  </conditionalFormatting>
  <conditionalFormatting sqref="AL946:AO973">
    <cfRule type="expression" dxfId="1977" priority="2081">
      <formula>IF(AND(AL946&gt;=0, RIGHT(TEXT(AL946,"0.#"),1)&lt;&gt;"."),TRUE,FALSE)</formula>
    </cfRule>
    <cfRule type="expression" dxfId="1976" priority="2082">
      <formula>IF(AND(AL946&gt;=0, RIGHT(TEXT(AL946,"0.#"),1)="."),TRUE,FALSE)</formula>
    </cfRule>
    <cfRule type="expression" dxfId="1975" priority="2083">
      <formula>IF(AND(AL946&lt;0, RIGHT(TEXT(AL946,"0.#"),1)&lt;&gt;"."),TRUE,FALSE)</formula>
    </cfRule>
    <cfRule type="expression" dxfId="1974" priority="2084">
      <formula>IF(AND(AL946&lt;0, RIGHT(TEXT(AL946,"0.#"),1)="."),TRUE,FALSE)</formula>
    </cfRule>
  </conditionalFormatting>
  <conditionalFormatting sqref="AL944:AO945">
    <cfRule type="expression" dxfId="1973" priority="2075">
      <formula>IF(AND(AL944&gt;=0, RIGHT(TEXT(AL944,"0.#"),1)&lt;&gt;"."),TRUE,FALSE)</formula>
    </cfRule>
    <cfRule type="expression" dxfId="1972" priority="2076">
      <formula>IF(AND(AL944&gt;=0, RIGHT(TEXT(AL944,"0.#"),1)="."),TRUE,FALSE)</formula>
    </cfRule>
    <cfRule type="expression" dxfId="1971" priority="2077">
      <formula>IF(AND(AL944&lt;0, RIGHT(TEXT(AL944,"0.#"),1)&lt;&gt;"."),TRUE,FALSE)</formula>
    </cfRule>
    <cfRule type="expression" dxfId="1970" priority="2078">
      <formula>IF(AND(AL944&lt;0, RIGHT(TEXT(AL944,"0.#"),1)="."),TRUE,FALSE)</formula>
    </cfRule>
  </conditionalFormatting>
  <conditionalFormatting sqref="AL979:AO1006">
    <cfRule type="expression" dxfId="1969" priority="2069">
      <formula>IF(AND(AL979&gt;=0, RIGHT(TEXT(AL979,"0.#"),1)&lt;&gt;"."),TRUE,FALSE)</formula>
    </cfRule>
    <cfRule type="expression" dxfId="1968" priority="2070">
      <formula>IF(AND(AL979&gt;=0, RIGHT(TEXT(AL979,"0.#"),1)="."),TRUE,FALSE)</formula>
    </cfRule>
    <cfRule type="expression" dxfId="1967" priority="2071">
      <formula>IF(AND(AL979&lt;0, RIGHT(TEXT(AL979,"0.#"),1)&lt;&gt;"."),TRUE,FALSE)</formula>
    </cfRule>
    <cfRule type="expression" dxfId="1966" priority="2072">
      <formula>IF(AND(AL979&lt;0, RIGHT(TEXT(AL979,"0.#"),1)="."),TRUE,FALSE)</formula>
    </cfRule>
  </conditionalFormatting>
  <conditionalFormatting sqref="AL977:AO978">
    <cfRule type="expression" dxfId="1965" priority="2063">
      <formula>IF(AND(AL977&gt;=0, RIGHT(TEXT(AL977,"0.#"),1)&lt;&gt;"."),TRUE,FALSE)</formula>
    </cfRule>
    <cfRule type="expression" dxfId="1964" priority="2064">
      <formula>IF(AND(AL977&gt;=0, RIGHT(TEXT(AL977,"0.#"),1)="."),TRUE,FALSE)</formula>
    </cfRule>
    <cfRule type="expression" dxfId="1963" priority="2065">
      <formula>IF(AND(AL977&lt;0, RIGHT(TEXT(AL977,"0.#"),1)&lt;&gt;"."),TRUE,FALSE)</formula>
    </cfRule>
    <cfRule type="expression" dxfId="1962" priority="2066">
      <formula>IF(AND(AL977&lt;0, RIGHT(TEXT(AL977,"0.#"),1)="."),TRUE,FALSE)</formula>
    </cfRule>
  </conditionalFormatting>
  <conditionalFormatting sqref="AL1012:AO1039">
    <cfRule type="expression" dxfId="1961" priority="2057">
      <formula>IF(AND(AL1012&gt;=0, RIGHT(TEXT(AL1012,"0.#"),1)&lt;&gt;"."),TRUE,FALSE)</formula>
    </cfRule>
    <cfRule type="expression" dxfId="1960" priority="2058">
      <formula>IF(AND(AL1012&gt;=0, RIGHT(TEXT(AL1012,"0.#"),1)="."),TRUE,FALSE)</formula>
    </cfRule>
    <cfRule type="expression" dxfId="1959" priority="2059">
      <formula>IF(AND(AL1012&lt;0, RIGHT(TEXT(AL1012,"0.#"),1)&lt;&gt;"."),TRUE,FALSE)</formula>
    </cfRule>
    <cfRule type="expression" dxfId="1958" priority="2060">
      <formula>IF(AND(AL1012&lt;0, RIGHT(TEXT(AL1012,"0.#"),1)="."),TRUE,FALSE)</formula>
    </cfRule>
  </conditionalFormatting>
  <conditionalFormatting sqref="AL1010:AO1011">
    <cfRule type="expression" dxfId="1957" priority="2051">
      <formula>IF(AND(AL1010&gt;=0, RIGHT(TEXT(AL1010,"0.#"),1)&lt;&gt;"."),TRUE,FALSE)</formula>
    </cfRule>
    <cfRule type="expression" dxfId="1956" priority="2052">
      <formula>IF(AND(AL1010&gt;=0, RIGHT(TEXT(AL1010,"0.#"),1)="."),TRUE,FALSE)</formula>
    </cfRule>
    <cfRule type="expression" dxfId="1955" priority="2053">
      <formula>IF(AND(AL1010&lt;0, RIGHT(TEXT(AL1010,"0.#"),1)&lt;&gt;"."),TRUE,FALSE)</formula>
    </cfRule>
    <cfRule type="expression" dxfId="1954" priority="2054">
      <formula>IF(AND(AL1010&lt;0, RIGHT(TEXT(AL1010,"0.#"),1)="."),TRUE,FALSE)</formula>
    </cfRule>
  </conditionalFormatting>
  <conditionalFormatting sqref="Y1010:Y1011">
    <cfRule type="expression" dxfId="1953" priority="2049">
      <formula>IF(RIGHT(TEXT(Y1010,"0.#"),1)=".",FALSE,TRUE)</formula>
    </cfRule>
    <cfRule type="expression" dxfId="1952" priority="2050">
      <formula>IF(RIGHT(TEXT(Y1010,"0.#"),1)=".",TRUE,FALSE)</formula>
    </cfRule>
  </conditionalFormatting>
  <conditionalFormatting sqref="AL1045:AO1072">
    <cfRule type="expression" dxfId="1951" priority="2045">
      <formula>IF(AND(AL1045&gt;=0, RIGHT(TEXT(AL1045,"0.#"),1)&lt;&gt;"."),TRUE,FALSE)</formula>
    </cfRule>
    <cfRule type="expression" dxfId="1950" priority="2046">
      <formula>IF(AND(AL1045&gt;=0, RIGHT(TEXT(AL1045,"0.#"),1)="."),TRUE,FALSE)</formula>
    </cfRule>
    <cfRule type="expression" dxfId="1949" priority="2047">
      <formula>IF(AND(AL1045&lt;0, RIGHT(TEXT(AL1045,"0.#"),1)&lt;&gt;"."),TRUE,FALSE)</formula>
    </cfRule>
    <cfRule type="expression" dxfId="1948" priority="2048">
      <formula>IF(AND(AL1045&lt;0, RIGHT(TEXT(AL1045,"0.#"),1)="."),TRUE,FALSE)</formula>
    </cfRule>
  </conditionalFormatting>
  <conditionalFormatting sqref="Y1045:Y1072">
    <cfRule type="expression" dxfId="1947" priority="2043">
      <formula>IF(RIGHT(TEXT(Y1045,"0.#"),1)=".",FALSE,TRUE)</formula>
    </cfRule>
    <cfRule type="expression" dxfId="1946" priority="2044">
      <formula>IF(RIGHT(TEXT(Y1045,"0.#"),1)=".",TRUE,FALSE)</formula>
    </cfRule>
  </conditionalFormatting>
  <conditionalFormatting sqref="AL1043:AO1044">
    <cfRule type="expression" dxfId="1945" priority="2039">
      <formula>IF(AND(AL1043&gt;=0, RIGHT(TEXT(AL1043,"0.#"),1)&lt;&gt;"."),TRUE,FALSE)</formula>
    </cfRule>
    <cfRule type="expression" dxfId="1944" priority="2040">
      <formula>IF(AND(AL1043&gt;=0, RIGHT(TEXT(AL1043,"0.#"),1)="."),TRUE,FALSE)</formula>
    </cfRule>
    <cfRule type="expression" dxfId="1943" priority="2041">
      <formula>IF(AND(AL1043&lt;0, RIGHT(TEXT(AL1043,"0.#"),1)&lt;&gt;"."),TRUE,FALSE)</formula>
    </cfRule>
    <cfRule type="expression" dxfId="1942" priority="2042">
      <formula>IF(AND(AL1043&lt;0, RIGHT(TEXT(AL1043,"0.#"),1)="."),TRUE,FALSE)</formula>
    </cfRule>
  </conditionalFormatting>
  <conditionalFormatting sqref="Y1043:Y1044">
    <cfRule type="expression" dxfId="1941" priority="2037">
      <formula>IF(RIGHT(TEXT(Y1043,"0.#"),1)=".",FALSE,TRUE)</formula>
    </cfRule>
    <cfRule type="expression" dxfId="1940" priority="2038">
      <formula>IF(RIGHT(TEXT(Y1043,"0.#"),1)=".",TRUE,FALSE)</formula>
    </cfRule>
  </conditionalFormatting>
  <conditionalFormatting sqref="AL1078:AO1105">
    <cfRule type="expression" dxfId="1939" priority="2033">
      <formula>IF(AND(AL1078&gt;=0, RIGHT(TEXT(AL1078,"0.#"),1)&lt;&gt;"."),TRUE,FALSE)</formula>
    </cfRule>
    <cfRule type="expression" dxfId="1938" priority="2034">
      <formula>IF(AND(AL1078&gt;=0, RIGHT(TEXT(AL1078,"0.#"),1)="."),TRUE,FALSE)</formula>
    </cfRule>
    <cfRule type="expression" dxfId="1937" priority="2035">
      <formula>IF(AND(AL1078&lt;0, RIGHT(TEXT(AL1078,"0.#"),1)&lt;&gt;"."),TRUE,FALSE)</formula>
    </cfRule>
    <cfRule type="expression" dxfId="1936" priority="2036">
      <formula>IF(AND(AL1078&lt;0, RIGHT(TEXT(AL1078,"0.#"),1)="."),TRUE,FALSE)</formula>
    </cfRule>
  </conditionalFormatting>
  <conditionalFormatting sqref="Y1078:Y1105">
    <cfRule type="expression" dxfId="1935" priority="2031">
      <formula>IF(RIGHT(TEXT(Y1078,"0.#"),1)=".",FALSE,TRUE)</formula>
    </cfRule>
    <cfRule type="expression" dxfId="1934" priority="2032">
      <formula>IF(RIGHT(TEXT(Y1078,"0.#"),1)=".",TRUE,FALSE)</formula>
    </cfRule>
  </conditionalFormatting>
  <conditionalFormatting sqref="AL1076:AO1077">
    <cfRule type="expression" dxfId="1933" priority="2027">
      <formula>IF(AND(AL1076&gt;=0, RIGHT(TEXT(AL1076,"0.#"),1)&lt;&gt;"."),TRUE,FALSE)</formula>
    </cfRule>
    <cfRule type="expression" dxfId="1932" priority="2028">
      <formula>IF(AND(AL1076&gt;=0, RIGHT(TEXT(AL1076,"0.#"),1)="."),TRUE,FALSE)</formula>
    </cfRule>
    <cfRule type="expression" dxfId="1931" priority="2029">
      <formula>IF(AND(AL1076&lt;0, RIGHT(TEXT(AL1076,"0.#"),1)&lt;&gt;"."),TRUE,FALSE)</formula>
    </cfRule>
    <cfRule type="expression" dxfId="1930" priority="2030">
      <formula>IF(AND(AL1076&lt;0, RIGHT(TEXT(AL1076,"0.#"),1)="."),TRUE,FALSE)</formula>
    </cfRule>
  </conditionalFormatting>
  <conditionalFormatting sqref="Y1076:Y1077">
    <cfRule type="expression" dxfId="1929" priority="2025">
      <formula>IF(RIGHT(TEXT(Y1076,"0.#"),1)=".",FALSE,TRUE)</formula>
    </cfRule>
    <cfRule type="expression" dxfId="1928" priority="2026">
      <formula>IF(RIGHT(TEXT(Y1076,"0.#"),1)=".",TRUE,FALSE)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M33">
    <cfRule type="expression" dxfId="731" priority="31">
      <formula>IF(RIGHT(TEXT(AM33,"0.#"),1)=".",FALSE,TRUE)</formula>
    </cfRule>
    <cfRule type="expression" dxfId="730" priority="32">
      <formula>IF(RIGHT(TEXT(AM33,"0.#"),1)=".",TRUE,FALSE)</formula>
    </cfRule>
  </conditionalFormatting>
  <conditionalFormatting sqref="AM32">
    <cfRule type="expression" dxfId="729" priority="29">
      <formula>IF(RIGHT(TEXT(AM32,"0.#"),1)=".",FALSE,TRUE)</formula>
    </cfRule>
    <cfRule type="expression" dxfId="728" priority="30">
      <formula>IF(RIGHT(TEXT(AM32,"0.#"),1)=".",TRUE,FALSE)</formula>
    </cfRule>
  </conditionalFormatting>
  <conditionalFormatting sqref="AM435">
    <cfRule type="expression" dxfId="727" priority="23">
      <formula>IF(RIGHT(TEXT(AM435,"0.#"),1)=".",FALSE,TRUE)</formula>
    </cfRule>
    <cfRule type="expression" dxfId="726" priority="24">
      <formula>IF(RIGHT(TEXT(AM435,"0.#"),1)=".",TRUE,FALSE)</formula>
    </cfRule>
  </conditionalFormatting>
  <conditionalFormatting sqref="AM433">
    <cfRule type="expression" dxfId="725" priority="27">
      <formula>IF(RIGHT(TEXT(AM433,"0.#"),1)=".",FALSE,TRUE)</formula>
    </cfRule>
    <cfRule type="expression" dxfId="724" priority="28">
      <formula>IF(RIGHT(TEXT(AM433,"0.#"),1)=".",TRUE,FALSE)</formula>
    </cfRule>
  </conditionalFormatting>
  <conditionalFormatting sqref="AM434">
    <cfRule type="expression" dxfId="723" priority="25">
      <formula>IF(RIGHT(TEXT(AM434,"0.#"),1)=".",FALSE,TRUE)</formula>
    </cfRule>
    <cfRule type="expression" dxfId="722" priority="26">
      <formula>IF(RIGHT(TEXT(AM434,"0.#"),1)=".",TRUE,FALSE)</formula>
    </cfRule>
  </conditionalFormatting>
  <conditionalFormatting sqref="AI460">
    <cfRule type="expression" dxfId="721" priority="17">
      <formula>IF(RIGHT(TEXT(AI460,"0.#"),1)=".",FALSE,TRUE)</formula>
    </cfRule>
    <cfRule type="expression" dxfId="720" priority="18">
      <formula>IF(RIGHT(TEXT(AI460,"0.#"),1)=".",TRUE,FALSE)</formula>
    </cfRule>
  </conditionalFormatting>
  <conditionalFormatting sqref="AI458">
    <cfRule type="expression" dxfId="719" priority="21">
      <formula>IF(RIGHT(TEXT(AI458,"0.#"),1)=".",FALSE,TRUE)</formula>
    </cfRule>
    <cfRule type="expression" dxfId="718" priority="22">
      <formula>IF(RIGHT(TEXT(AI458,"0.#"),1)=".",TRUE,FALSE)</formula>
    </cfRule>
  </conditionalFormatting>
  <conditionalFormatting sqref="AI459">
    <cfRule type="expression" dxfId="717" priority="19">
      <formula>IF(RIGHT(TEXT(AI459,"0.#"),1)=".",FALSE,TRUE)</formula>
    </cfRule>
    <cfRule type="expression" dxfId="716" priority="20">
      <formula>IF(RIGHT(TEXT(AI459,"0.#"),1)=".",TRUE,FALSE)</formula>
    </cfRule>
  </conditionalFormatting>
  <conditionalFormatting sqref="AM460">
    <cfRule type="expression" dxfId="715" priority="11">
      <formula>IF(RIGHT(TEXT(AM460,"0.#"),1)=".",FALSE,TRUE)</formula>
    </cfRule>
    <cfRule type="expression" dxfId="714" priority="12">
      <formula>IF(RIGHT(TEXT(AM460,"0.#"),1)=".",TRUE,FALSE)</formula>
    </cfRule>
  </conditionalFormatting>
  <conditionalFormatting sqref="AM458">
    <cfRule type="expression" dxfId="713" priority="15">
      <formula>IF(RIGHT(TEXT(AM458,"0.#"),1)=".",FALSE,TRUE)</formula>
    </cfRule>
    <cfRule type="expression" dxfId="712" priority="16">
      <formula>IF(RIGHT(TEXT(AM458,"0.#"),1)=".",TRUE,FALSE)</formula>
    </cfRule>
  </conditionalFormatting>
  <conditionalFormatting sqref="AM459">
    <cfRule type="expression" dxfId="711" priority="13">
      <formula>IF(RIGHT(TEXT(AM459,"0.#"),1)=".",FALSE,TRUE)</formula>
    </cfRule>
    <cfRule type="expression" dxfId="710" priority="14">
      <formula>IF(RIGHT(TEXT(AM459,"0.#"),1)=".",TRUE,FALSE)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
    <cfRule type="expression" dxfId="707" priority="7">
      <formula>IF(RIGHT(TEXT(Y791,"0.#"),1)=".",FALSE,TRUE)</formula>
    </cfRule>
    <cfRule type="expression" dxfId="706" priority="8">
      <formula>IF(RIGHT(TEXT(Y791,"0.#"),1)=".",TRUE,FALSE)</formula>
    </cfRule>
  </conditionalFormatting>
  <conditionalFormatting sqref="Y792">
    <cfRule type="expression" dxfId="705" priority="5">
      <formula>IF(RIGHT(TEXT(Y792,"0.#"),1)=".",FALSE,TRUE)</formula>
    </cfRule>
    <cfRule type="expression" dxfId="704" priority="6">
      <formula>IF(RIGHT(TEXT(Y792,"0.#"),1)=".",TRUE,FALSE)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4" max="50" man="1"/>
    <brk id="747"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8"/>
      <c r="AA2" s="829"/>
      <c r="AB2" s="1026" t="s">
        <v>11</v>
      </c>
      <c r="AC2" s="1027"/>
      <c r="AD2" s="1028"/>
      <c r="AE2" s="1032" t="s">
        <v>391</v>
      </c>
      <c r="AF2" s="1032"/>
      <c r="AG2" s="1032"/>
      <c r="AH2" s="1032"/>
      <c r="AI2" s="1032" t="s">
        <v>413</v>
      </c>
      <c r="AJ2" s="1032"/>
      <c r="AK2" s="1032"/>
      <c r="AL2" s="556"/>
      <c r="AM2" s="1032" t="s">
        <v>510</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 t="shared" ref="AY3:AY8" si="0">$AY$2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8"/>
      <c r="AA9" s="829"/>
      <c r="AB9" s="1026" t="s">
        <v>11</v>
      </c>
      <c r="AC9" s="1027"/>
      <c r="AD9" s="1028"/>
      <c r="AE9" s="1032" t="s">
        <v>391</v>
      </c>
      <c r="AF9" s="1032"/>
      <c r="AG9" s="1032"/>
      <c r="AH9" s="1032"/>
      <c r="AI9" s="1032" t="s">
        <v>413</v>
      </c>
      <c r="AJ9" s="1032"/>
      <c r="AK9" s="1032"/>
      <c r="AL9" s="556"/>
      <c r="AM9" s="1032" t="s">
        <v>510</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 t="shared" ref="AY10:AY15" si="1">$AY$9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8"/>
      <c r="AA16" s="829"/>
      <c r="AB16" s="1026" t="s">
        <v>11</v>
      </c>
      <c r="AC16" s="1027"/>
      <c r="AD16" s="1028"/>
      <c r="AE16" s="1032" t="s">
        <v>391</v>
      </c>
      <c r="AF16" s="1032"/>
      <c r="AG16" s="1032"/>
      <c r="AH16" s="1032"/>
      <c r="AI16" s="1032" t="s">
        <v>413</v>
      </c>
      <c r="AJ16" s="1032"/>
      <c r="AK16" s="1032"/>
      <c r="AL16" s="556"/>
      <c r="AM16" s="1032" t="s">
        <v>510</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 t="shared" ref="AY17:AY22" si="2">$AY$16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8"/>
      <c r="AA23" s="829"/>
      <c r="AB23" s="1026" t="s">
        <v>11</v>
      </c>
      <c r="AC23" s="1027"/>
      <c r="AD23" s="1028"/>
      <c r="AE23" s="1032" t="s">
        <v>391</v>
      </c>
      <c r="AF23" s="1032"/>
      <c r="AG23" s="1032"/>
      <c r="AH23" s="1032"/>
      <c r="AI23" s="1032" t="s">
        <v>413</v>
      </c>
      <c r="AJ23" s="1032"/>
      <c r="AK23" s="1032"/>
      <c r="AL23" s="556"/>
      <c r="AM23" s="1032" t="s">
        <v>510</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 t="shared" ref="AY24:AY29" si="3">$AY$23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8"/>
      <c r="AA30" s="829"/>
      <c r="AB30" s="1026" t="s">
        <v>11</v>
      </c>
      <c r="AC30" s="1027"/>
      <c r="AD30" s="1028"/>
      <c r="AE30" s="1032" t="s">
        <v>391</v>
      </c>
      <c r="AF30" s="1032"/>
      <c r="AG30" s="1032"/>
      <c r="AH30" s="1032"/>
      <c r="AI30" s="1032" t="s">
        <v>413</v>
      </c>
      <c r="AJ30" s="1032"/>
      <c r="AK30" s="1032"/>
      <c r="AL30" s="556"/>
      <c r="AM30" s="1032" t="s">
        <v>510</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 t="shared" ref="AY31:AY36" si="4">$AY$30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8"/>
      <c r="AA37" s="829"/>
      <c r="AB37" s="1026" t="s">
        <v>11</v>
      </c>
      <c r="AC37" s="1027"/>
      <c r="AD37" s="1028"/>
      <c r="AE37" s="1032" t="s">
        <v>391</v>
      </c>
      <c r="AF37" s="1032"/>
      <c r="AG37" s="1032"/>
      <c r="AH37" s="1032"/>
      <c r="AI37" s="1032" t="s">
        <v>413</v>
      </c>
      <c r="AJ37" s="1032"/>
      <c r="AK37" s="1032"/>
      <c r="AL37" s="556"/>
      <c r="AM37" s="1032" t="s">
        <v>510</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 t="shared" ref="AY38:AY43" si="5">$AY$37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8"/>
      <c r="AA44" s="829"/>
      <c r="AB44" s="1026" t="s">
        <v>11</v>
      </c>
      <c r="AC44" s="1027"/>
      <c r="AD44" s="1028"/>
      <c r="AE44" s="1032" t="s">
        <v>391</v>
      </c>
      <c r="AF44" s="1032"/>
      <c r="AG44" s="1032"/>
      <c r="AH44" s="1032"/>
      <c r="AI44" s="1032" t="s">
        <v>413</v>
      </c>
      <c r="AJ44" s="1032"/>
      <c r="AK44" s="1032"/>
      <c r="AL44" s="556"/>
      <c r="AM44" s="1032" t="s">
        <v>510</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 t="shared" ref="AY45:AY50" si="6">$AY$44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8"/>
      <c r="AA51" s="829"/>
      <c r="AB51" s="556" t="s">
        <v>11</v>
      </c>
      <c r="AC51" s="1027"/>
      <c r="AD51" s="1028"/>
      <c r="AE51" s="1032" t="s">
        <v>391</v>
      </c>
      <c r="AF51" s="1032"/>
      <c r="AG51" s="1032"/>
      <c r="AH51" s="1032"/>
      <c r="AI51" s="1032" t="s">
        <v>413</v>
      </c>
      <c r="AJ51" s="1032"/>
      <c r="AK51" s="1032"/>
      <c r="AL51" s="556"/>
      <c r="AM51" s="1032" t="s">
        <v>510</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 t="shared" ref="AY52:AY57" si="7">$AY$51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8"/>
      <c r="AA58" s="829"/>
      <c r="AB58" s="1026" t="s">
        <v>11</v>
      </c>
      <c r="AC58" s="1027"/>
      <c r="AD58" s="1028"/>
      <c r="AE58" s="1032" t="s">
        <v>391</v>
      </c>
      <c r="AF58" s="1032"/>
      <c r="AG58" s="1032"/>
      <c r="AH58" s="1032"/>
      <c r="AI58" s="1032" t="s">
        <v>413</v>
      </c>
      <c r="AJ58" s="1032"/>
      <c r="AK58" s="1032"/>
      <c r="AL58" s="556"/>
      <c r="AM58" s="1032" t="s">
        <v>510</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 t="shared" ref="AY59:AY64" si="8">$AY$58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8"/>
      <c r="AA65" s="829"/>
      <c r="AB65" s="1026" t="s">
        <v>11</v>
      </c>
      <c r="AC65" s="1027"/>
      <c r="AD65" s="1028"/>
      <c r="AE65" s="1032" t="s">
        <v>391</v>
      </c>
      <c r="AF65" s="1032"/>
      <c r="AG65" s="1032"/>
      <c r="AH65" s="1032"/>
      <c r="AI65" s="1032" t="s">
        <v>413</v>
      </c>
      <c r="AJ65" s="1032"/>
      <c r="AK65" s="1032"/>
      <c r="AL65" s="556"/>
      <c r="AM65" s="1032" t="s">
        <v>510</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 t="shared" ref="AY66:AY71" si="9">$AY$65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4" t="s">
        <v>17</v>
      </c>
      <c r="H3" s="670"/>
      <c r="I3" s="670"/>
      <c r="J3" s="670"/>
      <c r="K3" s="670"/>
      <c r="L3" s="669" t="s">
        <v>18</v>
      </c>
      <c r="M3" s="670"/>
      <c r="N3" s="670"/>
      <c r="O3" s="670"/>
      <c r="P3" s="670"/>
      <c r="Q3" s="670"/>
      <c r="R3" s="670"/>
      <c r="S3" s="670"/>
      <c r="T3" s="670"/>
      <c r="U3" s="670"/>
      <c r="V3" s="670"/>
      <c r="W3" s="670"/>
      <c r="X3" s="671"/>
      <c r="Y3" s="653" t="s">
        <v>19</v>
      </c>
      <c r="Z3" s="654"/>
      <c r="AA3" s="654"/>
      <c r="AB3" s="800"/>
      <c r="AC3" s="814"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c r="AY3" s="34">
        <f>$AY$2</f>
        <v>0</v>
      </c>
    </row>
    <row r="4" spans="1:51"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82"/>
      <c r="Z4" s="383"/>
      <c r="AA4" s="383"/>
      <c r="AB4" s="804"/>
      <c r="AC4" s="672"/>
      <c r="AD4" s="673"/>
      <c r="AE4" s="673"/>
      <c r="AF4" s="673"/>
      <c r="AG4" s="674"/>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45"/>
      <c r="B5" s="1046"/>
      <c r="C5" s="1046"/>
      <c r="D5" s="1046"/>
      <c r="E5" s="1046"/>
      <c r="F5" s="1047"/>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5"/>
      <c r="B6" s="1046"/>
      <c r="C6" s="1046"/>
      <c r="D6" s="1046"/>
      <c r="E6" s="1046"/>
      <c r="F6" s="104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5"/>
      <c r="B7" s="1046"/>
      <c r="C7" s="1046"/>
      <c r="D7" s="1046"/>
      <c r="E7" s="1046"/>
      <c r="F7" s="104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5"/>
      <c r="B8" s="1046"/>
      <c r="C8" s="1046"/>
      <c r="D8" s="1046"/>
      <c r="E8" s="1046"/>
      <c r="F8" s="104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5"/>
      <c r="B9" s="1046"/>
      <c r="C9" s="1046"/>
      <c r="D9" s="1046"/>
      <c r="E9" s="1046"/>
      <c r="F9" s="104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5"/>
      <c r="B10" s="1046"/>
      <c r="C10" s="1046"/>
      <c r="D10" s="1046"/>
      <c r="E10" s="1046"/>
      <c r="F10" s="104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5"/>
      <c r="B11" s="1046"/>
      <c r="C11" s="1046"/>
      <c r="D11" s="1046"/>
      <c r="E11" s="1046"/>
      <c r="F11" s="104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5"/>
      <c r="B12" s="1046"/>
      <c r="C12" s="1046"/>
      <c r="D12" s="1046"/>
      <c r="E12" s="1046"/>
      <c r="F12" s="104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5"/>
      <c r="B13" s="1046"/>
      <c r="C13" s="1046"/>
      <c r="D13" s="1046"/>
      <c r="E13" s="1046"/>
      <c r="F13" s="104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5"/>
      <c r="B15" s="1046"/>
      <c r="C15" s="1046"/>
      <c r="D15" s="1046"/>
      <c r="E15" s="1046"/>
      <c r="F15" s="1047"/>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x14ac:dyDescent="0.15">
      <c r="A16" s="1045"/>
      <c r="B16" s="1046"/>
      <c r="C16" s="1046"/>
      <c r="D16" s="1046"/>
      <c r="E16" s="1046"/>
      <c r="F16" s="1047"/>
      <c r="G16" s="814"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4"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c r="AY16" s="34">
        <f>$AY$15</f>
        <v>0</v>
      </c>
    </row>
    <row r="17" spans="1:51"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82"/>
      <c r="Z17" s="383"/>
      <c r="AA17" s="383"/>
      <c r="AB17" s="804"/>
      <c r="AC17" s="672"/>
      <c r="AD17" s="673"/>
      <c r="AE17" s="673"/>
      <c r="AF17" s="673"/>
      <c r="AG17" s="674"/>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45"/>
      <c r="B18" s="1046"/>
      <c r="C18" s="1046"/>
      <c r="D18" s="1046"/>
      <c r="E18" s="1046"/>
      <c r="F18" s="104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5"/>
      <c r="B19" s="1046"/>
      <c r="C19" s="1046"/>
      <c r="D19" s="1046"/>
      <c r="E19" s="1046"/>
      <c r="F19" s="104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5"/>
      <c r="B20" s="1046"/>
      <c r="C20" s="1046"/>
      <c r="D20" s="1046"/>
      <c r="E20" s="1046"/>
      <c r="F20" s="104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5"/>
      <c r="B21" s="1046"/>
      <c r="C21" s="1046"/>
      <c r="D21" s="1046"/>
      <c r="E21" s="1046"/>
      <c r="F21" s="104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5"/>
      <c r="B22" s="1046"/>
      <c r="C22" s="1046"/>
      <c r="D22" s="1046"/>
      <c r="E22" s="1046"/>
      <c r="F22" s="104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5"/>
      <c r="B23" s="1046"/>
      <c r="C23" s="1046"/>
      <c r="D23" s="1046"/>
      <c r="E23" s="1046"/>
      <c r="F23" s="104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5"/>
      <c r="B24" s="1046"/>
      <c r="C24" s="1046"/>
      <c r="D24" s="1046"/>
      <c r="E24" s="1046"/>
      <c r="F24" s="104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5"/>
      <c r="B25" s="1046"/>
      <c r="C25" s="1046"/>
      <c r="D25" s="1046"/>
      <c r="E25" s="1046"/>
      <c r="F25" s="104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5"/>
      <c r="B26" s="1046"/>
      <c r="C26" s="1046"/>
      <c r="D26" s="1046"/>
      <c r="E26" s="1046"/>
      <c r="F26" s="104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5"/>
      <c r="B28" s="1046"/>
      <c r="C28" s="1046"/>
      <c r="D28" s="1046"/>
      <c r="E28" s="1046"/>
      <c r="F28" s="1047"/>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x14ac:dyDescent="0.15">
      <c r="A29" s="1045"/>
      <c r="B29" s="1046"/>
      <c r="C29" s="1046"/>
      <c r="D29" s="1046"/>
      <c r="E29" s="1046"/>
      <c r="F29" s="1047"/>
      <c r="G29" s="814"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4"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c r="AY29" s="34">
        <f>$AY$28</f>
        <v>0</v>
      </c>
    </row>
    <row r="30" spans="1:51"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82"/>
      <c r="Z30" s="383"/>
      <c r="AA30" s="383"/>
      <c r="AB30" s="804"/>
      <c r="AC30" s="672"/>
      <c r="AD30" s="673"/>
      <c r="AE30" s="673"/>
      <c r="AF30" s="673"/>
      <c r="AG30" s="674"/>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45"/>
      <c r="B31" s="1046"/>
      <c r="C31" s="1046"/>
      <c r="D31" s="1046"/>
      <c r="E31" s="1046"/>
      <c r="F31" s="104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5"/>
      <c r="B32" s="1046"/>
      <c r="C32" s="1046"/>
      <c r="D32" s="1046"/>
      <c r="E32" s="1046"/>
      <c r="F32" s="104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5"/>
      <c r="B33" s="1046"/>
      <c r="C33" s="1046"/>
      <c r="D33" s="1046"/>
      <c r="E33" s="1046"/>
      <c r="F33" s="104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5"/>
      <c r="B34" s="1046"/>
      <c r="C34" s="1046"/>
      <c r="D34" s="1046"/>
      <c r="E34" s="1046"/>
      <c r="F34" s="104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5"/>
      <c r="B35" s="1046"/>
      <c r="C35" s="1046"/>
      <c r="D35" s="1046"/>
      <c r="E35" s="1046"/>
      <c r="F35" s="104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5"/>
      <c r="B36" s="1046"/>
      <c r="C36" s="1046"/>
      <c r="D36" s="1046"/>
      <c r="E36" s="1046"/>
      <c r="F36" s="104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5"/>
      <c r="B37" s="1046"/>
      <c r="C37" s="1046"/>
      <c r="D37" s="1046"/>
      <c r="E37" s="1046"/>
      <c r="F37" s="104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5"/>
      <c r="B38" s="1046"/>
      <c r="C38" s="1046"/>
      <c r="D38" s="1046"/>
      <c r="E38" s="1046"/>
      <c r="F38" s="104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5"/>
      <c r="B39" s="1046"/>
      <c r="C39" s="1046"/>
      <c r="D39" s="1046"/>
      <c r="E39" s="1046"/>
      <c r="F39" s="104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5"/>
      <c r="B41" s="1046"/>
      <c r="C41" s="1046"/>
      <c r="D41" s="1046"/>
      <c r="E41" s="1046"/>
      <c r="F41" s="1047"/>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x14ac:dyDescent="0.15">
      <c r="A42" s="1045"/>
      <c r="B42" s="1046"/>
      <c r="C42" s="1046"/>
      <c r="D42" s="1046"/>
      <c r="E42" s="1046"/>
      <c r="F42" s="1047"/>
      <c r="G42" s="814"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4"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c r="AY42" s="34">
        <f>$AY$41</f>
        <v>0</v>
      </c>
    </row>
    <row r="43" spans="1:51"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82"/>
      <c r="Z43" s="383"/>
      <c r="AA43" s="383"/>
      <c r="AB43" s="804"/>
      <c r="AC43" s="672"/>
      <c r="AD43" s="673"/>
      <c r="AE43" s="673"/>
      <c r="AF43" s="673"/>
      <c r="AG43" s="674"/>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45"/>
      <c r="B44" s="1046"/>
      <c r="C44" s="1046"/>
      <c r="D44" s="1046"/>
      <c r="E44" s="1046"/>
      <c r="F44" s="104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5"/>
      <c r="B45" s="1046"/>
      <c r="C45" s="1046"/>
      <c r="D45" s="1046"/>
      <c r="E45" s="1046"/>
      <c r="F45" s="104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5"/>
      <c r="B46" s="1046"/>
      <c r="C46" s="1046"/>
      <c r="D46" s="1046"/>
      <c r="E46" s="1046"/>
      <c r="F46" s="104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5"/>
      <c r="B47" s="1046"/>
      <c r="C47" s="1046"/>
      <c r="D47" s="1046"/>
      <c r="E47" s="1046"/>
      <c r="F47" s="104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5"/>
      <c r="B48" s="1046"/>
      <c r="C48" s="1046"/>
      <c r="D48" s="1046"/>
      <c r="E48" s="1046"/>
      <c r="F48" s="104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5"/>
      <c r="B49" s="1046"/>
      <c r="C49" s="1046"/>
      <c r="D49" s="1046"/>
      <c r="E49" s="1046"/>
      <c r="F49" s="104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5"/>
      <c r="B50" s="1046"/>
      <c r="C50" s="1046"/>
      <c r="D50" s="1046"/>
      <c r="E50" s="1046"/>
      <c r="F50" s="104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5"/>
      <c r="B51" s="1046"/>
      <c r="C51" s="1046"/>
      <c r="D51" s="1046"/>
      <c r="E51" s="1046"/>
      <c r="F51" s="104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5"/>
      <c r="B52" s="1046"/>
      <c r="C52" s="1046"/>
      <c r="D52" s="1046"/>
      <c r="E52" s="1046"/>
      <c r="F52" s="104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x14ac:dyDescent="0.15">
      <c r="A56" s="1045"/>
      <c r="B56" s="1046"/>
      <c r="C56" s="1046"/>
      <c r="D56" s="1046"/>
      <c r="E56" s="1046"/>
      <c r="F56" s="1047"/>
      <c r="G56" s="814"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4"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c r="AY56" s="34">
        <f>$AY$55</f>
        <v>0</v>
      </c>
    </row>
    <row r="57" spans="1:51"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82"/>
      <c r="Z57" s="383"/>
      <c r="AA57" s="383"/>
      <c r="AB57" s="804"/>
      <c r="AC57" s="672"/>
      <c r="AD57" s="673"/>
      <c r="AE57" s="673"/>
      <c r="AF57" s="673"/>
      <c r="AG57" s="674"/>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45"/>
      <c r="B58" s="1046"/>
      <c r="C58" s="1046"/>
      <c r="D58" s="1046"/>
      <c r="E58" s="1046"/>
      <c r="F58" s="104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5"/>
      <c r="B59" s="1046"/>
      <c r="C59" s="1046"/>
      <c r="D59" s="1046"/>
      <c r="E59" s="1046"/>
      <c r="F59" s="104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5"/>
      <c r="B60" s="1046"/>
      <c r="C60" s="1046"/>
      <c r="D60" s="1046"/>
      <c r="E60" s="1046"/>
      <c r="F60" s="104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5"/>
      <c r="B61" s="1046"/>
      <c r="C61" s="1046"/>
      <c r="D61" s="1046"/>
      <c r="E61" s="1046"/>
      <c r="F61" s="104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5"/>
      <c r="B62" s="1046"/>
      <c r="C62" s="1046"/>
      <c r="D62" s="1046"/>
      <c r="E62" s="1046"/>
      <c r="F62" s="104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5"/>
      <c r="B63" s="1046"/>
      <c r="C63" s="1046"/>
      <c r="D63" s="1046"/>
      <c r="E63" s="1046"/>
      <c r="F63" s="104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5"/>
      <c r="B64" s="1046"/>
      <c r="C64" s="1046"/>
      <c r="D64" s="1046"/>
      <c r="E64" s="1046"/>
      <c r="F64" s="104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5"/>
      <c r="B65" s="1046"/>
      <c r="C65" s="1046"/>
      <c r="D65" s="1046"/>
      <c r="E65" s="1046"/>
      <c r="F65" s="104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5"/>
      <c r="B66" s="1046"/>
      <c r="C66" s="1046"/>
      <c r="D66" s="1046"/>
      <c r="E66" s="1046"/>
      <c r="F66" s="104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5"/>
      <c r="B68" s="1046"/>
      <c r="C68" s="1046"/>
      <c r="D68" s="1046"/>
      <c r="E68" s="1046"/>
      <c r="F68" s="1047"/>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x14ac:dyDescent="0.15">
      <c r="A69" s="1045"/>
      <c r="B69" s="1046"/>
      <c r="C69" s="1046"/>
      <c r="D69" s="1046"/>
      <c r="E69" s="1046"/>
      <c r="F69" s="1047"/>
      <c r="G69" s="814"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4"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c r="AY69" s="34">
        <f>$AY$68</f>
        <v>0</v>
      </c>
    </row>
    <row r="70" spans="1:51"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82"/>
      <c r="Z70" s="383"/>
      <c r="AA70" s="383"/>
      <c r="AB70" s="804"/>
      <c r="AC70" s="672"/>
      <c r="AD70" s="673"/>
      <c r="AE70" s="673"/>
      <c r="AF70" s="673"/>
      <c r="AG70" s="674"/>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45"/>
      <c r="B71" s="1046"/>
      <c r="C71" s="1046"/>
      <c r="D71" s="1046"/>
      <c r="E71" s="1046"/>
      <c r="F71" s="104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5"/>
      <c r="B72" s="1046"/>
      <c r="C72" s="1046"/>
      <c r="D72" s="1046"/>
      <c r="E72" s="1046"/>
      <c r="F72" s="104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5"/>
      <c r="B73" s="1046"/>
      <c r="C73" s="1046"/>
      <c r="D73" s="1046"/>
      <c r="E73" s="1046"/>
      <c r="F73" s="104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5"/>
      <c r="B74" s="1046"/>
      <c r="C74" s="1046"/>
      <c r="D74" s="1046"/>
      <c r="E74" s="1046"/>
      <c r="F74" s="104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5"/>
      <c r="B75" s="1046"/>
      <c r="C75" s="1046"/>
      <c r="D75" s="1046"/>
      <c r="E75" s="1046"/>
      <c r="F75" s="104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5"/>
      <c r="B76" s="1046"/>
      <c r="C76" s="1046"/>
      <c r="D76" s="1046"/>
      <c r="E76" s="1046"/>
      <c r="F76" s="104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5"/>
      <c r="B77" s="1046"/>
      <c r="C77" s="1046"/>
      <c r="D77" s="1046"/>
      <c r="E77" s="1046"/>
      <c r="F77" s="104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5"/>
      <c r="B78" s="1046"/>
      <c r="C78" s="1046"/>
      <c r="D78" s="1046"/>
      <c r="E78" s="1046"/>
      <c r="F78" s="104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5"/>
      <c r="B79" s="1046"/>
      <c r="C79" s="1046"/>
      <c r="D79" s="1046"/>
      <c r="E79" s="1046"/>
      <c r="F79" s="104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5"/>
      <c r="B81" s="1046"/>
      <c r="C81" s="1046"/>
      <c r="D81" s="1046"/>
      <c r="E81" s="1046"/>
      <c r="F81" s="1047"/>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x14ac:dyDescent="0.15">
      <c r="A82" s="1045"/>
      <c r="B82" s="1046"/>
      <c r="C82" s="1046"/>
      <c r="D82" s="1046"/>
      <c r="E82" s="1046"/>
      <c r="F82" s="1047"/>
      <c r="G82" s="814"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4"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c r="AY82" s="34">
        <f>$AY$81</f>
        <v>0</v>
      </c>
    </row>
    <row r="83" spans="1:51"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82"/>
      <c r="Z83" s="383"/>
      <c r="AA83" s="383"/>
      <c r="AB83" s="804"/>
      <c r="AC83" s="672"/>
      <c r="AD83" s="673"/>
      <c r="AE83" s="673"/>
      <c r="AF83" s="673"/>
      <c r="AG83" s="674"/>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45"/>
      <c r="B84" s="1046"/>
      <c r="C84" s="1046"/>
      <c r="D84" s="1046"/>
      <c r="E84" s="1046"/>
      <c r="F84" s="104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5"/>
      <c r="B85" s="1046"/>
      <c r="C85" s="1046"/>
      <c r="D85" s="1046"/>
      <c r="E85" s="1046"/>
      <c r="F85" s="104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5"/>
      <c r="B86" s="1046"/>
      <c r="C86" s="1046"/>
      <c r="D86" s="1046"/>
      <c r="E86" s="1046"/>
      <c r="F86" s="104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5"/>
      <c r="B87" s="1046"/>
      <c r="C87" s="1046"/>
      <c r="D87" s="1046"/>
      <c r="E87" s="1046"/>
      <c r="F87" s="104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5"/>
      <c r="B88" s="1046"/>
      <c r="C88" s="1046"/>
      <c r="D88" s="1046"/>
      <c r="E88" s="1046"/>
      <c r="F88" s="104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5"/>
      <c r="B89" s="1046"/>
      <c r="C89" s="1046"/>
      <c r="D89" s="1046"/>
      <c r="E89" s="1046"/>
      <c r="F89" s="104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5"/>
      <c r="B90" s="1046"/>
      <c r="C90" s="1046"/>
      <c r="D90" s="1046"/>
      <c r="E90" s="1046"/>
      <c r="F90" s="104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5"/>
      <c r="B91" s="1046"/>
      <c r="C91" s="1046"/>
      <c r="D91" s="1046"/>
      <c r="E91" s="1046"/>
      <c r="F91" s="104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5"/>
      <c r="B92" s="1046"/>
      <c r="C92" s="1046"/>
      <c r="D92" s="1046"/>
      <c r="E92" s="1046"/>
      <c r="F92" s="104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5"/>
      <c r="B94" s="1046"/>
      <c r="C94" s="1046"/>
      <c r="D94" s="1046"/>
      <c r="E94" s="1046"/>
      <c r="F94" s="1047"/>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x14ac:dyDescent="0.15">
      <c r="A95" s="1045"/>
      <c r="B95" s="1046"/>
      <c r="C95" s="1046"/>
      <c r="D95" s="1046"/>
      <c r="E95" s="1046"/>
      <c r="F95" s="1047"/>
      <c r="G95" s="814"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4"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c r="AY95" s="34">
        <f>$AY$94</f>
        <v>0</v>
      </c>
    </row>
    <row r="96" spans="1:51"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82"/>
      <c r="Z96" s="383"/>
      <c r="AA96" s="383"/>
      <c r="AB96" s="804"/>
      <c r="AC96" s="672"/>
      <c r="AD96" s="673"/>
      <c r="AE96" s="673"/>
      <c r="AF96" s="673"/>
      <c r="AG96" s="674"/>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45"/>
      <c r="B97" s="1046"/>
      <c r="C97" s="1046"/>
      <c r="D97" s="1046"/>
      <c r="E97" s="1046"/>
      <c r="F97" s="104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5"/>
      <c r="B98" s="1046"/>
      <c r="C98" s="1046"/>
      <c r="D98" s="1046"/>
      <c r="E98" s="1046"/>
      <c r="F98" s="104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5"/>
      <c r="B99" s="1046"/>
      <c r="C99" s="1046"/>
      <c r="D99" s="1046"/>
      <c r="E99" s="1046"/>
      <c r="F99" s="104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5"/>
      <c r="B100" s="1046"/>
      <c r="C100" s="1046"/>
      <c r="D100" s="1046"/>
      <c r="E100" s="1046"/>
      <c r="F100" s="104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5"/>
      <c r="B101" s="1046"/>
      <c r="C101" s="1046"/>
      <c r="D101" s="1046"/>
      <c r="E101" s="1046"/>
      <c r="F101" s="104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5"/>
      <c r="B102" s="1046"/>
      <c r="C102" s="1046"/>
      <c r="D102" s="1046"/>
      <c r="E102" s="1046"/>
      <c r="F102" s="104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5"/>
      <c r="B103" s="1046"/>
      <c r="C103" s="1046"/>
      <c r="D103" s="1046"/>
      <c r="E103" s="1046"/>
      <c r="F103" s="104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5"/>
      <c r="B104" s="1046"/>
      <c r="C104" s="1046"/>
      <c r="D104" s="1046"/>
      <c r="E104" s="1046"/>
      <c r="F104" s="104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5"/>
      <c r="B105" s="1046"/>
      <c r="C105" s="1046"/>
      <c r="D105" s="1046"/>
      <c r="E105" s="1046"/>
      <c r="F105" s="104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x14ac:dyDescent="0.15">
      <c r="A109" s="1045"/>
      <c r="B109" s="1046"/>
      <c r="C109" s="1046"/>
      <c r="D109" s="1046"/>
      <c r="E109" s="1046"/>
      <c r="F109" s="1047"/>
      <c r="G109" s="814"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c r="AY109" s="34">
        <f>$AY$108</f>
        <v>0</v>
      </c>
    </row>
    <row r="110" spans="1:51"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82"/>
      <c r="Z110" s="383"/>
      <c r="AA110" s="383"/>
      <c r="AB110" s="804"/>
      <c r="AC110" s="672"/>
      <c r="AD110" s="673"/>
      <c r="AE110" s="673"/>
      <c r="AF110" s="673"/>
      <c r="AG110" s="674"/>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45"/>
      <c r="B111" s="1046"/>
      <c r="C111" s="1046"/>
      <c r="D111" s="1046"/>
      <c r="E111" s="1046"/>
      <c r="F111" s="104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5"/>
      <c r="B112" s="1046"/>
      <c r="C112" s="1046"/>
      <c r="D112" s="1046"/>
      <c r="E112" s="1046"/>
      <c r="F112" s="104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5"/>
      <c r="B113" s="1046"/>
      <c r="C113" s="1046"/>
      <c r="D113" s="1046"/>
      <c r="E113" s="1046"/>
      <c r="F113" s="104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5"/>
      <c r="B114" s="1046"/>
      <c r="C114" s="1046"/>
      <c r="D114" s="1046"/>
      <c r="E114" s="1046"/>
      <c r="F114" s="104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5"/>
      <c r="B115" s="1046"/>
      <c r="C115" s="1046"/>
      <c r="D115" s="1046"/>
      <c r="E115" s="1046"/>
      <c r="F115" s="104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5"/>
      <c r="B116" s="1046"/>
      <c r="C116" s="1046"/>
      <c r="D116" s="1046"/>
      <c r="E116" s="1046"/>
      <c r="F116" s="104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5"/>
      <c r="B117" s="1046"/>
      <c r="C117" s="1046"/>
      <c r="D117" s="1046"/>
      <c r="E117" s="1046"/>
      <c r="F117" s="104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5"/>
      <c r="B118" s="1046"/>
      <c r="C118" s="1046"/>
      <c r="D118" s="1046"/>
      <c r="E118" s="1046"/>
      <c r="F118" s="104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5"/>
      <c r="B119" s="1046"/>
      <c r="C119" s="1046"/>
      <c r="D119" s="1046"/>
      <c r="E119" s="1046"/>
      <c r="F119" s="104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5"/>
      <c r="B121" s="1046"/>
      <c r="C121" s="1046"/>
      <c r="D121" s="1046"/>
      <c r="E121" s="1046"/>
      <c r="F121" s="1047"/>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x14ac:dyDescent="0.15">
      <c r="A122" s="1045"/>
      <c r="B122" s="1046"/>
      <c r="C122" s="1046"/>
      <c r="D122" s="1046"/>
      <c r="E122" s="1046"/>
      <c r="F122" s="1047"/>
      <c r="G122" s="814"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c r="AY122" s="34">
        <f>$AY$121</f>
        <v>0</v>
      </c>
    </row>
    <row r="123" spans="1:51"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82"/>
      <c r="Z123" s="383"/>
      <c r="AA123" s="383"/>
      <c r="AB123" s="804"/>
      <c r="AC123" s="672"/>
      <c r="AD123" s="673"/>
      <c r="AE123" s="673"/>
      <c r="AF123" s="673"/>
      <c r="AG123" s="674"/>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45"/>
      <c r="B124" s="1046"/>
      <c r="C124" s="1046"/>
      <c r="D124" s="1046"/>
      <c r="E124" s="1046"/>
      <c r="F124" s="104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5"/>
      <c r="B125" s="1046"/>
      <c r="C125" s="1046"/>
      <c r="D125" s="1046"/>
      <c r="E125" s="1046"/>
      <c r="F125" s="104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5"/>
      <c r="B126" s="1046"/>
      <c r="C126" s="1046"/>
      <c r="D126" s="1046"/>
      <c r="E126" s="1046"/>
      <c r="F126" s="104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5"/>
      <c r="B127" s="1046"/>
      <c r="C127" s="1046"/>
      <c r="D127" s="1046"/>
      <c r="E127" s="1046"/>
      <c r="F127" s="104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5"/>
      <c r="B128" s="1046"/>
      <c r="C128" s="1046"/>
      <c r="D128" s="1046"/>
      <c r="E128" s="1046"/>
      <c r="F128" s="104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5"/>
      <c r="B129" s="1046"/>
      <c r="C129" s="1046"/>
      <c r="D129" s="1046"/>
      <c r="E129" s="1046"/>
      <c r="F129" s="104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5"/>
      <c r="B130" s="1046"/>
      <c r="C130" s="1046"/>
      <c r="D130" s="1046"/>
      <c r="E130" s="1046"/>
      <c r="F130" s="104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5"/>
      <c r="B131" s="1046"/>
      <c r="C131" s="1046"/>
      <c r="D131" s="1046"/>
      <c r="E131" s="1046"/>
      <c r="F131" s="104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5"/>
      <c r="B132" s="1046"/>
      <c r="C132" s="1046"/>
      <c r="D132" s="1046"/>
      <c r="E132" s="1046"/>
      <c r="F132" s="104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5"/>
      <c r="B134" s="1046"/>
      <c r="C134" s="1046"/>
      <c r="D134" s="1046"/>
      <c r="E134" s="1046"/>
      <c r="F134" s="1047"/>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x14ac:dyDescent="0.15">
      <c r="A135" s="1045"/>
      <c r="B135" s="1046"/>
      <c r="C135" s="1046"/>
      <c r="D135" s="1046"/>
      <c r="E135" s="1046"/>
      <c r="F135" s="1047"/>
      <c r="G135" s="814"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c r="AY135" s="34">
        <f>$AY$134</f>
        <v>0</v>
      </c>
    </row>
    <row r="136" spans="1:51"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82"/>
      <c r="Z136" s="383"/>
      <c r="AA136" s="383"/>
      <c r="AB136" s="804"/>
      <c r="AC136" s="672"/>
      <c r="AD136" s="673"/>
      <c r="AE136" s="673"/>
      <c r="AF136" s="673"/>
      <c r="AG136" s="674"/>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45"/>
      <c r="B137" s="1046"/>
      <c r="C137" s="1046"/>
      <c r="D137" s="1046"/>
      <c r="E137" s="1046"/>
      <c r="F137" s="104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5"/>
      <c r="B138" s="1046"/>
      <c r="C138" s="1046"/>
      <c r="D138" s="1046"/>
      <c r="E138" s="1046"/>
      <c r="F138" s="104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5"/>
      <c r="B139" s="1046"/>
      <c r="C139" s="1046"/>
      <c r="D139" s="1046"/>
      <c r="E139" s="1046"/>
      <c r="F139" s="104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5"/>
      <c r="B140" s="1046"/>
      <c r="C140" s="1046"/>
      <c r="D140" s="1046"/>
      <c r="E140" s="1046"/>
      <c r="F140" s="104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5"/>
      <c r="B141" s="1046"/>
      <c r="C141" s="1046"/>
      <c r="D141" s="1046"/>
      <c r="E141" s="1046"/>
      <c r="F141" s="104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5"/>
      <c r="B142" s="1046"/>
      <c r="C142" s="1046"/>
      <c r="D142" s="1046"/>
      <c r="E142" s="1046"/>
      <c r="F142" s="104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5"/>
      <c r="B143" s="1046"/>
      <c r="C143" s="1046"/>
      <c r="D143" s="1046"/>
      <c r="E143" s="1046"/>
      <c r="F143" s="104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5"/>
      <c r="B144" s="1046"/>
      <c r="C144" s="1046"/>
      <c r="D144" s="1046"/>
      <c r="E144" s="1046"/>
      <c r="F144" s="104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5"/>
      <c r="B145" s="1046"/>
      <c r="C145" s="1046"/>
      <c r="D145" s="1046"/>
      <c r="E145" s="1046"/>
      <c r="F145" s="104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5"/>
      <c r="B147" s="1046"/>
      <c r="C147" s="1046"/>
      <c r="D147" s="1046"/>
      <c r="E147" s="1046"/>
      <c r="F147" s="1047"/>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x14ac:dyDescent="0.15">
      <c r="A148" s="1045"/>
      <c r="B148" s="1046"/>
      <c r="C148" s="1046"/>
      <c r="D148" s="1046"/>
      <c r="E148" s="1046"/>
      <c r="F148" s="1047"/>
      <c r="G148" s="814"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c r="AY148" s="34">
        <f>$AY$147</f>
        <v>0</v>
      </c>
    </row>
    <row r="149" spans="1:51"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82"/>
      <c r="Z149" s="383"/>
      <c r="AA149" s="383"/>
      <c r="AB149" s="804"/>
      <c r="AC149" s="672"/>
      <c r="AD149" s="673"/>
      <c r="AE149" s="673"/>
      <c r="AF149" s="673"/>
      <c r="AG149" s="674"/>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45"/>
      <c r="B150" s="1046"/>
      <c r="C150" s="1046"/>
      <c r="D150" s="1046"/>
      <c r="E150" s="1046"/>
      <c r="F150" s="104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5"/>
      <c r="B151" s="1046"/>
      <c r="C151" s="1046"/>
      <c r="D151" s="1046"/>
      <c r="E151" s="1046"/>
      <c r="F151" s="104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5"/>
      <c r="B152" s="1046"/>
      <c r="C152" s="1046"/>
      <c r="D152" s="1046"/>
      <c r="E152" s="1046"/>
      <c r="F152" s="104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5"/>
      <c r="B153" s="1046"/>
      <c r="C153" s="1046"/>
      <c r="D153" s="1046"/>
      <c r="E153" s="1046"/>
      <c r="F153" s="104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5"/>
      <c r="B154" s="1046"/>
      <c r="C154" s="1046"/>
      <c r="D154" s="1046"/>
      <c r="E154" s="1046"/>
      <c r="F154" s="104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5"/>
      <c r="B155" s="1046"/>
      <c r="C155" s="1046"/>
      <c r="D155" s="1046"/>
      <c r="E155" s="1046"/>
      <c r="F155" s="104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5"/>
      <c r="B156" s="1046"/>
      <c r="C156" s="1046"/>
      <c r="D156" s="1046"/>
      <c r="E156" s="1046"/>
      <c r="F156" s="104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5"/>
      <c r="B157" s="1046"/>
      <c r="C157" s="1046"/>
      <c r="D157" s="1046"/>
      <c r="E157" s="1046"/>
      <c r="F157" s="104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5"/>
      <c r="B158" s="1046"/>
      <c r="C158" s="1046"/>
      <c r="D158" s="1046"/>
      <c r="E158" s="1046"/>
      <c r="F158" s="104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x14ac:dyDescent="0.15">
      <c r="A162" s="1045"/>
      <c r="B162" s="1046"/>
      <c r="C162" s="1046"/>
      <c r="D162" s="1046"/>
      <c r="E162" s="1046"/>
      <c r="F162" s="1047"/>
      <c r="G162" s="814"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c r="AY162" s="34">
        <f>$AY$161</f>
        <v>0</v>
      </c>
    </row>
    <row r="163" spans="1:51"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82"/>
      <c r="Z163" s="383"/>
      <c r="AA163" s="383"/>
      <c r="AB163" s="804"/>
      <c r="AC163" s="672"/>
      <c r="AD163" s="673"/>
      <c r="AE163" s="673"/>
      <c r="AF163" s="673"/>
      <c r="AG163" s="674"/>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45"/>
      <c r="B164" s="1046"/>
      <c r="C164" s="1046"/>
      <c r="D164" s="1046"/>
      <c r="E164" s="1046"/>
      <c r="F164" s="104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5"/>
      <c r="B165" s="1046"/>
      <c r="C165" s="1046"/>
      <c r="D165" s="1046"/>
      <c r="E165" s="1046"/>
      <c r="F165" s="104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5"/>
      <c r="B166" s="1046"/>
      <c r="C166" s="1046"/>
      <c r="D166" s="1046"/>
      <c r="E166" s="1046"/>
      <c r="F166" s="104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5"/>
      <c r="B167" s="1046"/>
      <c r="C167" s="1046"/>
      <c r="D167" s="1046"/>
      <c r="E167" s="1046"/>
      <c r="F167" s="104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5"/>
      <c r="B168" s="1046"/>
      <c r="C168" s="1046"/>
      <c r="D168" s="1046"/>
      <c r="E168" s="1046"/>
      <c r="F168" s="104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5"/>
      <c r="B169" s="1046"/>
      <c r="C169" s="1046"/>
      <c r="D169" s="1046"/>
      <c r="E169" s="1046"/>
      <c r="F169" s="104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5"/>
      <c r="B170" s="1046"/>
      <c r="C170" s="1046"/>
      <c r="D170" s="1046"/>
      <c r="E170" s="1046"/>
      <c r="F170" s="104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5"/>
      <c r="B171" s="1046"/>
      <c r="C171" s="1046"/>
      <c r="D171" s="1046"/>
      <c r="E171" s="1046"/>
      <c r="F171" s="104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5"/>
      <c r="B172" s="1046"/>
      <c r="C172" s="1046"/>
      <c r="D172" s="1046"/>
      <c r="E172" s="1046"/>
      <c r="F172" s="104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5"/>
      <c r="B174" s="1046"/>
      <c r="C174" s="1046"/>
      <c r="D174" s="1046"/>
      <c r="E174" s="1046"/>
      <c r="F174" s="1047"/>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x14ac:dyDescent="0.15">
      <c r="A175" s="1045"/>
      <c r="B175" s="1046"/>
      <c r="C175" s="1046"/>
      <c r="D175" s="1046"/>
      <c r="E175" s="1046"/>
      <c r="F175" s="1047"/>
      <c r="G175" s="814"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c r="AY175" s="34">
        <f>$AY$174</f>
        <v>0</v>
      </c>
    </row>
    <row r="176" spans="1:51"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82"/>
      <c r="Z176" s="383"/>
      <c r="AA176" s="383"/>
      <c r="AB176" s="804"/>
      <c r="AC176" s="672"/>
      <c r="AD176" s="673"/>
      <c r="AE176" s="673"/>
      <c r="AF176" s="673"/>
      <c r="AG176" s="674"/>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45"/>
      <c r="B177" s="1046"/>
      <c r="C177" s="1046"/>
      <c r="D177" s="1046"/>
      <c r="E177" s="1046"/>
      <c r="F177" s="104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5"/>
      <c r="B178" s="1046"/>
      <c r="C178" s="1046"/>
      <c r="D178" s="1046"/>
      <c r="E178" s="1046"/>
      <c r="F178" s="104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5"/>
      <c r="B179" s="1046"/>
      <c r="C179" s="1046"/>
      <c r="D179" s="1046"/>
      <c r="E179" s="1046"/>
      <c r="F179" s="104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5"/>
      <c r="B180" s="1046"/>
      <c r="C180" s="1046"/>
      <c r="D180" s="1046"/>
      <c r="E180" s="1046"/>
      <c r="F180" s="104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5"/>
      <c r="B181" s="1046"/>
      <c r="C181" s="1046"/>
      <c r="D181" s="1046"/>
      <c r="E181" s="1046"/>
      <c r="F181" s="104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5"/>
      <c r="B182" s="1046"/>
      <c r="C182" s="1046"/>
      <c r="D182" s="1046"/>
      <c r="E182" s="1046"/>
      <c r="F182" s="104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5"/>
      <c r="B183" s="1046"/>
      <c r="C183" s="1046"/>
      <c r="D183" s="1046"/>
      <c r="E183" s="1046"/>
      <c r="F183" s="104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5"/>
      <c r="B184" s="1046"/>
      <c r="C184" s="1046"/>
      <c r="D184" s="1046"/>
      <c r="E184" s="1046"/>
      <c r="F184" s="104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5"/>
      <c r="B185" s="1046"/>
      <c r="C185" s="1046"/>
      <c r="D185" s="1046"/>
      <c r="E185" s="1046"/>
      <c r="F185" s="104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5"/>
      <c r="B187" s="1046"/>
      <c r="C187" s="1046"/>
      <c r="D187" s="1046"/>
      <c r="E187" s="1046"/>
      <c r="F187" s="1047"/>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x14ac:dyDescent="0.15">
      <c r="A188" s="1045"/>
      <c r="B188" s="1046"/>
      <c r="C188" s="1046"/>
      <c r="D188" s="1046"/>
      <c r="E188" s="1046"/>
      <c r="F188" s="1047"/>
      <c r="G188" s="814"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c r="AY188" s="34">
        <f>$AY$187</f>
        <v>0</v>
      </c>
    </row>
    <row r="189" spans="1:51"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82"/>
      <c r="Z189" s="383"/>
      <c r="AA189" s="383"/>
      <c r="AB189" s="804"/>
      <c r="AC189" s="672"/>
      <c r="AD189" s="673"/>
      <c r="AE189" s="673"/>
      <c r="AF189" s="673"/>
      <c r="AG189" s="674"/>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45"/>
      <c r="B190" s="1046"/>
      <c r="C190" s="1046"/>
      <c r="D190" s="1046"/>
      <c r="E190" s="1046"/>
      <c r="F190" s="104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5"/>
      <c r="B191" s="1046"/>
      <c r="C191" s="1046"/>
      <c r="D191" s="1046"/>
      <c r="E191" s="1046"/>
      <c r="F191" s="104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5"/>
      <c r="B192" s="1046"/>
      <c r="C192" s="1046"/>
      <c r="D192" s="1046"/>
      <c r="E192" s="1046"/>
      <c r="F192" s="104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5"/>
      <c r="B193" s="1046"/>
      <c r="C193" s="1046"/>
      <c r="D193" s="1046"/>
      <c r="E193" s="1046"/>
      <c r="F193" s="104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5"/>
      <c r="B194" s="1046"/>
      <c r="C194" s="1046"/>
      <c r="D194" s="1046"/>
      <c r="E194" s="1046"/>
      <c r="F194" s="104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5"/>
      <c r="B195" s="1046"/>
      <c r="C195" s="1046"/>
      <c r="D195" s="1046"/>
      <c r="E195" s="1046"/>
      <c r="F195" s="104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5"/>
      <c r="B196" s="1046"/>
      <c r="C196" s="1046"/>
      <c r="D196" s="1046"/>
      <c r="E196" s="1046"/>
      <c r="F196" s="104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5"/>
      <c r="B197" s="1046"/>
      <c r="C197" s="1046"/>
      <c r="D197" s="1046"/>
      <c r="E197" s="1046"/>
      <c r="F197" s="104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5"/>
      <c r="B198" s="1046"/>
      <c r="C198" s="1046"/>
      <c r="D198" s="1046"/>
      <c r="E198" s="1046"/>
      <c r="F198" s="104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5"/>
      <c r="B200" s="1046"/>
      <c r="C200" s="1046"/>
      <c r="D200" s="1046"/>
      <c r="E200" s="1046"/>
      <c r="F200" s="1047"/>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x14ac:dyDescent="0.15">
      <c r="A201" s="1045"/>
      <c r="B201" s="1046"/>
      <c r="C201" s="1046"/>
      <c r="D201" s="1046"/>
      <c r="E201" s="1046"/>
      <c r="F201" s="1047"/>
      <c r="G201" s="814"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c r="AY201" s="34">
        <f>$AY$200</f>
        <v>0</v>
      </c>
    </row>
    <row r="202" spans="1:51"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82"/>
      <c r="Z202" s="383"/>
      <c r="AA202" s="383"/>
      <c r="AB202" s="804"/>
      <c r="AC202" s="672"/>
      <c r="AD202" s="673"/>
      <c r="AE202" s="673"/>
      <c r="AF202" s="673"/>
      <c r="AG202" s="674"/>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45"/>
      <c r="B203" s="1046"/>
      <c r="C203" s="1046"/>
      <c r="D203" s="1046"/>
      <c r="E203" s="1046"/>
      <c r="F203" s="104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5"/>
      <c r="B204" s="1046"/>
      <c r="C204" s="1046"/>
      <c r="D204" s="1046"/>
      <c r="E204" s="1046"/>
      <c r="F204" s="104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5"/>
      <c r="B205" s="1046"/>
      <c r="C205" s="1046"/>
      <c r="D205" s="1046"/>
      <c r="E205" s="1046"/>
      <c r="F205" s="104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5"/>
      <c r="B206" s="1046"/>
      <c r="C206" s="1046"/>
      <c r="D206" s="1046"/>
      <c r="E206" s="1046"/>
      <c r="F206" s="104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5"/>
      <c r="B207" s="1046"/>
      <c r="C207" s="1046"/>
      <c r="D207" s="1046"/>
      <c r="E207" s="1046"/>
      <c r="F207" s="104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5"/>
      <c r="B208" s="1046"/>
      <c r="C208" s="1046"/>
      <c r="D208" s="1046"/>
      <c r="E208" s="1046"/>
      <c r="F208" s="104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5"/>
      <c r="B209" s="1046"/>
      <c r="C209" s="1046"/>
      <c r="D209" s="1046"/>
      <c r="E209" s="1046"/>
      <c r="F209" s="104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5"/>
      <c r="B210" s="1046"/>
      <c r="C210" s="1046"/>
      <c r="D210" s="1046"/>
      <c r="E210" s="1046"/>
      <c r="F210" s="104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5"/>
      <c r="B211" s="1046"/>
      <c r="C211" s="1046"/>
      <c r="D211" s="1046"/>
      <c r="E211" s="1046"/>
      <c r="F211" s="104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x14ac:dyDescent="0.15">
      <c r="A215" s="1045"/>
      <c r="B215" s="1046"/>
      <c r="C215" s="1046"/>
      <c r="D215" s="1046"/>
      <c r="E215" s="1046"/>
      <c r="F215" s="1047"/>
      <c r="G215" s="814"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c r="AY215" s="34">
        <f>$AY$214</f>
        <v>0</v>
      </c>
    </row>
    <row r="216" spans="1:51"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82"/>
      <c r="Z216" s="383"/>
      <c r="AA216" s="383"/>
      <c r="AB216" s="804"/>
      <c r="AC216" s="672"/>
      <c r="AD216" s="673"/>
      <c r="AE216" s="673"/>
      <c r="AF216" s="673"/>
      <c r="AG216" s="674"/>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45"/>
      <c r="B217" s="1046"/>
      <c r="C217" s="1046"/>
      <c r="D217" s="1046"/>
      <c r="E217" s="1046"/>
      <c r="F217" s="104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5"/>
      <c r="B218" s="1046"/>
      <c r="C218" s="1046"/>
      <c r="D218" s="1046"/>
      <c r="E218" s="1046"/>
      <c r="F218" s="104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5"/>
      <c r="B219" s="1046"/>
      <c r="C219" s="1046"/>
      <c r="D219" s="1046"/>
      <c r="E219" s="1046"/>
      <c r="F219" s="104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5"/>
      <c r="B220" s="1046"/>
      <c r="C220" s="1046"/>
      <c r="D220" s="1046"/>
      <c r="E220" s="1046"/>
      <c r="F220" s="104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5"/>
      <c r="B221" s="1046"/>
      <c r="C221" s="1046"/>
      <c r="D221" s="1046"/>
      <c r="E221" s="1046"/>
      <c r="F221" s="104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5"/>
      <c r="B222" s="1046"/>
      <c r="C222" s="1046"/>
      <c r="D222" s="1046"/>
      <c r="E222" s="1046"/>
      <c r="F222" s="104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5"/>
      <c r="B223" s="1046"/>
      <c r="C223" s="1046"/>
      <c r="D223" s="1046"/>
      <c r="E223" s="1046"/>
      <c r="F223" s="104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5"/>
      <c r="B224" s="1046"/>
      <c r="C224" s="1046"/>
      <c r="D224" s="1046"/>
      <c r="E224" s="1046"/>
      <c r="F224" s="104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5"/>
      <c r="B225" s="1046"/>
      <c r="C225" s="1046"/>
      <c r="D225" s="1046"/>
      <c r="E225" s="1046"/>
      <c r="F225" s="104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5"/>
      <c r="B227" s="1046"/>
      <c r="C227" s="1046"/>
      <c r="D227" s="1046"/>
      <c r="E227" s="1046"/>
      <c r="F227" s="1047"/>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x14ac:dyDescent="0.15">
      <c r="A228" s="1045"/>
      <c r="B228" s="1046"/>
      <c r="C228" s="1046"/>
      <c r="D228" s="1046"/>
      <c r="E228" s="1046"/>
      <c r="F228" s="1047"/>
      <c r="G228" s="814"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c r="AY228" s="34">
        <f>$AY$227</f>
        <v>0</v>
      </c>
    </row>
    <row r="229" spans="1:51"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82"/>
      <c r="Z229" s="383"/>
      <c r="AA229" s="383"/>
      <c r="AB229" s="804"/>
      <c r="AC229" s="672"/>
      <c r="AD229" s="673"/>
      <c r="AE229" s="673"/>
      <c r="AF229" s="673"/>
      <c r="AG229" s="674"/>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45"/>
      <c r="B230" s="1046"/>
      <c r="C230" s="1046"/>
      <c r="D230" s="1046"/>
      <c r="E230" s="1046"/>
      <c r="F230" s="104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5"/>
      <c r="B231" s="1046"/>
      <c r="C231" s="1046"/>
      <c r="D231" s="1046"/>
      <c r="E231" s="1046"/>
      <c r="F231" s="104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5"/>
      <c r="B232" s="1046"/>
      <c r="C232" s="1046"/>
      <c r="D232" s="1046"/>
      <c r="E232" s="1046"/>
      <c r="F232" s="104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5"/>
      <c r="B233" s="1046"/>
      <c r="C233" s="1046"/>
      <c r="D233" s="1046"/>
      <c r="E233" s="1046"/>
      <c r="F233" s="104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5"/>
      <c r="B234" s="1046"/>
      <c r="C234" s="1046"/>
      <c r="D234" s="1046"/>
      <c r="E234" s="1046"/>
      <c r="F234" s="104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5"/>
      <c r="B235" s="1046"/>
      <c r="C235" s="1046"/>
      <c r="D235" s="1046"/>
      <c r="E235" s="1046"/>
      <c r="F235" s="104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5"/>
      <c r="B236" s="1046"/>
      <c r="C236" s="1046"/>
      <c r="D236" s="1046"/>
      <c r="E236" s="1046"/>
      <c r="F236" s="104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5"/>
      <c r="B237" s="1046"/>
      <c r="C237" s="1046"/>
      <c r="D237" s="1046"/>
      <c r="E237" s="1046"/>
      <c r="F237" s="104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5"/>
      <c r="B238" s="1046"/>
      <c r="C238" s="1046"/>
      <c r="D238" s="1046"/>
      <c r="E238" s="1046"/>
      <c r="F238" s="104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5"/>
      <c r="B240" s="1046"/>
      <c r="C240" s="1046"/>
      <c r="D240" s="1046"/>
      <c r="E240" s="1046"/>
      <c r="F240" s="1047"/>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x14ac:dyDescent="0.15">
      <c r="A241" s="1045"/>
      <c r="B241" s="1046"/>
      <c r="C241" s="1046"/>
      <c r="D241" s="1046"/>
      <c r="E241" s="1046"/>
      <c r="F241" s="1047"/>
      <c r="G241" s="814"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c r="AY241" s="34">
        <f>$AY$240</f>
        <v>0</v>
      </c>
    </row>
    <row r="242" spans="1:51"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82"/>
      <c r="Z242" s="383"/>
      <c r="AA242" s="383"/>
      <c r="AB242" s="804"/>
      <c r="AC242" s="672"/>
      <c r="AD242" s="673"/>
      <c r="AE242" s="673"/>
      <c r="AF242" s="673"/>
      <c r="AG242" s="674"/>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45"/>
      <c r="B243" s="1046"/>
      <c r="C243" s="1046"/>
      <c r="D243" s="1046"/>
      <c r="E243" s="1046"/>
      <c r="F243" s="104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5"/>
      <c r="B244" s="1046"/>
      <c r="C244" s="1046"/>
      <c r="D244" s="1046"/>
      <c r="E244" s="1046"/>
      <c r="F244" s="104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5"/>
      <c r="B245" s="1046"/>
      <c r="C245" s="1046"/>
      <c r="D245" s="1046"/>
      <c r="E245" s="1046"/>
      <c r="F245" s="104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5"/>
      <c r="B246" s="1046"/>
      <c r="C246" s="1046"/>
      <c r="D246" s="1046"/>
      <c r="E246" s="1046"/>
      <c r="F246" s="104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5"/>
      <c r="B247" s="1046"/>
      <c r="C247" s="1046"/>
      <c r="D247" s="1046"/>
      <c r="E247" s="1046"/>
      <c r="F247" s="104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5"/>
      <c r="B248" s="1046"/>
      <c r="C248" s="1046"/>
      <c r="D248" s="1046"/>
      <c r="E248" s="1046"/>
      <c r="F248" s="104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5"/>
      <c r="B249" s="1046"/>
      <c r="C249" s="1046"/>
      <c r="D249" s="1046"/>
      <c r="E249" s="1046"/>
      <c r="F249" s="104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5"/>
      <c r="B250" s="1046"/>
      <c r="C250" s="1046"/>
      <c r="D250" s="1046"/>
      <c r="E250" s="1046"/>
      <c r="F250" s="104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5"/>
      <c r="B251" s="1046"/>
      <c r="C251" s="1046"/>
      <c r="D251" s="1046"/>
      <c r="E251" s="1046"/>
      <c r="F251" s="104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5"/>
      <c r="B253" s="1046"/>
      <c r="C253" s="1046"/>
      <c r="D253" s="1046"/>
      <c r="E253" s="1046"/>
      <c r="F253" s="1047"/>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x14ac:dyDescent="0.15">
      <c r="A254" s="1045"/>
      <c r="B254" s="1046"/>
      <c r="C254" s="1046"/>
      <c r="D254" s="1046"/>
      <c r="E254" s="1046"/>
      <c r="F254" s="1047"/>
      <c r="G254" s="814"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c r="AY254" s="34">
        <f>$AY$253</f>
        <v>0</v>
      </c>
    </row>
    <row r="255" spans="1:51"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82"/>
      <c r="Z255" s="383"/>
      <c r="AA255" s="383"/>
      <c r="AB255" s="804"/>
      <c r="AC255" s="672"/>
      <c r="AD255" s="673"/>
      <c r="AE255" s="673"/>
      <c r="AF255" s="673"/>
      <c r="AG255" s="674"/>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45"/>
      <c r="B256" s="1046"/>
      <c r="C256" s="1046"/>
      <c r="D256" s="1046"/>
      <c r="E256" s="1046"/>
      <c r="F256" s="104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5"/>
      <c r="B257" s="1046"/>
      <c r="C257" s="1046"/>
      <c r="D257" s="1046"/>
      <c r="E257" s="1046"/>
      <c r="F257" s="104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5"/>
      <c r="B258" s="1046"/>
      <c r="C258" s="1046"/>
      <c r="D258" s="1046"/>
      <c r="E258" s="1046"/>
      <c r="F258" s="104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5"/>
      <c r="B259" s="1046"/>
      <c r="C259" s="1046"/>
      <c r="D259" s="1046"/>
      <c r="E259" s="1046"/>
      <c r="F259" s="104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5"/>
      <c r="B260" s="1046"/>
      <c r="C260" s="1046"/>
      <c r="D260" s="1046"/>
      <c r="E260" s="1046"/>
      <c r="F260" s="104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5"/>
      <c r="B261" s="1046"/>
      <c r="C261" s="1046"/>
      <c r="D261" s="1046"/>
      <c r="E261" s="1046"/>
      <c r="F261" s="104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5"/>
      <c r="B262" s="1046"/>
      <c r="C262" s="1046"/>
      <c r="D262" s="1046"/>
      <c r="E262" s="1046"/>
      <c r="F262" s="104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5"/>
      <c r="B263" s="1046"/>
      <c r="C263" s="1046"/>
      <c r="D263" s="1046"/>
      <c r="E263" s="1046"/>
      <c r="F263" s="104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5"/>
      <c r="B264" s="1046"/>
      <c r="C264" s="1046"/>
      <c r="D264" s="1046"/>
      <c r="E264" s="1046"/>
      <c r="F264" s="104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崇大(suzuki-takahiro.j62)</dc:creator>
  <cp:lastModifiedBy>榎本 亮(enomoto-ryou)</cp:lastModifiedBy>
  <cp:lastPrinted>2021-08-19T02:21:58Z</cp:lastPrinted>
  <dcterms:created xsi:type="dcterms:W3CDTF">2012-03-13T00:50:25Z</dcterms:created>
  <dcterms:modified xsi:type="dcterms:W3CDTF">2021-08-19T11:11:07Z</dcterms:modified>
</cp:coreProperties>
</file>