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03-01 中間公表版（外部有識者点検対象以外）\14 子ども○済み\○家庭福祉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<sst xmlns="http://schemas.openxmlformats.org/spreadsheetml/2006/main" count="3087" uniqueCount="781">
  <si>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</si>
  <si>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</si>
  <si>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</si>
  <si>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</si>
  <si>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</si>
  <si>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</si>
  <si>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</si>
  <si>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</si>
  <si>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</si>
  <si>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</si>
  <si>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</si>
  <si>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</si>
  <si>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</si>
  <si>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</si>
  <si>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</si>
  <si>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</si>
  <si>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</si>
  <si>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</si>
  <si>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</si>
  <si>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</si>
  <si>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</si>
  <si>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</si>
  <si>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</si>
  <si>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</si>
  <si>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</si>
  <si>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</si>
  <si>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</si>
  <si>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</si>
  <si>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</si>
  <si>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</si>
  <si>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</si>
  <si>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</si>
  <si>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</si>
  <si>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</si>
  <si>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</si>
  <si>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</si>
  <si>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</si>
  <si>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</si>
  <si>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</si>
  <si>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</si>
  <si>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</si>
  <si>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</si>
  <si>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</si>
  <si>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</si>
  <si>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</si>
  <si>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</si>
  <si>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</si>
  <si>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</si>
  <si>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</si>
  <si>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</si>
  <si>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</si>
  <si>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</si>
  <si>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</si>
  <si>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</si>
  <si>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</si>
  <si>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</si>
  <si>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</si>
  <si>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</si>
  <si>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</si>
  <si>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</si>
  <si>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</si>
  <si>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</si>
  <si>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</si>
  <si>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</si>
  <si>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</si>
  <si>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</si>
  <si>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</si>
  <si>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</si>
  <si>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</si>
  <si>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</si>
  <si>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</si>
  <si>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</si>
  <si>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</si>
  <si>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</si>
  <si>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</si>
  <si>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</si>
  <si>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</si>
  <si>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</si>
  <si>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</si>
  <si>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</si>
  <si>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</si>
  <si>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</si>
  <si>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</si>
  <si>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</si>
  <si>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</si>
  <si>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</si>
  <si>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</si>
  <si>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</si>
  <si>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</si>
  <si>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</si>
  <si>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</si>
  <si>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</si>
  <si>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</si>
  <si>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</si>
  <si>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</si>
  <si>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</si>
  <si>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</si>
  <si>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</si>
  <si>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</si>
  <si>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</si>
  <si>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</si>
  <si>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</si>
  <si>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</si>
  <si>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</si>
  <si>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</si>
  <si>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</si>
  <si>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</si>
  <si>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</si>
  <si>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</si>
  <si>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</si>
  <si>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</si>
  <si>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</si>
  <si>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</si>
  <si>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</si>
  <si>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</si>
  <si>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</si>
  <si>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</si>
  <si>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</si>
  <si>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</si>
  <si>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</si>
  <si>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</si>
  <si>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</si>
  <si>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</si>
  <si>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</si>
  <si>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</si>
  <si>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</si>
  <si>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</si>
  <si>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</si>
  <si>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</si>
  <si>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</si>
  <si>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</si>
  <si>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</si>
  <si>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</si>
  <si>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</si>
  <si>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</si>
  <si>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</si>
  <si>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</si>
  <si>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</si>
  <si>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</si>
  <si>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</si>
  <si>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</si>
  <si>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</si>
  <si>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</si>
  <si>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</si>
  <si>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</si>
  <si>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</si>
  <si>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</si>
  <si>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</si>
  <si>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</si>
  <si>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</si>
  <si>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</si>
  <si>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</si>
  <si>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</si>
  <si>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</si>
  <si>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</si>
  <si>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</si>
  <si>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</si>
  <si>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</si>
  <si>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</si>
  <si>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</si>
  <si>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</si>
  <si>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</si>
  <si>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</si>
  <si>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</si>
  <si>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</si>
  <si>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</si>
  <si>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</si>
  <si>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</si>
  <si>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</si>
  <si>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</si>
  <si>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</si>
  <si>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</si>
  <si>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</si>
  <si>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</si>
  <si>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</si>
  <si>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</si>
  <si>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</si>
  <si>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</si>
  <si>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</si>
  <si>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</si>
  <si>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</si>
  <si>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</si>
  <si>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</si>
  <si>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</si>
  <si>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</si>
  <si>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</si>
  <si>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</si>
  <si>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</si>
  <si>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</si>
  <si>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</si>
  <si>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</si>
  <si>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</si>
  <si>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</si>
  <si>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</si>
  <si>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</si>
  <si>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</si>
  <si>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</si>
  <si>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</si>
  <si>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</si>
  <si>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</si>
  <si>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</si>
  <si>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</si>
  <si>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</si>
  <si>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</si>
  <si>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</si>
  <si>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</si>
  <si>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</si>
  <si>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</si>
  <si>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</si>
  <si>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</si>
  <si>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</si>
  <si>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</si>
  <si>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</si>
  <si>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</si>
  <si>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</si>
  <si>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</si>
  <si>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</si>
  <si>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</si>
  <si>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</si>
  <si>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</si>
  <si>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</si>
  <si>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</si>
  <si>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</si>
  <si>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</si>
  <si>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</si>
  <si>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</si>
  <si>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</si>
  <si>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</si>
  <si>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</si>
  <si>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</si>
  <si>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</si>
  <si>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</si>
  <si>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</si>
  <si>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</si>
  <si>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</si>
  <si>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</si>
  <si>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</si>
  <si>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</si>
  <si>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</si>
  <si>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</si>
  <si>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</si>
  <si>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</si>
  <si>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</si>
  <si>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</si>
  <si>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</si>
  <si>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</si>
  <si>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</si>
  <si>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</si>
  <si>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</si>
  <si>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</si>
  <si>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</si>
  <si>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</si>
  <si>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</si>
  <si>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</si>
  <si>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</si>
  <si>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</si>
  <si>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</si>
  <si>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</si>
  <si>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</si>
  <si>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</si>
  <si>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</si>
  <si>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</si>
  <si>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</si>
  <si>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</si>
  <si>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</si>
  <si>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</si>
  <si>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</si>
  <si>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</si>
  <si>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</si>
  <si>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</si>
  <si>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</si>
  <si>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</si>
  <si>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</si>
  <si>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</si>
  <si>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</si>
  <si>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</si>
  <si>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</si>
  <si>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</si>
  <si>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</si>
  <si>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</si>
  <si>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</si>
  <si>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</si>
  <si>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</si>
  <si>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</si>
  <si>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</si>
  <si>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</si>
  <si>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</si>
  <si>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</si>
  <si>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</si>
  <si>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</si>
  <si>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</si>
  <si>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</si>
  <si>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</si>
  <si>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</si>
  <si>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</si>
  <si>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</si>
  <si>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</si>
  <si>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</si>
  <si>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</si>
  <si>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</si>
  <si>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</si>
  <si>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</si>
  <si>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</si>
  <si>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</si>
  <si>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</si>
  <si>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</si>
  <si>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</si>
  <si>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</si>
  <si>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</si>
  <si>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</si>
  <si>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</si>
  <si>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</si>
  <si>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</si>
  <si>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</si>
  <si>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</si>
  <si>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</si>
  <si>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</si>
  <si>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</si>
  <si>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</si>
  <si>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</si>
  <si>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</si>
  <si>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</si>
  <si>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</si>
  <si>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</si>
  <si>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</si>
  <si>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</si>
  <si>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</si>
  <si>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</si>
  <si>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</si>
  <si>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</si>
  <si>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</si>
  <si>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</si>
  <si>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</si>
  <si>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</si>
  <si>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</si>
  <si>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</si>
  <si>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</si>
  <si>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</si>
  <si>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</si>
  <si>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</si>
  <si>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</si>
  <si>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</si>
  <si>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</si>
  <si>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</si>
  <si>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</si>
  <si>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</si>
  <si>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</si>
  <si>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</si>
  <si>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</si>
  <si>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</si>
  <si>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</si>
  <si>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</si>
  <si>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</si>
  <si>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</si>
  <si>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</si>
  <si>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</si>
  <si>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</si>
  <si>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</si>
  <si>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</si>
  <si>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</si>
  <si>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</si>
  <si>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</si>
  <si>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</si>
  <si>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</si>
  <si>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</si>
  <si>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</si>
  <si>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</si>
  <si>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</si>
  <si>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</si>
  <si>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</si>
  <si>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</si>
  <si>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</si>
  <si>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</si>
  <si>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</si>
  <si>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</si>
  <si>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</si>
  <si>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</si>
  <si>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</si>
  <si>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</si>
  <si>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</si>
  <si>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</si>
  <si>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</si>
  <si>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</si>
  <si>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</si>
  <si>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</si>
  <si>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</si>
  <si>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</si>
  <si>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</si>
  <si>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</si>
  <si>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</si>
  <si>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</si>
  <si>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</si>
  <si>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</si>
  <si>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</si>
  <si>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</si>
  <si>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</si>
  <si>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</si>
  <si>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</si>
  <si>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</si>
  <si>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</si>
  <si>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</si>
  <si>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</si>
  <si>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</si>
  <si>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</si>
  <si>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</si>
  <si>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</si>
  <si>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</si>
  <si>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</si>
  <si>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</si>
  <si>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</si>
  <si>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</si>
  <si>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</si>
  <si>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</si>
  <si>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</si>
  <si>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</si>
  <si>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</si>
  <si>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</si>
  <si>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</si>
  <si>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</si>
  <si>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</si>
  <si>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</si>
  <si>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</si>
  <si>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</si>
  <si>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</si>
  <si>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</si>
  <si>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</si>
  <si>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</si>
  <si>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</si>
  <si>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</si>
  <si>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</si>
  <si>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</si>
  <si>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</si>
  <si>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</si>
  <si>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</si>
  <si>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</si>
  <si>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</si>
  <si>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</si>
  <si>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</si>
  <si>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</si>
  <si>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</si>
  <si>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</si>
  <si>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</si>
  <si>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</si>
  <si>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</si>
  <si>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</si>
  <si>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</si>
  <si>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</si>
  <si>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</si>
  <si>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</si>
  <si>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</si>
  <si>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</si>
  <si>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</si>
  <si>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</si>
  <si>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</si>
  <si>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</si>
  <si>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</si>
  <si>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</si>
  <si>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</si>
  <si>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</si>
  <si>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</si>
  <si>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</si>
  <si>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</si>
  <si>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</si>
  <si>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</si>
  <si>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</si>
  <si>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</si>
  <si>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</si>
  <si>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</si>
  <si>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</si>
  <si>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</si>
  <si>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</si>
  <si>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</si>
  <si>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</si>
  <si>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</si>
  <si>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</si>
  <si>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</si>
  <si>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</si>
  <si>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</si>
  <si>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</si>
  <si>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</si>
  <si>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</si>
  <si>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</si>
  <si>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</si>
  <si>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</si>
  <si>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</si>
  <si>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</si>
  <si>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</si>
  <si>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</si>
  <si>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</si>
  <si>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</si>
  <si>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</si>
  <si>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</si>
  <si>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</si>
  <si>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</si>
  <si>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</si>
  <si>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</si>
  <si>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</si>
  <si>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</si>
  <si>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</si>
  <si>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</si>
  <si>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</si>
  <si>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</si>
  <si>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</si>
  <si>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</si>
  <si>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</si>
  <si>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</si>
  <si>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</si>
  <si>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</si>
  <si>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</si>
  <si>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</si>
  <si>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</si>
  <si>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</si>
  <si>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</si>
  <si>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</si>
  <si>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</si>
  <si>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</si>
  <si>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</si>
  <si>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</si>
  <si>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</si>
  <si>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</si>
  <si>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</si>
  <si>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</si>
  <si>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</si>
  <si>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</si>
  <si>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</si>
  <si>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</si>
  <si>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</si>
  <si>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</si>
  <si>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</si>
  <si>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</si>
  <si>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</si>
  <si>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</si>
  <si>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</si>
  <si>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</si>
  <si>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</si>
  <si>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</si>
  <si>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</si>
  <si>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</si>
  <si>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</si>
  <si>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</si>
  <si>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</si>
  <si>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</si>
  <si>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</si>
  <si>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</si>
  <si>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</si>
  <si>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</si>
  <si>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</si>
  <si>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</si>
  <si>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</si>
  <si>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</si>
  <si>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</si>
  <si>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</si>
  <si>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</si>
  <si>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</si>
  <si>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</si>
  <si>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</si>
  <si>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</si>
  <si>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</si>
  <si>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</si>
  <si>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</si>
  <si>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</si>
  <si>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</si>
  <si>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</si>
  <si>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</si>
  <si>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</si>
  <si>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</si>
  <si>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</si>
  <si>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</si>
  <si>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</si>
  <si>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</si>
  <si>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</si>
  <si>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</si>
  <si>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</si>
  <si>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</si>
  <si>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</si>
  <si>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</si>
  <si>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</si>
  <si>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</si>
  <si>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</si>
  <si>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</si>
  <si>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</si>
  <si>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</si>
  <si>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</si>
  <si>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</si>
  <si>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</si>
  <si>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</si>
  <si>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</si>
  <si>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</si>
  <si>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</si>
  <si>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</si>
  <si>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</si>
  <si>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</si>
  <si>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</si>
  <si>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</si>
  <si>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</si>
  <si>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</si>
  <si>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</si>
  <si>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</si>
  <si>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</si>
  <si>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</si>
  <si>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</si>
  <si>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</si>
  <si>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</si>
  <si>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</si>
  <si>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</si>
  <si>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</si>
  <si>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</si>
  <si>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</si>
  <si>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</si>
  <si>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</si>
  <si>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</si>
  <si>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</si>
  <si>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</si>
  <si>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</si>
  <si>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</si>
  <si>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</si>
  <si>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</si>
  <si>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</si>
  <si>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</si>
  <si>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</si>
  <si>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</si>
  <si>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</si>
  <si>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</si>
  <si>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</si>
  <si>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</si>
  <si>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</si>
  <si>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</si>
  <si>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</si>
  <si>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</si>
  <si>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</si>
  <si>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</si>
  <si>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</si>
  <si>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</si>
  <si>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</si>
  <si>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</si>
  <si>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</si>
  <si>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</si>
  <si>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</si>
  <si>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</si>
  <si>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</si>
  <si>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</si>
  <si>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</si>
  <si>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</si>
  <si>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</si>
  <si>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</si>
  <si>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</si>
  <si>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</si>
  <si>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</si>
  <si>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</si>
  <si>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</si>
  <si>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</si>
  <si>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</si>
  <si>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</si>
  <si>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</si>
  <si>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</si>
  <si>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</si>
  <si>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</si>
  <si>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</si>
  <si>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</si>
  <si>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</si>
  <si>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</si>
  <si>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</si>
  <si>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</si>
  <si>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</si>
  <si>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</si>
  <si>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</si>
  <si>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</si>
  <si>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</si>
  <si>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</si>
  <si>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</si>
  <si>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</si>
  <si>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</si>
  <si>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</si>
  <si>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</si>
  <si>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</si>
  <si>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</si>
  <si>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</si>
  <si>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</si>
  <si>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</si>
  <si>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</si>
  <si>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</si>
  <si>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</si>
  <si>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</si>
  <si>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</si>
  <si>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</si>
  <si>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</si>
  <si>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</si>
  <si>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</si>
  <si>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</si>
  <si>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</si>
  <si>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</si>
  <si>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</si>
  <si>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</si>
  <si>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</si>
  <si>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</si>
  <si>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</si>
  <si>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</si>
  <si>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</si>
  <si>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</si>
  <si>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</si>
  <si>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</si>
  <si>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</si>
  <si>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</si>
  <si>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</si>
  <si>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</si>
  <si>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</si>
  <si>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</si>
  <si>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</si>
  <si>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</si>
  <si>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</si>
  <si>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</si>
  <si>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</si>
  <si>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</si>
  <si>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</si>
  <si>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養子縁組民間あっせん機関職員研修事業</t>
    <phoneticPr fontId="5"/>
  </si>
  <si>
    <t>厚生労働省</t>
    <rPh sb="0" eb="2">
      <t>コウセイ</t>
    </rPh>
    <rPh sb="2" eb="5">
      <t>ロウドウショウ</t>
    </rPh>
    <phoneticPr fontId="5"/>
  </si>
  <si>
    <t>子ども家庭局</t>
    <rPh sb="0" eb="1">
      <t>コ</t>
    </rPh>
    <rPh sb="3" eb="5">
      <t>カテイ</t>
    </rPh>
    <rPh sb="5" eb="6">
      <t>キョク</t>
    </rPh>
    <phoneticPr fontId="5"/>
  </si>
  <si>
    <t>家庭福祉課</t>
    <rPh sb="0" eb="2">
      <t>カテイ</t>
    </rPh>
    <rPh sb="2" eb="4">
      <t>フクシ</t>
    </rPh>
    <rPh sb="4" eb="5">
      <t>カ</t>
    </rPh>
    <phoneticPr fontId="5"/>
  </si>
  <si>
    <t>中野　孝浩</t>
    <rPh sb="0" eb="2">
      <t>ナカノ</t>
    </rPh>
    <rPh sb="3" eb="4">
      <t>タカ</t>
    </rPh>
    <rPh sb="4" eb="5">
      <t>ヒロ</t>
    </rPh>
    <phoneticPr fontId="5"/>
  </si>
  <si>
    <t>○</t>
  </si>
  <si>
    <t>民間あっせん機関による養子縁組のあっせんに係る児童の保護等に関する法律　第２２条</t>
    <phoneticPr fontId="5"/>
  </si>
  <si>
    <t>令和２年度養子縁組民間あっせん機関職員研修事業費の国庫補助について（令和３年１月12日厚生労働省発子0112第１号）</t>
    <phoneticPr fontId="5"/>
  </si>
  <si>
    <t>平成30年4月に施行された「民間あっせん機関による養子縁組のあっせんに係る児童の保護等に関する法律」を受けて、養子縁組あっせん業務に従事する者の専門性を高め、もって児童の最善の利益に寄与することを目的とする。</t>
    <phoneticPr fontId="5"/>
  </si>
  <si>
    <t>特別養子縁組等に係る民間あっせん機関において養子縁組あっせんの業務に従事する者には、実父母と養親希望者の事情を考慮し、児童の最善の利益を見通す専門性が求められることから、民間あっせん機関の職員が受講する研修事業を実施する。
○実施主体：法人(公募により選定)
○補助率：定額（10/10相当）</t>
    <phoneticPr fontId="5"/>
  </si>
  <si>
    <t>-</t>
  </si>
  <si>
    <t>児童福祉事業対策費等補助金</t>
    <rPh sb="0" eb="2">
      <t>ジドウ</t>
    </rPh>
    <rPh sb="2" eb="4">
      <t>フクシ</t>
    </rPh>
    <rPh sb="4" eb="6">
      <t>ジギョウ</t>
    </rPh>
    <rPh sb="6" eb="8">
      <t>タイサク</t>
    </rPh>
    <rPh sb="8" eb="9">
      <t>ヒ</t>
    </rPh>
    <rPh sb="9" eb="10">
      <t>トウ</t>
    </rPh>
    <rPh sb="10" eb="13">
      <t>ホジョキン</t>
    </rPh>
    <phoneticPr fontId="5"/>
  </si>
  <si>
    <t>-</t>
    <phoneticPr fontId="5"/>
  </si>
  <si>
    <t>民間あっせん機関において、養子縁組あっせん業務に従事する者の専門性を高め、質を担保することが目的であるため、定量的な成果目標を設定することは困難である。</t>
    <phoneticPr fontId="5"/>
  </si>
  <si>
    <t>【定性的な成果目標】
実父母と養親希望者の事情を考慮し、児童の最善の利益を見通す専門性を有する職員を確保するため、研修を実施し、受講職員の増加を図る。</t>
    <phoneticPr fontId="5"/>
  </si>
  <si>
    <t>研修を受講した民間あっせん機関の職員の増加</t>
    <phoneticPr fontId="5"/>
  </si>
  <si>
    <t>研修受講延べ人数</t>
    <phoneticPr fontId="5"/>
  </si>
  <si>
    <t>人</t>
    <rPh sb="0" eb="1">
      <t>ヒト</t>
    </rPh>
    <phoneticPr fontId="5"/>
  </si>
  <si>
    <t>研修実施回数</t>
    <rPh sb="0" eb="2">
      <t>ケンシュウ</t>
    </rPh>
    <rPh sb="2" eb="4">
      <t>ジッシ</t>
    </rPh>
    <rPh sb="4" eb="6">
      <t>カイスウ</t>
    </rPh>
    <phoneticPr fontId="5"/>
  </si>
  <si>
    <t>回</t>
    <rPh sb="0" eb="1">
      <t>カイ</t>
    </rPh>
    <phoneticPr fontId="5"/>
  </si>
  <si>
    <t>単位あたりコスト＝Ｘ／Ｙ
Ｘ　＝　当該事業の執行額（千円）
Ｙ　＝　研修実施回数　　　　　　　　　　　　　　</t>
    <rPh sb="26" eb="27">
      <t>セン</t>
    </rPh>
    <rPh sb="27" eb="28">
      <t>エン</t>
    </rPh>
    <rPh sb="34" eb="36">
      <t>ケンシュウ</t>
    </rPh>
    <rPh sb="36" eb="38">
      <t>ジッシ</t>
    </rPh>
    <rPh sb="38" eb="39">
      <t>カイ</t>
    </rPh>
    <phoneticPr fontId="5"/>
  </si>
  <si>
    <t>　　Ｘ/Ｙ</t>
  </si>
  <si>
    <t>千円</t>
    <rPh sb="0" eb="2">
      <t>センエン</t>
    </rPh>
    <phoneticPr fontId="5"/>
  </si>
  <si>
    <t>10,257/2</t>
  </si>
  <si>
    <t>19,809/6</t>
    <phoneticPr fontId="5"/>
  </si>
  <si>
    <t>20,404/4</t>
    <phoneticPr fontId="5"/>
  </si>
  <si>
    <t>児童の最善の利益を見通す専門性が求められる民間あっせん機関職員の人材育成を図ることで、保護者の元で暮らすことが困難な児童に対する支援の質を向上させることができる。</t>
    <rPh sb="43" eb="46">
      <t>ホゴシャ</t>
    </rPh>
    <rPh sb="49" eb="50">
      <t>ク</t>
    </rPh>
    <rPh sb="55" eb="57">
      <t>コンナン</t>
    </rPh>
    <rPh sb="58" eb="60">
      <t>ジドウ</t>
    </rPh>
    <rPh sb="61" eb="62">
      <t>タイ</t>
    </rPh>
    <rPh sb="64" eb="66">
      <t>シエン</t>
    </rPh>
    <rPh sb="67" eb="68">
      <t>シツ</t>
    </rPh>
    <rPh sb="69" eb="71">
      <t>コウジョウ</t>
    </rPh>
    <phoneticPr fontId="5"/>
  </si>
  <si>
    <t>‐</t>
  </si>
  <si>
    <t>無</t>
  </si>
  <si>
    <t>養護が必要な子どもについて、適切に養育される環境が確保されるよう、養子縁組あっせん業務に従事する者の質を担保するものであり、社会のニーズが高い。</t>
    <rPh sb="0" eb="2">
      <t>ヨウゴ</t>
    </rPh>
    <rPh sb="3" eb="5">
      <t>ヒツヨウ</t>
    </rPh>
    <rPh sb="6" eb="7">
      <t>コ</t>
    </rPh>
    <rPh sb="14" eb="16">
      <t>テキセツ</t>
    </rPh>
    <rPh sb="17" eb="19">
      <t>ヨウイク</t>
    </rPh>
    <rPh sb="22" eb="24">
      <t>カンキョウ</t>
    </rPh>
    <rPh sb="25" eb="27">
      <t>カクホ</t>
    </rPh>
    <rPh sb="50" eb="51">
      <t>シツ</t>
    </rPh>
    <rPh sb="52" eb="54">
      <t>タンポ</t>
    </rPh>
    <rPh sb="62" eb="64">
      <t>シャカイ</t>
    </rPh>
    <rPh sb="69" eb="70">
      <t>タカ</t>
    </rPh>
    <phoneticPr fontId="5"/>
  </si>
  <si>
    <t>新たに許可制となった養子縁組あっせん業務については、全国で一定の専門性を確保する必要があるため、国で実施することが適当である。</t>
    <rPh sb="0" eb="1">
      <t>アラ</t>
    </rPh>
    <rPh sb="3" eb="6">
      <t>キョカセイ</t>
    </rPh>
    <rPh sb="26" eb="28">
      <t>ゼンコク</t>
    </rPh>
    <rPh sb="29" eb="31">
      <t>イッテイ</t>
    </rPh>
    <rPh sb="32" eb="35">
      <t>センモンセイ</t>
    </rPh>
    <rPh sb="36" eb="38">
      <t>カクホ</t>
    </rPh>
    <rPh sb="40" eb="42">
      <t>ヒツヨウ</t>
    </rPh>
    <rPh sb="48" eb="49">
      <t>クニ</t>
    </rPh>
    <rPh sb="50" eb="52">
      <t>ジッシ</t>
    </rPh>
    <rPh sb="57" eb="59">
      <t>テキトウ</t>
    </rPh>
    <phoneticPr fontId="5"/>
  </si>
  <si>
    <t>平成30年4月に施行された「民間あっせん機関による養子縁組のあっせんに係る児童の保護等に関する法律」において、児童の最善の利益を見通す専門性が求められる民間あっせん機関職員の人材育成を図ることが求められており、優先度が高い。</t>
    <rPh sb="0" eb="2">
      <t>ヘイセイ</t>
    </rPh>
    <rPh sb="4" eb="5">
      <t>ネン</t>
    </rPh>
    <rPh sb="6" eb="7">
      <t>ガツ</t>
    </rPh>
    <rPh sb="8" eb="10">
      <t>シコウ</t>
    </rPh>
    <rPh sb="97" eb="98">
      <t>モト</t>
    </rPh>
    <rPh sb="105" eb="108">
      <t>ユウセンド</t>
    </rPh>
    <rPh sb="109" eb="110">
      <t>タカ</t>
    </rPh>
    <phoneticPr fontId="5"/>
  </si>
  <si>
    <t>交付要綱に基づき、国が全額補助することとなっており妥当である。</t>
  </si>
  <si>
    <t>必要な質と量を確保した研修を実施するにあたり、妥当な水準である。</t>
    <rPh sb="0" eb="2">
      <t>ヒツヨウ</t>
    </rPh>
    <rPh sb="3" eb="4">
      <t>シツ</t>
    </rPh>
    <rPh sb="5" eb="6">
      <t>リョウ</t>
    </rPh>
    <rPh sb="7" eb="9">
      <t>カクホ</t>
    </rPh>
    <rPh sb="11" eb="13">
      <t>ケンシュウ</t>
    </rPh>
    <rPh sb="14" eb="16">
      <t>ジッシ</t>
    </rPh>
    <phoneticPr fontId="5"/>
  </si>
  <si>
    <t>交付要綱において、本事業に必要な経費を限定している。</t>
  </si>
  <si>
    <t>研修を受講した民間あっせん機関の職員数は目標値を上回っており、今後も増加することが予想される。</t>
    <rPh sb="18" eb="19">
      <t>スウ</t>
    </rPh>
    <rPh sb="20" eb="23">
      <t>モクヒョウチ</t>
    </rPh>
    <rPh sb="24" eb="26">
      <t>ウワマワ</t>
    </rPh>
    <rPh sb="31" eb="33">
      <t>コンゴ</t>
    </rPh>
    <rPh sb="34" eb="36">
      <t>ゾウカ</t>
    </rPh>
    <rPh sb="41" eb="43">
      <t>ヨソウ</t>
    </rPh>
    <phoneticPr fontId="5"/>
  </si>
  <si>
    <t>民間団体への補助事業として実施することで、民間の持つノウハウを活用し、充実した内容の研修を効率良く行える。</t>
    <rPh sb="2" eb="4">
      <t>ダンタイ</t>
    </rPh>
    <rPh sb="6" eb="8">
      <t>ホジョ</t>
    </rPh>
    <rPh sb="8" eb="10">
      <t>ジギョウ</t>
    </rPh>
    <rPh sb="13" eb="15">
      <t>ジッシ</t>
    </rPh>
    <rPh sb="21" eb="23">
      <t>ミンカン</t>
    </rPh>
    <rPh sb="24" eb="25">
      <t>モ</t>
    </rPh>
    <rPh sb="35" eb="37">
      <t>ジュウジツ</t>
    </rPh>
    <rPh sb="39" eb="41">
      <t>ナイヨウ</t>
    </rPh>
    <rPh sb="42" eb="44">
      <t>ケンシュウ</t>
    </rPh>
    <rPh sb="45" eb="47">
      <t>コウリツ</t>
    </rPh>
    <rPh sb="47" eb="48">
      <t>ヨ</t>
    </rPh>
    <rPh sb="49" eb="50">
      <t>オコナ</t>
    </rPh>
    <phoneticPr fontId="5"/>
  </si>
  <si>
    <t>全国で一定の専門性を確保するため、研修回数を検討する必要がある。</t>
    <rPh sb="0" eb="2">
      <t>ゼンコク</t>
    </rPh>
    <rPh sb="17" eb="19">
      <t>ケンシュウ</t>
    </rPh>
    <rPh sb="19" eb="21">
      <t>カイスウ</t>
    </rPh>
    <rPh sb="22" eb="24">
      <t>ケントウ</t>
    </rPh>
    <rPh sb="26" eb="28">
      <t>ヒツヨウ</t>
    </rPh>
    <phoneticPr fontId="5"/>
  </si>
  <si>
    <t>児童の最善の利益を見通す専門性を有する職員を確保するため、研修を実施することで、専門性を高め、質を担保することができている。</t>
    <phoneticPr fontId="5"/>
  </si>
  <si>
    <t>民間団体の持つノウハウを活用することで、充実した内容の研修を効率良く行い、養子縁組あっせん業務に従事する者の専門性の向上を図るため、引き続き本事業を実施する必要がある。</t>
    <rPh sb="0" eb="2">
      <t>ミンカン</t>
    </rPh>
    <rPh sb="2" eb="4">
      <t>ダンタイ</t>
    </rPh>
    <rPh sb="5" eb="6">
      <t>モ</t>
    </rPh>
    <rPh sb="12" eb="14">
      <t>カツヨウ</t>
    </rPh>
    <rPh sb="20" eb="22">
      <t>ジュウジツ</t>
    </rPh>
    <rPh sb="24" eb="26">
      <t>ナイヨウ</t>
    </rPh>
    <rPh sb="27" eb="29">
      <t>ケンシュウ</t>
    </rPh>
    <rPh sb="30" eb="32">
      <t>コウリツ</t>
    </rPh>
    <rPh sb="32" eb="33">
      <t>ヨ</t>
    </rPh>
    <rPh sb="34" eb="35">
      <t>オコナ</t>
    </rPh>
    <rPh sb="37" eb="39">
      <t>ヨウシ</t>
    </rPh>
    <rPh sb="39" eb="41">
      <t>エングミ</t>
    </rPh>
    <rPh sb="45" eb="47">
      <t>ギョウム</t>
    </rPh>
    <rPh sb="48" eb="50">
      <t>ジュウジ</t>
    </rPh>
    <rPh sb="52" eb="53">
      <t>モノ</t>
    </rPh>
    <rPh sb="54" eb="57">
      <t>センモンセイ</t>
    </rPh>
    <rPh sb="58" eb="60">
      <t>コウジョウ</t>
    </rPh>
    <rPh sb="61" eb="62">
      <t>ハカ</t>
    </rPh>
    <rPh sb="78" eb="80">
      <t>ヒツヨウ</t>
    </rPh>
    <phoneticPr fontId="5"/>
  </si>
  <si>
    <t>研修内容や規模の見直し等を行い、引き続き事業を実施する。</t>
    <rPh sb="0" eb="2">
      <t>ケンシュウ</t>
    </rPh>
    <rPh sb="2" eb="4">
      <t>ナイヨウ</t>
    </rPh>
    <rPh sb="5" eb="7">
      <t>キボ</t>
    </rPh>
    <rPh sb="8" eb="10">
      <t>ミナオ</t>
    </rPh>
    <rPh sb="11" eb="12">
      <t>トウ</t>
    </rPh>
    <rPh sb="13" eb="14">
      <t>オコナ</t>
    </rPh>
    <rPh sb="16" eb="17">
      <t>ヒ</t>
    </rPh>
    <rPh sb="18" eb="19">
      <t>ツヅ</t>
    </rPh>
    <rPh sb="20" eb="22">
      <t>ジギョウ</t>
    </rPh>
    <rPh sb="23" eb="25">
      <t>ジッシ</t>
    </rPh>
    <phoneticPr fontId="5"/>
  </si>
  <si>
    <t>新30-0030</t>
    <phoneticPr fontId="5"/>
  </si>
  <si>
    <t>厚生労働省</t>
    <rPh sb="0" eb="5">
      <t>コウセイロウドウショウ</t>
    </rPh>
    <phoneticPr fontId="5"/>
  </si>
  <si>
    <t>A.山田コンサルティンググループ株式会社</t>
    <rPh sb="2" eb="4">
      <t>ヤマダ</t>
    </rPh>
    <rPh sb="16" eb="18">
      <t>カブシキ</t>
    </rPh>
    <rPh sb="18" eb="20">
      <t>カイシャ</t>
    </rPh>
    <phoneticPr fontId="5"/>
  </si>
  <si>
    <t>山田コンサルティンググループ株式会社</t>
    <rPh sb="0" eb="2">
      <t>ヤマダ</t>
    </rPh>
    <rPh sb="14" eb="16">
      <t>カブシキ</t>
    </rPh>
    <rPh sb="16" eb="18">
      <t>カイシャ</t>
    </rPh>
    <phoneticPr fontId="5"/>
  </si>
  <si>
    <t>補助金等交付</t>
  </si>
  <si>
    <t>-</t>
    <phoneticPr fontId="5"/>
  </si>
  <si>
    <t>給料、職員手当</t>
    <rPh sb="0" eb="2">
      <t>キュウリョウ</t>
    </rPh>
    <rPh sb="3" eb="5">
      <t>ショクイン</t>
    </rPh>
    <rPh sb="5" eb="7">
      <t>テアテ</t>
    </rPh>
    <phoneticPr fontId="5"/>
  </si>
  <si>
    <t>報償費</t>
    <rPh sb="0" eb="3">
      <t>ホウショウヒ</t>
    </rPh>
    <phoneticPr fontId="5"/>
  </si>
  <si>
    <t>謝金</t>
    <rPh sb="0" eb="2">
      <t>シャキン</t>
    </rPh>
    <phoneticPr fontId="5"/>
  </si>
  <si>
    <t>需用費</t>
    <rPh sb="0" eb="3">
      <t>ジュヨウヒ</t>
    </rPh>
    <phoneticPr fontId="5"/>
  </si>
  <si>
    <t>研修資料費</t>
    <rPh sb="0" eb="2">
      <t>ケンシュウ</t>
    </rPh>
    <rPh sb="2" eb="4">
      <t>シリョウ</t>
    </rPh>
    <rPh sb="4" eb="5">
      <t>ヒ</t>
    </rPh>
    <phoneticPr fontId="5"/>
  </si>
  <si>
    <t>役務費</t>
    <rPh sb="0" eb="2">
      <t>エキム</t>
    </rPh>
    <phoneticPr fontId="5"/>
  </si>
  <si>
    <t>使用料及び賃借料</t>
    <rPh sb="0" eb="3">
      <t>シヨウリョウ</t>
    </rPh>
    <rPh sb="3" eb="4">
      <t>オヨ</t>
    </rPh>
    <rPh sb="5" eb="8">
      <t>チンシャクリョウ</t>
    </rPh>
    <phoneticPr fontId="5"/>
  </si>
  <si>
    <t>オンデマンド配信経費</t>
    <rPh sb="6" eb="8">
      <t>ハイシン</t>
    </rPh>
    <rPh sb="8" eb="10">
      <t>ケイヒ</t>
    </rPh>
    <phoneticPr fontId="5"/>
  </si>
  <si>
    <t>資料等発送費用</t>
    <rPh sb="0" eb="2">
      <t>シリョウ</t>
    </rPh>
    <rPh sb="2" eb="3">
      <t>トウ</t>
    </rPh>
    <rPh sb="3" eb="5">
      <t>ハッソウ</t>
    </rPh>
    <rPh sb="5" eb="7">
      <t>ヒヨウ</t>
    </rPh>
    <phoneticPr fontId="5"/>
  </si>
  <si>
    <t>旅費</t>
    <rPh sb="0" eb="2">
      <t>リョヒ</t>
    </rPh>
    <phoneticPr fontId="5"/>
  </si>
  <si>
    <t>厚労</t>
  </si>
  <si>
    <t>-</t>
    <phoneticPr fontId="5"/>
  </si>
  <si>
    <t>事業者からの提案を受けて、最も妥当と考えられるものを採択する形式により、事業を実施している。</t>
    <rPh sb="0" eb="3">
      <t>ジギョウシャ</t>
    </rPh>
    <rPh sb="6" eb="8">
      <t>テイアン</t>
    </rPh>
    <rPh sb="9" eb="10">
      <t>ウ</t>
    </rPh>
    <rPh sb="13" eb="14">
      <t>モット</t>
    </rPh>
    <rPh sb="15" eb="17">
      <t>ダトウ</t>
    </rPh>
    <rPh sb="18" eb="19">
      <t>カンガ</t>
    </rPh>
    <rPh sb="26" eb="28">
      <t>サイタク</t>
    </rPh>
    <rPh sb="30" eb="32">
      <t>ケイシキ</t>
    </rPh>
    <rPh sb="36" eb="38">
      <t>ジギョウ</t>
    </rPh>
    <rPh sb="39" eb="41">
      <t>ジッシ</t>
    </rPh>
    <phoneticPr fontId="5"/>
  </si>
  <si>
    <t>児童虐待や配偶者による暴力等の発生予防から保護・自立支援までの切れ目のない支援体制を整備すること（Ⅶ－２）</t>
    <phoneticPr fontId="5"/>
  </si>
  <si>
    <t>児童虐待防止や配偶者による暴力被害者等への更なる支援体制の充実を図ること（Ⅶ－２－１）</t>
    <phoneticPr fontId="5"/>
  </si>
  <si>
    <t>-</t>
    <phoneticPr fontId="5"/>
  </si>
  <si>
    <t>養子縁組あっせん業務に従事する者の専門性向上を図るため、引き続き、必要な予算額を確保し、適切な執行に努めること。</t>
    <rPh sb="28" eb="29">
      <t>ヒ</t>
    </rPh>
    <rPh sb="30" eb="31">
      <t>ツヅ</t>
    </rPh>
    <rPh sb="33" eb="35">
      <t>ヒツヨウ</t>
    </rPh>
    <rPh sb="36" eb="39">
      <t>ヨサンガク</t>
    </rPh>
    <rPh sb="40" eb="42">
      <t>カクホ</t>
    </rPh>
    <rPh sb="44" eb="46">
      <t>テキセツ</t>
    </rPh>
    <rPh sb="47" eb="49">
      <t>シッコウ</t>
    </rPh>
    <rPh sb="50" eb="51">
      <t>ツト</t>
    </rPh>
    <phoneticPr fontId="5"/>
  </si>
  <si>
    <t>-</t>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</si>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</sst>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67235</xdr:colOff>
      <xdr:row>748</xdr:row>
      <xdr:rowOff>246529</xdr:rowOff>
    </xdr:from>
    <xdr:to>
      <xdr:col>38</xdr:col>
      <xdr:colOff>100932</xdr:colOff>
      <xdr:row>751</xdr:row>
      <xdr:rowOff>284791</xdr:rowOff>
    </xdr:to>
    <xdr:sp macro="" textlink="">
      <xdr:nvSpPr>
        <xdr:cNvPr id="2" name="正方形/長方形 1"/>
        <xdr:cNvSpPr/>
      </xdr:nvSpPr>
      <xdr:spPr>
        <a:xfrm>
          <a:off x="4101353" y="45473470"/>
          <a:ext cx="3664403" cy="108040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endParaRPr kumimoji="1" lang="en-US" altLang="ja-JP" sz="1100"/>
        </a:p>
        <a:p>
          <a:pPr algn="ctr"/>
          <a:r>
            <a:rPr kumimoji="1" lang="ja-JP" altLang="en-US" sz="1100"/>
            <a:t>厚生労働省</a:t>
          </a:r>
          <a:endParaRPr kumimoji="1" lang="en-US" altLang="ja-JP" sz="1100"/>
        </a:p>
        <a:p>
          <a:pPr algn="ctr"/>
          <a:endParaRPr kumimoji="1" lang="en-US" altLang="ja-JP" sz="1100"/>
        </a:p>
        <a:p>
          <a:pPr algn="ctr"/>
          <a:r>
            <a:rPr kumimoji="1" lang="ja-JP" altLang="en-US" sz="1100"/>
            <a:t>２０百万円</a:t>
          </a:r>
          <a:endParaRPr kumimoji="1" lang="en-US" altLang="ja-JP" sz="1100"/>
        </a:p>
        <a:p>
          <a:pPr algn="ctr"/>
          <a:endParaRPr kumimoji="1" lang="ja-JP" altLang="en-US" sz="1100"/>
        </a:p>
      </xdr:txBody>
    </xdr:sp>
    <xdr:clientData/>
  </xdr:twoCellAnchor>
  <xdr:twoCellAnchor>
    <xdr:from>
      <xdr:col>29</xdr:col>
      <xdr:colOff>168088</xdr:colOff>
      <xdr:row>751</xdr:row>
      <xdr:rowOff>268941</xdr:rowOff>
    </xdr:from>
    <xdr:to>
      <xdr:col>29</xdr:col>
      <xdr:colOff>182375</xdr:colOff>
      <xdr:row>753</xdr:row>
      <xdr:rowOff>310322</xdr:rowOff>
    </xdr:to>
    <xdr:cxnSp macro="">
      <xdr:nvCxnSpPr>
        <xdr:cNvPr id="3" name="直線矢印コネクタ 2"/>
        <xdr:cNvCxnSpPr/>
      </xdr:nvCxnSpPr>
      <xdr:spPr>
        <a:xfrm>
          <a:off x="6017559" y="46538029"/>
          <a:ext cx="14287" cy="736146"/>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190500</xdr:colOff>
      <xdr:row>754</xdr:row>
      <xdr:rowOff>11205</xdr:rowOff>
    </xdr:from>
    <xdr:to>
      <xdr:col>34</xdr:col>
      <xdr:colOff>8003</xdr:colOff>
      <xdr:row>754</xdr:row>
      <xdr:rowOff>292192</xdr:rowOff>
    </xdr:to>
    <xdr:sp macro="" textlink="">
      <xdr:nvSpPr>
        <xdr:cNvPr id="4" name="テキスト ボックス 3"/>
        <xdr:cNvSpPr txBox="1"/>
      </xdr:nvSpPr>
      <xdr:spPr>
        <a:xfrm>
          <a:off x="5233147" y="47322440"/>
          <a:ext cx="1632856" cy="2809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20</xdr:col>
      <xdr:colOff>168088</xdr:colOff>
      <xdr:row>755</xdr:row>
      <xdr:rowOff>89646</xdr:rowOff>
    </xdr:from>
    <xdr:to>
      <xdr:col>39</xdr:col>
      <xdr:colOff>80</xdr:colOff>
      <xdr:row>758</xdr:row>
      <xdr:rowOff>127905</xdr:rowOff>
    </xdr:to>
    <xdr:sp macro="" textlink="">
      <xdr:nvSpPr>
        <xdr:cNvPr id="5" name="正方形/長方形 4"/>
        <xdr:cNvSpPr/>
      </xdr:nvSpPr>
      <xdr:spPr>
        <a:xfrm>
          <a:off x="4202206" y="47748264"/>
          <a:ext cx="3664403" cy="108040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実施主体：公募により選定された法人</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２０百万円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44823</xdr:colOff>
      <xdr:row>758</xdr:row>
      <xdr:rowOff>179295</xdr:rowOff>
    </xdr:from>
    <xdr:to>
      <xdr:col>39</xdr:col>
      <xdr:colOff>121144</xdr:colOff>
      <xdr:row>759</xdr:row>
      <xdr:rowOff>127961</xdr:rowOff>
    </xdr:to>
    <xdr:sp macro="" textlink="">
      <xdr:nvSpPr>
        <xdr:cNvPr id="7" name="テキスト ボックス 6"/>
        <xdr:cNvSpPr txBox="1"/>
      </xdr:nvSpPr>
      <xdr:spPr>
        <a:xfrm>
          <a:off x="4280647" y="48880060"/>
          <a:ext cx="3707026" cy="2960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養子縁組民間あっせん機関職員研修事業を実施</a:t>
          </a:r>
          <a:endParaRPr kumimoji="1" lang="en-US" altLang="ja-JP" sz="1100"/>
        </a:p>
      </xdr:txBody>
    </xdr:sp>
    <xdr:clientData/>
  </xdr:twoCellAnchor>
  <xdr:twoCellAnchor>
    <xdr:from>
      <xdr:col>21</xdr:col>
      <xdr:colOff>123264</xdr:colOff>
      <xdr:row>758</xdr:row>
      <xdr:rowOff>145677</xdr:rowOff>
    </xdr:from>
    <xdr:to>
      <xdr:col>38</xdr:col>
      <xdr:colOff>53757</xdr:colOff>
      <xdr:row>759</xdr:row>
      <xdr:rowOff>171573</xdr:rowOff>
    </xdr:to>
    <xdr:sp macro="" textlink="">
      <xdr:nvSpPr>
        <xdr:cNvPr id="8" name="大かっこ 7"/>
        <xdr:cNvSpPr/>
      </xdr:nvSpPr>
      <xdr:spPr>
        <a:xfrm>
          <a:off x="4359088" y="48846442"/>
          <a:ext cx="3359493" cy="373278"/>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5" zoomScale="85" zoomScaleNormal="75" zoomScaleSheetLayoutView="85"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408</v>
      </c>
      <c r="AJ2" s="940" t="s">
        <v>771</v>
      </c>
      <c r="AK2" s="940"/>
      <c r="AL2" s="940"/>
      <c r="AM2" s="940"/>
      <c r="AN2" s="98" t="s">
        <v>408</v>
      </c>
      <c r="AO2" s="940">
        <v>20</v>
      </c>
      <c r="AP2" s="940"/>
      <c r="AQ2" s="940"/>
      <c r="AR2" s="99" t="s">
        <v>713</v>
      </c>
      <c r="AS2" s="946">
        <v>736</v>
      </c>
      <c r="AT2" s="946"/>
      <c r="AU2" s="946"/>
      <c r="AV2" s="98" t="str">
        <f>IF(AW2="","","-")</f>
        <v/>
      </c>
      <c r="AW2" s="906"/>
      <c r="AX2" s="906"/>
    </row>
    <row r="3" spans="1:50" ht="21" customHeight="1" thickBot="1" x14ac:dyDescent="0.2">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715</v>
      </c>
      <c r="AK3" s="864"/>
      <c r="AL3" s="864"/>
      <c r="AM3" s="864"/>
      <c r="AN3" s="864"/>
      <c r="AO3" s="864"/>
      <c r="AP3" s="864"/>
      <c r="AQ3" s="864"/>
      <c r="AR3" s="864"/>
      <c r="AS3" s="864"/>
      <c r="AT3" s="864"/>
      <c r="AU3" s="864"/>
      <c r="AV3" s="864"/>
      <c r="AW3" s="864"/>
      <c r="AX3" s="24" t="s">
        <v>65</v>
      </c>
    </row>
    <row r="4" spans="1:50" ht="24.75" customHeight="1" x14ac:dyDescent="0.15">
      <c r="A4" s="703" t="s">
        <v>25</v>
      </c>
      <c r="B4" s="704"/>
      <c r="C4" s="704"/>
      <c r="D4" s="704"/>
      <c r="E4" s="704"/>
      <c r="F4" s="704"/>
      <c r="G4" s="681" t="s">
        <v>714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716</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4" t="s">
        <v>510</v>
      </c>
      <c r="H5" s="835"/>
      <c r="I5" s="835"/>
      <c r="J5" s="835"/>
      <c r="K5" s="835"/>
      <c r="L5" s="835"/>
      <c r="M5" s="836" t="s">
        <v>66</v>
      </c>
      <c r="N5" s="837"/>
      <c r="O5" s="837"/>
      <c r="P5" s="837"/>
      <c r="Q5" s="837"/>
      <c r="R5" s="838"/>
      <c r="S5" s="839" t="s">
        <v>70</v>
      </c>
      <c r="T5" s="835"/>
      <c r="U5" s="835"/>
      <c r="V5" s="835"/>
      <c r="W5" s="835"/>
      <c r="X5" s="840"/>
      <c r="Y5" s="697" t="s">
        <v>3</v>
      </c>
      <c r="Z5" s="542"/>
      <c r="AA5" s="542"/>
      <c r="AB5" s="542"/>
      <c r="AC5" s="542"/>
      <c r="AD5" s="543"/>
      <c r="AE5" s="698" t="s">
        <v>717</v>
      </c>
      <c r="AF5" s="698"/>
      <c r="AG5" s="698"/>
      <c r="AH5" s="698"/>
      <c r="AI5" s="698"/>
      <c r="AJ5" s="698"/>
      <c r="AK5" s="698"/>
      <c r="AL5" s="698"/>
      <c r="AM5" s="698"/>
      <c r="AN5" s="698"/>
      <c r="AO5" s="698"/>
      <c r="AP5" s="699"/>
      <c r="AQ5" s="700" t="s">
        <v>718</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720</v>
      </c>
      <c r="H7" s="498"/>
      <c r="I7" s="498"/>
      <c r="J7" s="498"/>
      <c r="K7" s="498"/>
      <c r="L7" s="498"/>
      <c r="M7" s="498"/>
      <c r="N7" s="498"/>
      <c r="O7" s="498"/>
      <c r="P7" s="498"/>
      <c r="Q7" s="498"/>
      <c r="R7" s="498"/>
      <c r="S7" s="498"/>
      <c r="T7" s="498"/>
      <c r="U7" s="498"/>
      <c r="V7" s="498"/>
      <c r="W7" s="498"/>
      <c r="X7" s="499"/>
      <c r="Y7" s="918" t="s">
        <v>391</v>
      </c>
      <c r="Z7" s="439"/>
      <c r="AA7" s="439"/>
      <c r="AB7" s="439"/>
      <c r="AC7" s="439"/>
      <c r="AD7" s="919"/>
      <c r="AE7" s="907" t="s">
        <v>721</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子ども・若者育成支援</v>
      </c>
      <c r="H8" s="719"/>
      <c r="I8" s="719"/>
      <c r="J8" s="719"/>
      <c r="K8" s="719"/>
      <c r="L8" s="719"/>
      <c r="M8" s="719"/>
      <c r="N8" s="719"/>
      <c r="O8" s="719"/>
      <c r="P8" s="719"/>
      <c r="Q8" s="719"/>
      <c r="R8" s="719"/>
      <c r="S8" s="719"/>
      <c r="T8" s="719"/>
      <c r="U8" s="719"/>
      <c r="V8" s="719"/>
      <c r="W8" s="719"/>
      <c r="X8" s="942"/>
      <c r="Y8" s="841" t="s">
        <v>257</v>
      </c>
      <c r="Z8" s="842"/>
      <c r="AA8" s="842"/>
      <c r="AB8" s="842"/>
      <c r="AC8" s="842"/>
      <c r="AD8" s="843"/>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4" t="s">
        <v>23</v>
      </c>
      <c r="B9" s="845"/>
      <c r="C9" s="845"/>
      <c r="D9" s="845"/>
      <c r="E9" s="845"/>
      <c r="F9" s="845"/>
      <c r="G9" s="846" t="s">
        <v>722</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9" t="s">
        <v>30</v>
      </c>
      <c r="B10" s="660"/>
      <c r="C10" s="660"/>
      <c r="D10" s="660"/>
      <c r="E10" s="660"/>
      <c r="F10" s="660"/>
      <c r="G10" s="753" t="s">
        <v>723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59" t="s">
        <v>24</v>
      </c>
      <c r="B12" s="960"/>
      <c r="C12" s="960"/>
      <c r="D12" s="960"/>
      <c r="E12" s="960"/>
      <c r="F12" s="961"/>
      <c r="G12" s="759"/>
      <c r="H12" s="760"/>
      <c r="I12" s="760"/>
      <c r="J12" s="760"/>
      <c r="K12" s="760"/>
      <c r="L12" s="760"/>
      <c r="M12" s="760"/>
      <c r="N12" s="760"/>
      <c r="O12" s="760"/>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1"/>
    </row>
    <row r="13" spans="1:50" ht="21" customHeight="1" x14ac:dyDescent="0.15">
      <c r="A13" s="612"/>
      <c r="B13" s="613"/>
      <c r="C13" s="613"/>
      <c r="D13" s="613"/>
      <c r="E13" s="613"/>
      <c r="F13" s="614"/>
      <c r="G13" s="722" t="s">
        <v>6</v>
      </c>
      <c r="H13" s="723"/>
      <c r="I13" s="763" t="s">
        <v>7</v>
      </c>
      <c r="J13" s="764"/>
      <c r="K13" s="764"/>
      <c r="L13" s="764"/>
      <c r="M13" s="764"/>
      <c r="N13" s="764"/>
      <c r="O13" s="765"/>
      <c r="P13" s="656">
        <v>19</v>
      </c>
      <c r="Q13" s="657"/>
      <c r="R13" s="657"/>
      <c r="S13" s="657"/>
      <c r="T13" s="657"/>
      <c r="U13" s="657"/>
      <c r="V13" s="658"/>
      <c r="W13" s="656">
        <v>19</v>
      </c>
      <c r="X13" s="657"/>
      <c r="Y13" s="657"/>
      <c r="Z13" s="657"/>
      <c r="AA13" s="657"/>
      <c r="AB13" s="657"/>
      <c r="AC13" s="658"/>
      <c r="AD13" s="656">
        <v>20</v>
      </c>
      <c r="AE13" s="657"/>
      <c r="AF13" s="657"/>
      <c r="AG13" s="657"/>
      <c r="AH13" s="657"/>
      <c r="AI13" s="657"/>
      <c r="AJ13" s="658"/>
      <c r="AK13" s="656">
        <v>20</v>
      </c>
      <c r="AL13" s="657"/>
      <c r="AM13" s="657"/>
      <c r="AN13" s="657"/>
      <c r="AO13" s="657"/>
      <c r="AP13" s="657"/>
      <c r="AQ13" s="658"/>
      <c r="AR13" s="915">
        <v>20</v>
      </c>
      <c r="AS13" s="916"/>
      <c r="AT13" s="916"/>
      <c r="AU13" s="916"/>
      <c r="AV13" s="916"/>
      <c r="AW13" s="916"/>
      <c r="AX13" s="917"/>
    </row>
    <row r="14" spans="1:50" ht="21" customHeight="1" x14ac:dyDescent="0.15">
      <c r="A14" s="612"/>
      <c r="B14" s="613"/>
      <c r="C14" s="613"/>
      <c r="D14" s="613"/>
      <c r="E14" s="613"/>
      <c r="F14" s="614"/>
      <c r="G14" s="724"/>
      <c r="H14" s="725"/>
      <c r="I14" s="710" t="s">
        <v>8</v>
      </c>
      <c r="J14" s="761"/>
      <c r="K14" s="761"/>
      <c r="L14" s="761"/>
      <c r="M14" s="761"/>
      <c r="N14" s="761"/>
      <c r="O14" s="762"/>
      <c r="P14" s="656" t="s">
        <v>724</v>
      </c>
      <c r="Q14" s="657"/>
      <c r="R14" s="657"/>
      <c r="S14" s="657"/>
      <c r="T14" s="657"/>
      <c r="U14" s="657"/>
      <c r="V14" s="658"/>
      <c r="W14" s="656" t="s">
        <v>724</v>
      </c>
      <c r="X14" s="657"/>
      <c r="Y14" s="657"/>
      <c r="Z14" s="657"/>
      <c r="AA14" s="657"/>
      <c r="AB14" s="657"/>
      <c r="AC14" s="658"/>
      <c r="AD14" s="656" t="s">
        <v>724</v>
      </c>
      <c r="AE14" s="657"/>
      <c r="AF14" s="657"/>
      <c r="AG14" s="657"/>
      <c r="AH14" s="657"/>
      <c r="AI14" s="657"/>
      <c r="AJ14" s="658"/>
      <c r="AK14" s="656" t="s">
        <v>724</v>
      </c>
      <c r="AL14" s="657"/>
      <c r="AM14" s="657"/>
      <c r="AN14" s="657"/>
      <c r="AO14" s="657"/>
      <c r="AP14" s="657"/>
      <c r="AQ14" s="658"/>
      <c r="AR14" s="787"/>
      <c r="AS14" s="787"/>
      <c r="AT14" s="787"/>
      <c r="AU14" s="787"/>
      <c r="AV14" s="787"/>
      <c r="AW14" s="787"/>
      <c r="AX14" s="788"/>
    </row>
    <row r="15" spans="1:50" ht="21" customHeight="1" x14ac:dyDescent="0.15">
      <c r="A15" s="612"/>
      <c r="B15" s="613"/>
      <c r="C15" s="613"/>
      <c r="D15" s="613"/>
      <c r="E15" s="613"/>
      <c r="F15" s="614"/>
      <c r="G15" s="724"/>
      <c r="H15" s="725"/>
      <c r="I15" s="710" t="s">
        <v>51</v>
      </c>
      <c r="J15" s="711"/>
      <c r="K15" s="711"/>
      <c r="L15" s="711"/>
      <c r="M15" s="711"/>
      <c r="N15" s="711"/>
      <c r="O15" s="712"/>
      <c r="P15" s="656" t="s">
        <v>724</v>
      </c>
      <c r="Q15" s="657"/>
      <c r="R15" s="657"/>
      <c r="S15" s="657"/>
      <c r="T15" s="657"/>
      <c r="U15" s="657"/>
      <c r="V15" s="658"/>
      <c r="W15" s="656" t="s">
        <v>724</v>
      </c>
      <c r="X15" s="657"/>
      <c r="Y15" s="657"/>
      <c r="Z15" s="657"/>
      <c r="AA15" s="657"/>
      <c r="AB15" s="657"/>
      <c r="AC15" s="658"/>
      <c r="AD15" s="656" t="s">
        <v>724</v>
      </c>
      <c r="AE15" s="657"/>
      <c r="AF15" s="657"/>
      <c r="AG15" s="657"/>
      <c r="AH15" s="657"/>
      <c r="AI15" s="657"/>
      <c r="AJ15" s="658"/>
      <c r="AK15" s="656" t="s">
        <v>724</v>
      </c>
      <c r="AL15" s="657"/>
      <c r="AM15" s="657"/>
      <c r="AN15" s="657"/>
      <c r="AO15" s="657"/>
      <c r="AP15" s="657"/>
      <c r="AQ15" s="658"/>
      <c r="AR15" s="656"/>
      <c r="AS15" s="657"/>
      <c r="AT15" s="657"/>
      <c r="AU15" s="657"/>
      <c r="AV15" s="657"/>
      <c r="AW15" s="657"/>
      <c r="AX15" s="801"/>
    </row>
    <row r="16" spans="1:50" ht="21" customHeight="1" x14ac:dyDescent="0.15">
      <c r="A16" s="612"/>
      <c r="B16" s="613"/>
      <c r="C16" s="613"/>
      <c r="D16" s="613"/>
      <c r="E16" s="613"/>
      <c r="F16" s="614"/>
      <c r="G16" s="724"/>
      <c r="H16" s="725"/>
      <c r="I16" s="710" t="s">
        <v>52</v>
      </c>
      <c r="J16" s="711"/>
      <c r="K16" s="711"/>
      <c r="L16" s="711"/>
      <c r="M16" s="711"/>
      <c r="N16" s="711"/>
      <c r="O16" s="712"/>
      <c r="P16" s="656" t="s">
        <v>724</v>
      </c>
      <c r="Q16" s="657"/>
      <c r="R16" s="657"/>
      <c r="S16" s="657"/>
      <c r="T16" s="657"/>
      <c r="U16" s="657"/>
      <c r="V16" s="658"/>
      <c r="W16" s="656" t="s">
        <v>724</v>
      </c>
      <c r="X16" s="657"/>
      <c r="Y16" s="657"/>
      <c r="Z16" s="657"/>
      <c r="AA16" s="657"/>
      <c r="AB16" s="657"/>
      <c r="AC16" s="658"/>
      <c r="AD16" s="656" t="s">
        <v>724</v>
      </c>
      <c r="AE16" s="657"/>
      <c r="AF16" s="657"/>
      <c r="AG16" s="657"/>
      <c r="AH16" s="657"/>
      <c r="AI16" s="657"/>
      <c r="AJ16" s="658"/>
      <c r="AK16" s="656" t="s">
        <v>724</v>
      </c>
      <c r="AL16" s="657"/>
      <c r="AM16" s="657"/>
      <c r="AN16" s="657"/>
      <c r="AO16" s="657"/>
      <c r="AP16" s="657"/>
      <c r="AQ16" s="658"/>
      <c r="AR16" s="756"/>
      <c r="AS16" s="757"/>
      <c r="AT16" s="757"/>
      <c r="AU16" s="757"/>
      <c r="AV16" s="757"/>
      <c r="AW16" s="757"/>
      <c r="AX16" s="758"/>
    </row>
    <row r="17" spans="1:50" ht="24.75" customHeight="1" x14ac:dyDescent="0.15">
      <c r="A17" s="612"/>
      <c r="B17" s="613"/>
      <c r="C17" s="613"/>
      <c r="D17" s="613"/>
      <c r="E17" s="613"/>
      <c r="F17" s="614"/>
      <c r="G17" s="724"/>
      <c r="H17" s="725"/>
      <c r="I17" s="710" t="s">
        <v>50</v>
      </c>
      <c r="J17" s="761"/>
      <c r="K17" s="761"/>
      <c r="L17" s="761"/>
      <c r="M17" s="761"/>
      <c r="N17" s="761"/>
      <c r="O17" s="762"/>
      <c r="P17" s="656" t="s">
        <v>724</v>
      </c>
      <c r="Q17" s="657"/>
      <c r="R17" s="657"/>
      <c r="S17" s="657"/>
      <c r="T17" s="657"/>
      <c r="U17" s="657"/>
      <c r="V17" s="658"/>
      <c r="W17" s="656" t="s">
        <v>724</v>
      </c>
      <c r="X17" s="657"/>
      <c r="Y17" s="657"/>
      <c r="Z17" s="657"/>
      <c r="AA17" s="657"/>
      <c r="AB17" s="657"/>
      <c r="AC17" s="658"/>
      <c r="AD17" s="656" t="s">
        <v>724</v>
      </c>
      <c r="AE17" s="657"/>
      <c r="AF17" s="657"/>
      <c r="AG17" s="657"/>
      <c r="AH17" s="657"/>
      <c r="AI17" s="657"/>
      <c r="AJ17" s="658"/>
      <c r="AK17" s="656" t="s">
        <v>724</v>
      </c>
      <c r="AL17" s="657"/>
      <c r="AM17" s="657"/>
      <c r="AN17" s="657"/>
      <c r="AO17" s="657"/>
      <c r="AP17" s="657"/>
      <c r="AQ17" s="658"/>
      <c r="AR17" s="913"/>
      <c r="AS17" s="913"/>
      <c r="AT17" s="913"/>
      <c r="AU17" s="913"/>
      <c r="AV17" s="913"/>
      <c r="AW17" s="913"/>
      <c r="AX17" s="914"/>
    </row>
    <row r="18" spans="1:50" ht="24.75" customHeight="1" x14ac:dyDescent="0.15">
      <c r="A18" s="612"/>
      <c r="B18" s="613"/>
      <c r="C18" s="613"/>
      <c r="D18" s="613"/>
      <c r="E18" s="613"/>
      <c r="F18" s="614"/>
      <c r="G18" s="726"/>
      <c r="H18" s="727"/>
      <c r="I18" s="715" t="s">
        <v>20</v>
      </c>
      <c r="J18" s="716"/>
      <c r="K18" s="716"/>
      <c r="L18" s="716"/>
      <c r="M18" s="716"/>
      <c r="N18" s="716"/>
      <c r="O18" s="717"/>
      <c r="P18" s="873">
        <f>SUM(P13:V17)</f>
        <v>19</v>
      </c>
      <c r="Q18" s="874"/>
      <c r="R18" s="874"/>
      <c r="S18" s="874"/>
      <c r="T18" s="874"/>
      <c r="U18" s="874"/>
      <c r="V18" s="875"/>
      <c r="W18" s="873">
        <f>SUM(W13:AC17)</f>
        <v>19</v>
      </c>
      <c r="X18" s="874"/>
      <c r="Y18" s="874"/>
      <c r="Z18" s="874"/>
      <c r="AA18" s="874"/>
      <c r="AB18" s="874"/>
      <c r="AC18" s="875"/>
      <c r="AD18" s="873">
        <f>SUM(AD13:AJ17)</f>
        <v>20</v>
      </c>
      <c r="AE18" s="874"/>
      <c r="AF18" s="874"/>
      <c r="AG18" s="874"/>
      <c r="AH18" s="874"/>
      <c r="AI18" s="874"/>
      <c r="AJ18" s="875"/>
      <c r="AK18" s="873">
        <f>SUM(AK13:AQ17)</f>
        <v>20</v>
      </c>
      <c r="AL18" s="874"/>
      <c r="AM18" s="874"/>
      <c r="AN18" s="874"/>
      <c r="AO18" s="874"/>
      <c r="AP18" s="874"/>
      <c r="AQ18" s="875"/>
      <c r="AR18" s="873">
        <f>SUM(AR13:AX17)</f>
        <v>20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6">
        <v>0</v>
      </c>
      <c r="Q19" s="657"/>
      <c r="R19" s="657"/>
      <c r="S19" s="657"/>
      <c r="T19" s="657"/>
      <c r="U19" s="657"/>
      <c r="V19" s="658"/>
      <c r="W19" s="656">
        <v>10</v>
      </c>
      <c r="X19" s="657"/>
      <c r="Y19" s="657"/>
      <c r="Z19" s="657"/>
      <c r="AA19" s="657"/>
      <c r="AB19" s="657"/>
      <c r="AC19" s="658"/>
      <c r="AD19" s="656">
        <v>20</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v>
      </c>
      <c r="Q20" s="316"/>
      <c r="R20" s="316"/>
      <c r="S20" s="316"/>
      <c r="T20" s="316"/>
      <c r="U20" s="316"/>
      <c r="V20" s="316"/>
      <c r="W20" s="316">
        <f t="shared" ref="W20" si="0">IF(W18=0, "-", SUM(W19)/W18)</f>
        <v>0.52631578947368418</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f t="shared" ref="W21" si="2">IF(W19=0, "-", SUM(W19)/SUM(W13,W14))</f>
        <v>0.52631578947368418</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711</v>
      </c>
      <c r="B22" s="969"/>
      <c r="C22" s="969"/>
      <c r="D22" s="969"/>
      <c r="E22" s="969"/>
      <c r="F22" s="970"/>
      <c r="G22" s="964" t="s">
        <v>333</v>
      </c>
      <c r="H22" s="222"/>
      <c r="I22" s="222"/>
      <c r="J22" s="222"/>
      <c r="K22" s="222"/>
      <c r="L22" s="222"/>
      <c r="M22" s="222"/>
      <c r="N22" s="222"/>
      <c r="O22" s="223"/>
      <c r="P22" s="929" t="s">
        <v>709</v>
      </c>
      <c r="Q22" s="222"/>
      <c r="R22" s="222"/>
      <c r="S22" s="222"/>
      <c r="T22" s="222"/>
      <c r="U22" s="222"/>
      <c r="V22" s="223"/>
      <c r="W22" s="929" t="s">
        <v>710</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725</v>
      </c>
      <c r="H23" s="966"/>
      <c r="I23" s="966"/>
      <c r="J23" s="966"/>
      <c r="K23" s="966"/>
      <c r="L23" s="966"/>
      <c r="M23" s="966"/>
      <c r="N23" s="966"/>
      <c r="O23" s="967"/>
      <c r="P23" s="915">
        <v>20</v>
      </c>
      <c r="Q23" s="916"/>
      <c r="R23" s="916"/>
      <c r="S23" s="916"/>
      <c r="T23" s="916"/>
      <c r="U23" s="916"/>
      <c r="V23" s="930"/>
      <c r="W23" s="915">
        <v>20</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6"/>
      <c r="Q24" s="657"/>
      <c r="R24" s="657"/>
      <c r="S24" s="657"/>
      <c r="T24" s="657"/>
      <c r="U24" s="657"/>
      <c r="V24" s="658"/>
      <c r="W24" s="656"/>
      <c r="X24" s="657"/>
      <c r="Y24" s="657"/>
      <c r="Z24" s="657"/>
      <c r="AA24" s="657"/>
      <c r="AB24" s="657"/>
      <c r="AC24" s="658"/>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6"/>
      <c r="Q25" s="657"/>
      <c r="R25" s="657"/>
      <c r="S25" s="657"/>
      <c r="T25" s="657"/>
      <c r="U25" s="657"/>
      <c r="V25" s="658"/>
      <c r="W25" s="656"/>
      <c r="X25" s="657"/>
      <c r="Y25" s="657"/>
      <c r="Z25" s="657"/>
      <c r="AA25" s="657"/>
      <c r="AB25" s="657"/>
      <c r="AC25" s="658"/>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6"/>
      <c r="Q26" s="657"/>
      <c r="R26" s="657"/>
      <c r="S26" s="657"/>
      <c r="T26" s="657"/>
      <c r="U26" s="657"/>
      <c r="V26" s="658"/>
      <c r="W26" s="656"/>
      <c r="X26" s="657"/>
      <c r="Y26" s="657"/>
      <c r="Z26" s="657"/>
      <c r="AA26" s="657"/>
      <c r="AB26" s="657"/>
      <c r="AC26" s="658"/>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6"/>
      <c r="Q27" s="657"/>
      <c r="R27" s="657"/>
      <c r="S27" s="657"/>
      <c r="T27" s="657"/>
      <c r="U27" s="657"/>
      <c r="V27" s="658"/>
      <c r="W27" s="656"/>
      <c r="X27" s="657"/>
      <c r="Y27" s="657"/>
      <c r="Z27" s="657"/>
      <c r="AA27" s="657"/>
      <c r="AB27" s="657"/>
      <c r="AC27" s="658"/>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6">
        <f>AK13</f>
        <v>20</v>
      </c>
      <c r="Q29" s="657"/>
      <c r="R29" s="657"/>
      <c r="S29" s="657"/>
      <c r="T29" s="657"/>
      <c r="U29" s="657"/>
      <c r="V29" s="658"/>
      <c r="W29" s="947">
        <f>AR13</f>
        <v>20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2" t="s">
        <v>146</v>
      </c>
      <c r="H30" s="773"/>
      <c r="I30" s="773"/>
      <c r="J30" s="773"/>
      <c r="K30" s="773"/>
      <c r="L30" s="773"/>
      <c r="M30" s="773"/>
      <c r="N30" s="773"/>
      <c r="O30" s="774"/>
      <c r="P30" s="852" t="s">
        <v>59</v>
      </c>
      <c r="Q30" s="773"/>
      <c r="R30" s="773"/>
      <c r="S30" s="773"/>
      <c r="T30" s="773"/>
      <c r="U30" s="773"/>
      <c r="V30" s="773"/>
      <c r="W30" s="773"/>
      <c r="X30" s="774"/>
      <c r="Y30" s="849"/>
      <c r="Z30" s="850"/>
      <c r="AA30" s="851"/>
      <c r="AB30" s="853" t="s">
        <v>11</v>
      </c>
      <c r="AC30" s="854"/>
      <c r="AD30" s="855"/>
      <c r="AE30" s="853" t="s">
        <v>392</v>
      </c>
      <c r="AF30" s="854"/>
      <c r="AG30" s="854"/>
      <c r="AH30" s="855"/>
      <c r="AI30" s="910" t="s">
        <v>414</v>
      </c>
      <c r="AJ30" s="910"/>
      <c r="AK30" s="910"/>
      <c r="AL30" s="853"/>
      <c r="AM30" s="910" t="s">
        <v>511</v>
      </c>
      <c r="AN30" s="910"/>
      <c r="AO30" s="910"/>
      <c r="AP30" s="853"/>
      <c r="AQ30" s="766" t="s">
        <v>232</v>
      </c>
      <c r="AR30" s="767"/>
      <c r="AS30" s="767"/>
      <c r="AT30" s="768"/>
      <c r="AU30" s="773" t="s">
        <v>134</v>
      </c>
      <c r="AV30" s="773"/>
      <c r="AW30" s="773"/>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726</v>
      </c>
      <c r="AR31" s="201"/>
      <c r="AS31" s="136" t="s">
        <v>233</v>
      </c>
      <c r="AT31" s="137"/>
      <c r="AU31" s="200" t="s">
        <v>726</v>
      </c>
      <c r="AV31" s="200"/>
      <c r="AW31" s="392" t="s">
        <v>179</v>
      </c>
      <c r="AX31" s="393"/>
    </row>
    <row r="32" spans="1:50" ht="23.25" customHeight="1" x14ac:dyDescent="0.15">
      <c r="A32" s="397"/>
      <c r="B32" s="395"/>
      <c r="C32" s="395"/>
      <c r="D32" s="395"/>
      <c r="E32" s="395"/>
      <c r="F32" s="396"/>
      <c r="G32" s="563" t="s">
        <v>726</v>
      </c>
      <c r="H32" s="564"/>
      <c r="I32" s="564"/>
      <c r="J32" s="564"/>
      <c r="K32" s="564"/>
      <c r="L32" s="564"/>
      <c r="M32" s="564"/>
      <c r="N32" s="564"/>
      <c r="O32" s="565"/>
      <c r="P32" s="108" t="s">
        <v>726</v>
      </c>
      <c r="Q32" s="108"/>
      <c r="R32" s="108"/>
      <c r="S32" s="108"/>
      <c r="T32" s="108"/>
      <c r="U32" s="108"/>
      <c r="V32" s="108"/>
      <c r="W32" s="108"/>
      <c r="X32" s="109"/>
      <c r="Y32" s="470" t="s">
        <v>12</v>
      </c>
      <c r="Z32" s="530"/>
      <c r="AA32" s="531"/>
      <c r="AB32" s="460" t="s">
        <v>726</v>
      </c>
      <c r="AC32" s="460"/>
      <c r="AD32" s="460"/>
      <c r="AE32" s="218" t="s">
        <v>726</v>
      </c>
      <c r="AF32" s="219"/>
      <c r="AG32" s="219"/>
      <c r="AH32" s="219"/>
      <c r="AI32" s="218" t="s">
        <v>726</v>
      </c>
      <c r="AJ32" s="219"/>
      <c r="AK32" s="219"/>
      <c r="AL32" s="219"/>
      <c r="AM32" s="218" t="s">
        <v>726</v>
      </c>
      <c r="AN32" s="219"/>
      <c r="AO32" s="219"/>
      <c r="AP32" s="219"/>
      <c r="AQ32" s="336" t="s">
        <v>726</v>
      </c>
      <c r="AR32" s="208"/>
      <c r="AS32" s="208"/>
      <c r="AT32" s="337"/>
      <c r="AU32" s="219" t="s">
        <v>726</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726</v>
      </c>
      <c r="AC33" s="522"/>
      <c r="AD33" s="522"/>
      <c r="AE33" s="218" t="s">
        <v>726</v>
      </c>
      <c r="AF33" s="219"/>
      <c r="AG33" s="219"/>
      <c r="AH33" s="219"/>
      <c r="AI33" s="218" t="s">
        <v>726</v>
      </c>
      <c r="AJ33" s="219"/>
      <c r="AK33" s="219"/>
      <c r="AL33" s="219"/>
      <c r="AM33" s="218" t="s">
        <v>726</v>
      </c>
      <c r="AN33" s="219"/>
      <c r="AO33" s="219"/>
      <c r="AP33" s="219"/>
      <c r="AQ33" s="336" t="s">
        <v>726</v>
      </c>
      <c r="AR33" s="208"/>
      <c r="AS33" s="208"/>
      <c r="AT33" s="337"/>
      <c r="AU33" s="219" t="s">
        <v>726</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726</v>
      </c>
      <c r="AF34" s="219"/>
      <c r="AG34" s="219"/>
      <c r="AH34" s="219"/>
      <c r="AI34" s="218" t="s">
        <v>726</v>
      </c>
      <c r="AJ34" s="219"/>
      <c r="AK34" s="219"/>
      <c r="AL34" s="219"/>
      <c r="AM34" s="218" t="s">
        <v>726</v>
      </c>
      <c r="AN34" s="219"/>
      <c r="AO34" s="219"/>
      <c r="AP34" s="219"/>
      <c r="AQ34" s="336" t="s">
        <v>726</v>
      </c>
      <c r="AR34" s="208"/>
      <c r="AS34" s="208"/>
      <c r="AT34" s="337"/>
      <c r="AU34" s="219" t="s">
        <v>726</v>
      </c>
      <c r="AV34" s="219"/>
      <c r="AW34" s="219"/>
      <c r="AX34" s="221"/>
    </row>
    <row r="35" spans="1:51" ht="23.25" hidden="1" customHeight="1" x14ac:dyDescent="0.15">
      <c r="A35" s="228" t="s">
        <v>382</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0"/>
      <c r="B82" s="526"/>
      <c r="C82" s="424"/>
      <c r="D82" s="424"/>
      <c r="E82" s="424"/>
      <c r="F82" s="425"/>
      <c r="G82" s="675" t="s">
        <v>727</v>
      </c>
      <c r="H82" s="675"/>
      <c r="I82" s="675"/>
      <c r="J82" s="675"/>
      <c r="K82" s="675"/>
      <c r="L82" s="675"/>
      <c r="M82" s="675"/>
      <c r="N82" s="675"/>
      <c r="O82" s="675"/>
      <c r="P82" s="675"/>
      <c r="Q82" s="675"/>
      <c r="R82" s="675"/>
      <c r="S82" s="675"/>
      <c r="T82" s="675"/>
      <c r="U82" s="675"/>
      <c r="V82" s="675"/>
      <c r="W82" s="675"/>
      <c r="X82" s="675"/>
      <c r="Y82" s="675"/>
      <c r="Z82" s="675"/>
      <c r="AA82" s="676"/>
      <c r="AB82" s="879" t="s">
        <v>728</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0"/>
      <c r="AY82">
        <f t="shared" ref="AY82:AY89" si="10">$AY$80</f>
        <v>1</v>
      </c>
    </row>
    <row r="83" spans="1:60" ht="22.5" customHeight="1" x14ac:dyDescent="0.15">
      <c r="A83" s="860"/>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1"/>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2"/>
      <c r="AY83">
        <f t="shared" si="10"/>
        <v>1</v>
      </c>
    </row>
    <row r="84" spans="1:60" ht="19.5" customHeight="1" x14ac:dyDescent="0.15">
      <c r="A84" s="860"/>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3"/>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4"/>
      <c r="AY84">
        <f t="shared" si="10"/>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726</v>
      </c>
      <c r="AR86" s="200"/>
      <c r="AS86" s="136" t="s">
        <v>233</v>
      </c>
      <c r="AT86" s="137"/>
      <c r="AU86" s="200">
        <v>2</v>
      </c>
      <c r="AV86" s="200"/>
      <c r="AW86" s="392" t="s">
        <v>179</v>
      </c>
      <c r="AX86" s="393"/>
      <c r="AY86">
        <f t="shared" si="10"/>
        <v>1</v>
      </c>
      <c r="AZ86" s="10"/>
      <c r="BA86" s="10"/>
      <c r="BB86" s="10"/>
      <c r="BC86" s="10"/>
      <c r="BD86" s="10"/>
      <c r="BE86" s="10"/>
      <c r="BF86" s="10"/>
      <c r="BG86" s="10"/>
      <c r="BH86" s="10"/>
    </row>
    <row r="87" spans="1:60" ht="23.25" customHeight="1" x14ac:dyDescent="0.15">
      <c r="A87" s="860"/>
      <c r="B87" s="424"/>
      <c r="C87" s="424"/>
      <c r="D87" s="424"/>
      <c r="E87" s="424"/>
      <c r="F87" s="425"/>
      <c r="G87" s="107" t="s">
        <v>729</v>
      </c>
      <c r="H87" s="108"/>
      <c r="I87" s="108"/>
      <c r="J87" s="108"/>
      <c r="K87" s="108"/>
      <c r="L87" s="108"/>
      <c r="M87" s="108"/>
      <c r="N87" s="108"/>
      <c r="O87" s="109"/>
      <c r="P87" s="108" t="s">
        <v>730</v>
      </c>
      <c r="Q87" s="513"/>
      <c r="R87" s="513"/>
      <c r="S87" s="513"/>
      <c r="T87" s="513"/>
      <c r="U87" s="513"/>
      <c r="V87" s="513"/>
      <c r="W87" s="513"/>
      <c r="X87" s="514"/>
      <c r="Y87" s="560" t="s">
        <v>62</v>
      </c>
      <c r="Z87" s="561"/>
      <c r="AA87" s="562"/>
      <c r="AB87" s="460" t="s">
        <v>731</v>
      </c>
      <c r="AC87" s="460"/>
      <c r="AD87" s="460"/>
      <c r="AE87" s="218">
        <v>0</v>
      </c>
      <c r="AF87" s="219"/>
      <c r="AG87" s="219"/>
      <c r="AH87" s="219"/>
      <c r="AI87" s="218">
        <v>161</v>
      </c>
      <c r="AJ87" s="219"/>
      <c r="AK87" s="219"/>
      <c r="AL87" s="219"/>
      <c r="AM87" s="218">
        <v>136</v>
      </c>
      <c r="AN87" s="219"/>
      <c r="AO87" s="219"/>
      <c r="AP87" s="219"/>
      <c r="AQ87" s="336" t="s">
        <v>726</v>
      </c>
      <c r="AR87" s="208"/>
      <c r="AS87" s="208"/>
      <c r="AT87" s="337"/>
      <c r="AU87" s="219">
        <v>136</v>
      </c>
      <c r="AV87" s="219"/>
      <c r="AW87" s="219"/>
      <c r="AX87" s="221"/>
      <c r="AY87">
        <f t="shared" si="10"/>
        <v>1</v>
      </c>
    </row>
    <row r="88" spans="1:60" ht="23.25"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731</v>
      </c>
      <c r="AC88" s="522"/>
      <c r="AD88" s="522"/>
      <c r="AE88" s="218">
        <v>100</v>
      </c>
      <c r="AF88" s="219"/>
      <c r="AG88" s="219"/>
      <c r="AH88" s="219"/>
      <c r="AI88" s="218">
        <v>100</v>
      </c>
      <c r="AJ88" s="219"/>
      <c r="AK88" s="219"/>
      <c r="AL88" s="219"/>
      <c r="AM88" s="218">
        <v>100</v>
      </c>
      <c r="AN88" s="219"/>
      <c r="AO88" s="219"/>
      <c r="AP88" s="219"/>
      <c r="AQ88" s="336" t="s">
        <v>726</v>
      </c>
      <c r="AR88" s="208"/>
      <c r="AS88" s="208"/>
      <c r="AT88" s="337"/>
      <c r="AU88" s="219">
        <v>100</v>
      </c>
      <c r="AV88" s="219"/>
      <c r="AW88" s="219"/>
      <c r="AX88" s="221"/>
      <c r="AY88">
        <f t="shared" si="10"/>
        <v>1</v>
      </c>
      <c r="AZ88" s="10"/>
      <c r="BA88" s="10"/>
      <c r="BB88" s="10"/>
      <c r="BC88" s="10"/>
    </row>
    <row r="89" spans="1:60" ht="23.25"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v>0</v>
      </c>
      <c r="AF89" s="226"/>
      <c r="AG89" s="226"/>
      <c r="AH89" s="226"/>
      <c r="AI89" s="225">
        <v>161</v>
      </c>
      <c r="AJ89" s="226"/>
      <c r="AK89" s="226"/>
      <c r="AL89" s="226"/>
      <c r="AM89" s="225">
        <v>136</v>
      </c>
      <c r="AN89" s="226"/>
      <c r="AO89" s="226"/>
      <c r="AP89" s="226"/>
      <c r="AQ89" s="336" t="s">
        <v>726</v>
      </c>
      <c r="AR89" s="208"/>
      <c r="AS89" s="208"/>
      <c r="AT89" s="337"/>
      <c r="AU89" s="219">
        <v>136</v>
      </c>
      <c r="AV89" s="219"/>
      <c r="AW89" s="219"/>
      <c r="AX89" s="221"/>
      <c r="AY89">
        <f t="shared" si="10"/>
        <v>1</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732</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733</v>
      </c>
      <c r="AC101" s="460"/>
      <c r="AD101" s="460"/>
      <c r="AE101" s="282">
        <v>0</v>
      </c>
      <c r="AF101" s="282"/>
      <c r="AG101" s="282"/>
      <c r="AH101" s="282"/>
      <c r="AI101" s="282">
        <v>2</v>
      </c>
      <c r="AJ101" s="282"/>
      <c r="AK101" s="282"/>
      <c r="AL101" s="282"/>
      <c r="AM101" s="282">
        <v>6</v>
      </c>
      <c r="AN101" s="282"/>
      <c r="AO101" s="282"/>
      <c r="AP101" s="282"/>
      <c r="AQ101" s="282" t="s">
        <v>772</v>
      </c>
      <c r="AR101" s="282"/>
      <c r="AS101" s="282"/>
      <c r="AT101" s="282"/>
      <c r="AU101" s="218" t="s">
        <v>778</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733</v>
      </c>
      <c r="AC102" s="460"/>
      <c r="AD102" s="460"/>
      <c r="AE102" s="282">
        <v>7</v>
      </c>
      <c r="AF102" s="282"/>
      <c r="AG102" s="282"/>
      <c r="AH102" s="282"/>
      <c r="AI102" s="282">
        <v>4</v>
      </c>
      <c r="AJ102" s="282"/>
      <c r="AK102" s="282"/>
      <c r="AL102" s="282"/>
      <c r="AM102" s="282">
        <v>4</v>
      </c>
      <c r="AN102" s="282"/>
      <c r="AO102" s="282"/>
      <c r="AP102" s="282"/>
      <c r="AQ102" s="282">
        <v>4</v>
      </c>
      <c r="AR102" s="282"/>
      <c r="AS102" s="282"/>
      <c r="AT102" s="282"/>
      <c r="AU102" s="225">
        <v>4</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734</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736</v>
      </c>
      <c r="AC116" s="462"/>
      <c r="AD116" s="463"/>
      <c r="AE116" s="282" t="s">
        <v>724</v>
      </c>
      <c r="AF116" s="282"/>
      <c r="AG116" s="282"/>
      <c r="AH116" s="282"/>
      <c r="AI116" s="282">
        <v>5129</v>
      </c>
      <c r="AJ116" s="282"/>
      <c r="AK116" s="282"/>
      <c r="AL116" s="282"/>
      <c r="AM116" s="282">
        <v>3302</v>
      </c>
      <c r="AN116" s="282"/>
      <c r="AO116" s="282"/>
      <c r="AP116" s="282"/>
      <c r="AQ116" s="218">
        <v>5101</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735</v>
      </c>
      <c r="AC117" s="472"/>
      <c r="AD117" s="473"/>
      <c r="AE117" s="550" t="s">
        <v>724</v>
      </c>
      <c r="AF117" s="550"/>
      <c r="AG117" s="550"/>
      <c r="AH117" s="550"/>
      <c r="AI117" s="550" t="s">
        <v>737</v>
      </c>
      <c r="AJ117" s="550"/>
      <c r="AK117" s="550"/>
      <c r="AL117" s="550"/>
      <c r="AM117" s="550" t="s">
        <v>738</v>
      </c>
      <c r="AN117" s="550"/>
      <c r="AO117" s="550"/>
      <c r="AP117" s="550"/>
      <c r="AQ117" s="550" t="s">
        <v>739</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774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775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726</v>
      </c>
      <c r="AR133" s="200"/>
      <c r="AS133" s="136" t="s">
        <v>233</v>
      </c>
      <c r="AT133" s="137"/>
      <c r="AU133" s="201" t="s">
        <v>726</v>
      </c>
      <c r="AV133" s="201"/>
      <c r="AW133" s="136" t="s">
        <v>179</v>
      </c>
      <c r="AX133" s="196"/>
      <c r="AY133">
        <f>$AY$132</f>
        <v>1</v>
      </c>
    </row>
    <row r="134" spans="1:51" ht="39.75" customHeight="1" x14ac:dyDescent="0.15">
      <c r="A134" s="190"/>
      <c r="B134" s="187"/>
      <c r="C134" s="181"/>
      <c r="D134" s="187"/>
      <c r="E134" s="181"/>
      <c r="F134" s="182"/>
      <c r="G134" s="107" t="s">
        <v>726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726</v>
      </c>
      <c r="AC134" s="206"/>
      <c r="AD134" s="206"/>
      <c r="AE134" s="207" t="s">
        <v>726</v>
      </c>
      <c r="AF134" s="208"/>
      <c r="AG134" s="208"/>
      <c r="AH134" s="208"/>
      <c r="AI134" s="207" t="s">
        <v>726</v>
      </c>
      <c r="AJ134" s="208"/>
      <c r="AK134" s="208"/>
      <c r="AL134" s="208"/>
      <c r="AM134" s="207" t="s">
        <v>726</v>
      </c>
      <c r="AN134" s="208"/>
      <c r="AO134" s="208"/>
      <c r="AP134" s="208"/>
      <c r="AQ134" s="207" t="s">
        <v>726</v>
      </c>
      <c r="AR134" s="208"/>
      <c r="AS134" s="208"/>
      <c r="AT134" s="208"/>
      <c r="AU134" s="207" t="s">
        <v>726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726</v>
      </c>
      <c r="AC135" s="214"/>
      <c r="AD135" s="214"/>
      <c r="AE135" s="207" t="s">
        <v>726</v>
      </c>
      <c r="AF135" s="208"/>
      <c r="AG135" s="208"/>
      <c r="AH135" s="208"/>
      <c r="AI135" s="207" t="s">
        <v>726</v>
      </c>
      <c r="AJ135" s="208"/>
      <c r="AK135" s="208"/>
      <c r="AL135" s="208"/>
      <c r="AM135" s="207" t="s">
        <v>726</v>
      </c>
      <c r="AN135" s="208"/>
      <c r="AO135" s="208"/>
      <c r="AP135" s="208"/>
      <c r="AQ135" s="207" t="s">
        <v>726</v>
      </c>
      <c r="AR135" s="208"/>
      <c r="AS135" s="208"/>
      <c r="AT135" s="208"/>
      <c r="AU135" s="207" t="s">
        <v>726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726</v>
      </c>
      <c r="H154" s="108"/>
      <c r="I154" s="108"/>
      <c r="J154" s="108"/>
      <c r="K154" s="108"/>
      <c r="L154" s="108"/>
      <c r="M154" s="108"/>
      <c r="N154" s="108"/>
      <c r="O154" s="108"/>
      <c r="P154" s="109"/>
      <c r="Q154" s="128" t="s">
        <v>726</v>
      </c>
      <c r="R154" s="108"/>
      <c r="S154" s="108"/>
      <c r="T154" s="108"/>
      <c r="U154" s="108"/>
      <c r="V154" s="108"/>
      <c r="W154" s="108"/>
      <c r="X154" s="108"/>
      <c r="Y154" s="108"/>
      <c r="Z154" s="108"/>
      <c r="AA154" s="290"/>
      <c r="AB154" s="144" t="s">
        <v>726</v>
      </c>
      <c r="AC154" s="145"/>
      <c r="AD154" s="145"/>
      <c r="AE154" s="150" t="s">
        <v>726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726</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7"/>
      <c r="E430" s="175" t="s">
        <v>401</v>
      </c>
      <c r="F430" s="893"/>
      <c r="G430" s="894" t="s">
        <v>252</v>
      </c>
      <c r="H430" s="126"/>
      <c r="I430" s="126"/>
      <c r="J430" s="895" t="s">
        <v>724</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776</v>
      </c>
      <c r="AF432" s="201"/>
      <c r="AG432" s="136" t="s">
        <v>233</v>
      </c>
      <c r="AH432" s="137"/>
      <c r="AI432" s="335"/>
      <c r="AJ432" s="335"/>
      <c r="AK432" s="335"/>
      <c r="AL432" s="157"/>
      <c r="AM432" s="335"/>
      <c r="AN432" s="335"/>
      <c r="AO432" s="335"/>
      <c r="AP432" s="157"/>
      <c r="AQ432" s="250" t="s">
        <v>776</v>
      </c>
      <c r="AR432" s="201"/>
      <c r="AS432" s="136" t="s">
        <v>233</v>
      </c>
      <c r="AT432" s="137"/>
      <c r="AU432" s="201" t="s">
        <v>776</v>
      </c>
      <c r="AV432" s="201"/>
      <c r="AW432" s="136" t="s">
        <v>179</v>
      </c>
      <c r="AX432" s="196"/>
      <c r="AY432">
        <f>$AY$431</f>
        <v>1</v>
      </c>
    </row>
    <row r="433" spans="1:51" ht="23.25" customHeight="1" x14ac:dyDescent="0.15">
      <c r="A433" s="190"/>
      <c r="B433" s="187"/>
      <c r="C433" s="181"/>
      <c r="D433" s="187"/>
      <c r="E433" s="338"/>
      <c r="F433" s="339"/>
      <c r="G433" s="107" t="s">
        <v>726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726</v>
      </c>
      <c r="AC433" s="214"/>
      <c r="AD433" s="214"/>
      <c r="AE433" s="336" t="s">
        <v>726</v>
      </c>
      <c r="AF433" s="208"/>
      <c r="AG433" s="208"/>
      <c r="AH433" s="208"/>
      <c r="AI433" s="336" t="s">
        <v>726</v>
      </c>
      <c r="AJ433" s="208"/>
      <c r="AK433" s="208"/>
      <c r="AL433" s="208"/>
      <c r="AM433" s="336" t="s">
        <v>726</v>
      </c>
      <c r="AN433" s="208"/>
      <c r="AO433" s="208"/>
      <c r="AP433" s="337"/>
      <c r="AQ433" s="336" t="s">
        <v>726</v>
      </c>
      <c r="AR433" s="208"/>
      <c r="AS433" s="208"/>
      <c r="AT433" s="337"/>
      <c r="AU433" s="208" t="s">
        <v>726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726</v>
      </c>
      <c r="AC434" s="206"/>
      <c r="AD434" s="206"/>
      <c r="AE434" s="336" t="s">
        <v>726</v>
      </c>
      <c r="AF434" s="208"/>
      <c r="AG434" s="208"/>
      <c r="AH434" s="337"/>
      <c r="AI434" s="336" t="s">
        <v>726</v>
      </c>
      <c r="AJ434" s="208"/>
      <c r="AK434" s="208"/>
      <c r="AL434" s="208"/>
      <c r="AM434" s="336" t="s">
        <v>726</v>
      </c>
      <c r="AN434" s="208"/>
      <c r="AO434" s="208"/>
      <c r="AP434" s="337"/>
      <c r="AQ434" s="336" t="s">
        <v>726</v>
      </c>
      <c r="AR434" s="208"/>
      <c r="AS434" s="208"/>
      <c r="AT434" s="337"/>
      <c r="AU434" s="208" t="s">
        <v>726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726</v>
      </c>
      <c r="AF435" s="208"/>
      <c r="AG435" s="208"/>
      <c r="AH435" s="337"/>
      <c r="AI435" s="336" t="s">
        <v>726</v>
      </c>
      <c r="AJ435" s="208"/>
      <c r="AK435" s="208"/>
      <c r="AL435" s="208"/>
      <c r="AM435" s="336" t="s">
        <v>726</v>
      </c>
      <c r="AN435" s="208"/>
      <c r="AO435" s="208"/>
      <c r="AP435" s="337"/>
      <c r="AQ435" s="336" t="s">
        <v>726</v>
      </c>
      <c r="AR435" s="208"/>
      <c r="AS435" s="208"/>
      <c r="AT435" s="337"/>
      <c r="AU435" s="208" t="s">
        <v>726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726</v>
      </c>
      <c r="AF457" s="201"/>
      <c r="AG457" s="136" t="s">
        <v>233</v>
      </c>
      <c r="AH457" s="137"/>
      <c r="AI457" s="335"/>
      <c r="AJ457" s="335"/>
      <c r="AK457" s="335"/>
      <c r="AL457" s="157"/>
      <c r="AM457" s="335"/>
      <c r="AN457" s="335"/>
      <c r="AO457" s="335"/>
      <c r="AP457" s="157"/>
      <c r="AQ457" s="250" t="s">
        <v>726</v>
      </c>
      <c r="AR457" s="201"/>
      <c r="AS457" s="136" t="s">
        <v>233</v>
      </c>
      <c r="AT457" s="137"/>
      <c r="AU457" s="201" t="s">
        <v>776</v>
      </c>
      <c r="AV457" s="201"/>
      <c r="AW457" s="136" t="s">
        <v>179</v>
      </c>
      <c r="AX457" s="196"/>
      <c r="AY457">
        <f>$AY$456</f>
        <v>1</v>
      </c>
    </row>
    <row r="458" spans="1:51" ht="23.25" customHeight="1" x14ac:dyDescent="0.15">
      <c r="A458" s="190"/>
      <c r="B458" s="187"/>
      <c r="C458" s="181"/>
      <c r="D458" s="187"/>
      <c r="E458" s="338"/>
      <c r="F458" s="339"/>
      <c r="G458" s="107" t="s">
        <v>726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726</v>
      </c>
      <c r="AC458" s="214"/>
      <c r="AD458" s="214"/>
      <c r="AE458" s="336" t="s">
        <v>726</v>
      </c>
      <c r="AF458" s="208"/>
      <c r="AG458" s="208"/>
      <c r="AH458" s="208"/>
      <c r="AI458" s="336" t="s">
        <v>726</v>
      </c>
      <c r="AJ458" s="208"/>
      <c r="AK458" s="208"/>
      <c r="AL458" s="208"/>
      <c r="AM458" s="336" t="s">
        <v>726</v>
      </c>
      <c r="AN458" s="208"/>
      <c r="AO458" s="208"/>
      <c r="AP458" s="337"/>
      <c r="AQ458" s="336" t="s">
        <v>726</v>
      </c>
      <c r="AR458" s="208"/>
      <c r="AS458" s="208"/>
      <c r="AT458" s="337"/>
      <c r="AU458" s="208" t="s">
        <v>726</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726</v>
      </c>
      <c r="AC459" s="206"/>
      <c r="AD459" s="206"/>
      <c r="AE459" s="336" t="s">
        <v>726</v>
      </c>
      <c r="AF459" s="208"/>
      <c r="AG459" s="208"/>
      <c r="AH459" s="337"/>
      <c r="AI459" s="336" t="s">
        <v>726</v>
      </c>
      <c r="AJ459" s="208"/>
      <c r="AK459" s="208"/>
      <c r="AL459" s="208"/>
      <c r="AM459" s="336" t="s">
        <v>726</v>
      </c>
      <c r="AN459" s="208"/>
      <c r="AO459" s="208"/>
      <c r="AP459" s="337"/>
      <c r="AQ459" s="336" t="s">
        <v>726</v>
      </c>
      <c r="AR459" s="208"/>
      <c r="AS459" s="208"/>
      <c r="AT459" s="337"/>
      <c r="AU459" s="208" t="s">
        <v>726</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726</v>
      </c>
      <c r="AF460" s="208"/>
      <c r="AG460" s="208"/>
      <c r="AH460" s="337"/>
      <c r="AI460" s="336" t="s">
        <v>726</v>
      </c>
      <c r="AJ460" s="208"/>
      <c r="AK460" s="208"/>
      <c r="AL460" s="208"/>
      <c r="AM460" s="336" t="s">
        <v>726</v>
      </c>
      <c r="AN460" s="208"/>
      <c r="AO460" s="208"/>
      <c r="AP460" s="337"/>
      <c r="AQ460" s="336" t="s">
        <v>726</v>
      </c>
      <c r="AR460" s="208"/>
      <c r="AS460" s="208"/>
      <c r="AT460" s="337"/>
      <c r="AU460" s="208" t="s">
        <v>726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726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4" customHeight="1" x14ac:dyDescent="0.15">
      <c r="A702" s="865" t="s">
        <v>140</v>
      </c>
      <c r="B702" s="866"/>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719</v>
      </c>
      <c r="AE702" s="342"/>
      <c r="AF702" s="342"/>
      <c r="AG702" s="379" t="s">
        <v>743</v>
      </c>
      <c r="AH702" s="380"/>
      <c r="AI702" s="380"/>
      <c r="AJ702" s="380"/>
      <c r="AK702" s="380"/>
      <c r="AL702" s="380"/>
      <c r="AM702" s="380"/>
      <c r="AN702" s="380"/>
      <c r="AO702" s="380"/>
      <c r="AP702" s="380"/>
      <c r="AQ702" s="380"/>
      <c r="AR702" s="380"/>
      <c r="AS702" s="380"/>
      <c r="AT702" s="380"/>
      <c r="AU702" s="380"/>
      <c r="AV702" s="380"/>
      <c r="AW702" s="380"/>
      <c r="AX702" s="381"/>
    </row>
    <row r="703" spans="1:51" ht="56.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719</v>
      </c>
      <c r="AE703" s="323"/>
      <c r="AF703" s="323"/>
      <c r="AG703" s="104" t="s">
        <v>744</v>
      </c>
      <c r="AH703" s="105"/>
      <c r="AI703" s="105"/>
      <c r="AJ703" s="105"/>
      <c r="AK703" s="105"/>
      <c r="AL703" s="105"/>
      <c r="AM703" s="105"/>
      <c r="AN703" s="105"/>
      <c r="AO703" s="105"/>
      <c r="AP703" s="105"/>
      <c r="AQ703" s="105"/>
      <c r="AR703" s="105"/>
      <c r="AS703" s="105"/>
      <c r="AT703" s="105"/>
      <c r="AU703" s="105"/>
      <c r="AV703" s="105"/>
      <c r="AW703" s="105"/>
      <c r="AX703" s="106"/>
    </row>
    <row r="704" spans="1:51" ht="55.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1" t="s">
        <v>719</v>
      </c>
      <c r="AE704" s="782"/>
      <c r="AF704" s="782"/>
      <c r="AG704" s="168" t="s">
        <v>745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3" t="s">
        <v>741</v>
      </c>
      <c r="AE705" s="714"/>
      <c r="AF705" s="714"/>
      <c r="AG705" s="128" t="s">
        <v>408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3"/>
      <c r="D706" s="794"/>
      <c r="E706" s="729" t="s">
        <v>383</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742</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0" t="s">
        <v>742</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719</v>
      </c>
      <c r="AE708" s="603"/>
      <c r="AF708" s="603"/>
      <c r="AG708" s="741" t="s">
        <v>746</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719</v>
      </c>
      <c r="AE709" s="323"/>
      <c r="AF709" s="323"/>
      <c r="AG709" s="104" t="s">
        <v>747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741</v>
      </c>
      <c r="AE710" s="323"/>
      <c r="AF710" s="323"/>
      <c r="AG710" s="104" t="s">
        <v>408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719</v>
      </c>
      <c r="AE711" s="323"/>
      <c r="AF711" s="323"/>
      <c r="AG711" s="104" t="s">
        <v>748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1" t="s">
        <v>719</v>
      </c>
      <c r="AE712" s="782"/>
      <c r="AF712" s="782"/>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741</v>
      </c>
      <c r="AE713" s="323"/>
      <c r="AF713" s="662"/>
      <c r="AG713" s="104" t="s">
        <v>741</v>
      </c>
      <c r="AH713" s="105"/>
      <c r="AI713" s="105"/>
      <c r="AJ713" s="105"/>
      <c r="AK713" s="105"/>
      <c r="AL713" s="105"/>
      <c r="AM713" s="105"/>
      <c r="AN713" s="105"/>
      <c r="AO713" s="105"/>
      <c r="AP713" s="105"/>
      <c r="AQ713" s="105"/>
      <c r="AR713" s="105"/>
      <c r="AS713" s="105"/>
      <c r="AT713" s="105"/>
      <c r="AU713" s="105"/>
      <c r="AV713" s="105"/>
      <c r="AW713" s="105"/>
      <c r="AX713" s="106"/>
    </row>
    <row r="714" spans="1:50" ht="42.7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719</v>
      </c>
      <c r="AE714" s="803"/>
      <c r="AF714" s="804"/>
      <c r="AG714" s="735" t="s">
        <v>773</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8"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2" t="s">
        <v>719</v>
      </c>
      <c r="AE715" s="603"/>
      <c r="AF715" s="655"/>
      <c r="AG715" s="741" t="s">
        <v>749</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719</v>
      </c>
      <c r="AE716" s="625"/>
      <c r="AF716" s="625"/>
      <c r="AG716" s="104" t="s">
        <v>750</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719</v>
      </c>
      <c r="AE717" s="323"/>
      <c r="AF717" s="323"/>
      <c r="AG717" s="104" t="s">
        <v>751</v>
      </c>
      <c r="AH717" s="105"/>
      <c r="AI717" s="105"/>
      <c r="AJ717" s="105"/>
      <c r="AK717" s="105"/>
      <c r="AL717" s="105"/>
      <c r="AM717" s="105"/>
      <c r="AN717" s="105"/>
      <c r="AO717" s="105"/>
      <c r="AP717" s="105"/>
      <c r="AQ717" s="105"/>
      <c r="AR717" s="105"/>
      <c r="AS717" s="105"/>
      <c r="AT717" s="105"/>
      <c r="AU717" s="105"/>
      <c r="AV717" s="105"/>
      <c r="AW717" s="105"/>
      <c r="AX717" s="106"/>
    </row>
    <row r="718" spans="1:50" ht="36"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719</v>
      </c>
      <c r="AE718" s="323"/>
      <c r="AF718" s="323"/>
      <c r="AG718" s="130" t="s">
        <v>752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741</v>
      </c>
      <c r="AE719" s="603"/>
      <c r="AF719" s="603"/>
      <c r="AG719" s="128" t="s">
        <v>408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c r="D721" s="294"/>
      <c r="E721" s="294"/>
      <c r="F721" s="295"/>
      <c r="G721" s="284"/>
      <c r="H721" s="285"/>
      <c r="I721" s="77" t="str">
        <f>IF(OR(G721="　", G721=""), "", "-")</f>
        <v/>
      </c>
      <c r="J721" s="288"/>
      <c r="K721" s="288"/>
      <c r="L721" s="77" t="str">
        <f>IF(M721="","","-")</f>
        <v/>
      </c>
      <c r="M721" s="78"/>
      <c r="N721" s="301" t="s">
        <v>726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t="s">
        <v>726</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8"/>
      <c r="C726" s="810" t="s">
        <v>53</v>
      </c>
      <c r="D726" s="832"/>
      <c r="E726" s="832"/>
      <c r="F726" s="833"/>
      <c r="G726" s="576" t="s">
        <v>753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9"/>
      <c r="B727" s="800"/>
      <c r="C727" s="747" t="s">
        <v>57</v>
      </c>
      <c r="D727" s="748"/>
      <c r="E727" s="748"/>
      <c r="F727" s="749"/>
      <c r="G727" s="574" t="s">
        <v>754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2" t="s">
        <v>780</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t="s">
        <v>138</v>
      </c>
      <c r="B731" s="673"/>
      <c r="C731" s="673"/>
      <c r="D731" s="673"/>
      <c r="E731" s="674"/>
      <c r="F731" s="728" t="s">
        <v>777</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t="s">
        <v>138</v>
      </c>
      <c r="B733" s="673"/>
      <c r="C733" s="673"/>
      <c r="D733" s="673"/>
      <c r="E733" s="674"/>
      <c r="F733" s="635" t="s">
        <v>779</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676</v>
      </c>
      <c r="B737" s="211"/>
      <c r="C737" s="211"/>
      <c r="D737" s="212"/>
      <c r="E737" s="950" t="s">
        <v>726</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399</v>
      </c>
      <c r="B738" s="361"/>
      <c r="C738" s="361"/>
      <c r="D738" s="361"/>
      <c r="E738" s="950" t="s">
        <v>726</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398</v>
      </c>
      <c r="B739" s="361"/>
      <c r="C739" s="361"/>
      <c r="D739" s="361"/>
      <c r="E739" s="950" t="s">
        <v>726</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397</v>
      </c>
      <c r="B740" s="361"/>
      <c r="C740" s="361"/>
      <c r="D740" s="361"/>
      <c r="E740" s="950" t="s">
        <v>726</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396</v>
      </c>
      <c r="B741" s="361"/>
      <c r="C741" s="361"/>
      <c r="D741" s="361"/>
      <c r="E741" s="950" t="s">
        <v>726</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395</v>
      </c>
      <c r="B742" s="361"/>
      <c r="C742" s="361"/>
      <c r="D742" s="361"/>
      <c r="E742" s="950" t="s">
        <v>726</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394</v>
      </c>
      <c r="B743" s="361"/>
      <c r="C743" s="361"/>
      <c r="D743" s="361"/>
      <c r="E743" s="950" t="s">
        <v>726</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393</v>
      </c>
      <c r="B744" s="361"/>
      <c r="C744" s="361"/>
      <c r="D744" s="361"/>
      <c r="E744" s="950" t="s">
        <v>726</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392</v>
      </c>
      <c r="B745" s="361"/>
      <c r="C745" s="361"/>
      <c r="D745" s="361"/>
      <c r="E745" s="987" t="s">
        <v>755</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549</v>
      </c>
      <c r="B746" s="361"/>
      <c r="C746" s="361"/>
      <c r="D746" s="361"/>
      <c r="E746" s="956" t="s">
        <v>756</v>
      </c>
      <c r="F746" s="954"/>
      <c r="G746" s="954"/>
      <c r="H746" s="100" t="str">
        <f>IF(E746="","","-")</f>
        <v>-</v>
      </c>
      <c r="I746" s="954"/>
      <c r="J746" s="954"/>
      <c r="K746" s="100" t="str">
        <f>IF(I746="","","-")</f>
        <v/>
      </c>
      <c r="L746" s="955">
        <v>666</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511</v>
      </c>
      <c r="B747" s="361"/>
      <c r="C747" s="361"/>
      <c r="D747" s="361"/>
      <c r="E747" s="956" t="s">
        <v>756</v>
      </c>
      <c r="F747" s="954"/>
      <c r="G747" s="954"/>
      <c r="H747" s="100" t="str">
        <f>IF(E747="","","-")</f>
        <v>-</v>
      </c>
      <c r="I747" s="954"/>
      <c r="J747" s="954"/>
      <c r="K747" s="100" t="str">
        <f>IF(I747="","","-")</f>
        <v/>
      </c>
      <c r="L747" s="955">
        <v>679</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757</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2"/>
    </row>
    <row r="788" spans="1:51" ht="24.75" customHeight="1" x14ac:dyDescent="0.15">
      <c r="A788" s="629"/>
      <c r="B788" s="630"/>
      <c r="C788" s="630"/>
      <c r="D788" s="630"/>
      <c r="E788" s="630"/>
      <c r="F788" s="631"/>
      <c r="G788" s="810"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0"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29"/>
      <c r="B789" s="630"/>
      <c r="C789" s="630"/>
      <c r="D789" s="630"/>
      <c r="E789" s="630"/>
      <c r="F789" s="631"/>
      <c r="G789" s="669" t="s">
        <v>761</v>
      </c>
      <c r="H789" s="670"/>
      <c r="I789" s="670"/>
      <c r="J789" s="670"/>
      <c r="K789" s="671"/>
      <c r="L789" s="663" t="s">
        <v>761</v>
      </c>
      <c r="M789" s="664"/>
      <c r="N789" s="664"/>
      <c r="O789" s="664"/>
      <c r="P789" s="664"/>
      <c r="Q789" s="664"/>
      <c r="R789" s="664"/>
      <c r="S789" s="664"/>
      <c r="T789" s="664"/>
      <c r="U789" s="664"/>
      <c r="V789" s="664"/>
      <c r="W789" s="664"/>
      <c r="X789" s="665"/>
      <c r="Y789" s="382">
        <v>15</v>
      </c>
      <c r="Z789" s="383"/>
      <c r="AA789" s="383"/>
      <c r="AB789" s="384"/>
      <c r="AC789" s="669"/>
      <c r="AD789" s="670"/>
      <c r="AE789" s="670"/>
      <c r="AF789" s="670"/>
      <c r="AG789" s="671"/>
      <c r="AH789" s="663"/>
      <c r="AI789" s="664"/>
      <c r="AJ789" s="664"/>
      <c r="AK789" s="664"/>
      <c r="AL789" s="664"/>
      <c r="AM789" s="664"/>
      <c r="AN789" s="664"/>
      <c r="AO789" s="664"/>
      <c r="AP789" s="664"/>
      <c r="AQ789" s="664"/>
      <c r="AR789" s="664"/>
      <c r="AS789" s="664"/>
      <c r="AT789" s="665"/>
      <c r="AU789" s="382"/>
      <c r="AV789" s="383"/>
      <c r="AW789" s="383"/>
      <c r="AX789" s="384"/>
    </row>
    <row r="790" spans="1:51" ht="24.75" customHeight="1" x14ac:dyDescent="0.15">
      <c r="A790" s="629"/>
      <c r="B790" s="630"/>
      <c r="C790" s="630"/>
      <c r="D790" s="630"/>
      <c r="E790" s="630"/>
      <c r="F790" s="631"/>
      <c r="G790" s="604" t="s">
        <v>767</v>
      </c>
      <c r="H790" s="605"/>
      <c r="I790" s="605"/>
      <c r="J790" s="605"/>
      <c r="K790" s="606"/>
      <c r="L790" s="596" t="s">
        <v>768</v>
      </c>
      <c r="M790" s="597"/>
      <c r="N790" s="597"/>
      <c r="O790" s="597"/>
      <c r="P790" s="597"/>
      <c r="Q790" s="597"/>
      <c r="R790" s="597"/>
      <c r="S790" s="597"/>
      <c r="T790" s="597"/>
      <c r="U790" s="597"/>
      <c r="V790" s="597"/>
      <c r="W790" s="597"/>
      <c r="X790" s="598"/>
      <c r="Y790" s="599">
        <v>2</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10"/>
    </row>
    <row r="791" spans="1:51" ht="24.75" customHeight="1" x14ac:dyDescent="0.15">
      <c r="A791" s="629"/>
      <c r="B791" s="630"/>
      <c r="C791" s="630"/>
      <c r="D791" s="630"/>
      <c r="E791" s="630"/>
      <c r="F791" s="631"/>
      <c r="G791" s="604" t="s">
        <v>764</v>
      </c>
      <c r="H791" s="605"/>
      <c r="I791" s="605"/>
      <c r="J791" s="605"/>
      <c r="K791" s="606"/>
      <c r="L791" s="596" t="s">
        <v>765</v>
      </c>
      <c r="M791" s="597"/>
      <c r="N791" s="597"/>
      <c r="O791" s="597"/>
      <c r="P791" s="597"/>
      <c r="Q791" s="597"/>
      <c r="R791" s="597"/>
      <c r="S791" s="597"/>
      <c r="T791" s="597"/>
      <c r="U791" s="597"/>
      <c r="V791" s="597"/>
      <c r="W791" s="597"/>
      <c r="X791" s="598"/>
      <c r="Y791" s="599">
        <v>2</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10"/>
    </row>
    <row r="792" spans="1:51" ht="24.75" customHeight="1" x14ac:dyDescent="0.15">
      <c r="A792" s="629"/>
      <c r="B792" s="630"/>
      <c r="C792" s="630"/>
      <c r="D792" s="630"/>
      <c r="E792" s="630"/>
      <c r="F792" s="631"/>
      <c r="G792" s="604" t="s">
        <v>762</v>
      </c>
      <c r="H792" s="605"/>
      <c r="I792" s="605"/>
      <c r="J792" s="605"/>
      <c r="K792" s="606"/>
      <c r="L792" s="596" t="s">
        <v>763</v>
      </c>
      <c r="M792" s="597"/>
      <c r="N792" s="597"/>
      <c r="O792" s="597"/>
      <c r="P792" s="597"/>
      <c r="Q792" s="597"/>
      <c r="R792" s="597"/>
      <c r="S792" s="597"/>
      <c r="T792" s="597"/>
      <c r="U792" s="597"/>
      <c r="V792" s="597"/>
      <c r="W792" s="597"/>
      <c r="X792" s="598"/>
      <c r="Y792" s="599">
        <v>1</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10"/>
    </row>
    <row r="793" spans="1:51" ht="24.75" customHeight="1" x14ac:dyDescent="0.15">
      <c r="A793" s="629"/>
      <c r="B793" s="630"/>
      <c r="C793" s="630"/>
      <c r="D793" s="630"/>
      <c r="E793" s="630"/>
      <c r="F793" s="631"/>
      <c r="G793" s="604" t="s">
        <v>766</v>
      </c>
      <c r="H793" s="605"/>
      <c r="I793" s="605"/>
      <c r="J793" s="605"/>
      <c r="K793" s="606"/>
      <c r="L793" s="596" t="s">
        <v>769</v>
      </c>
      <c r="M793" s="597"/>
      <c r="N793" s="597"/>
      <c r="O793" s="597"/>
      <c r="P793" s="597"/>
      <c r="Q793" s="597"/>
      <c r="R793" s="597"/>
      <c r="S793" s="597"/>
      <c r="T793" s="597"/>
      <c r="U793" s="597"/>
      <c r="V793" s="597"/>
      <c r="W793" s="597"/>
      <c r="X793" s="598"/>
      <c r="Y793" s="599">
        <v>0</v>
      </c>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10"/>
    </row>
    <row r="794" spans="1:51" ht="24.75" customHeight="1" x14ac:dyDescent="0.15">
      <c r="A794" s="629"/>
      <c r="B794" s="630"/>
      <c r="C794" s="630"/>
      <c r="D794" s="630"/>
      <c r="E794" s="630"/>
      <c r="F794" s="631"/>
      <c r="G794" s="604" t="s">
        <v>770</v>
      </c>
      <c r="H794" s="605"/>
      <c r="I794" s="605"/>
      <c r="J794" s="605"/>
      <c r="K794" s="606"/>
      <c r="L794" s="596" t="s">
        <v>770</v>
      </c>
      <c r="M794" s="597"/>
      <c r="N794" s="597"/>
      <c r="O794" s="597"/>
      <c r="P794" s="597"/>
      <c r="Q794" s="597"/>
      <c r="R794" s="597"/>
      <c r="S794" s="597"/>
      <c r="T794" s="597"/>
      <c r="U794" s="597"/>
      <c r="V794" s="597"/>
      <c r="W794" s="597"/>
      <c r="X794" s="598"/>
      <c r="Y794" s="599">
        <v>0</v>
      </c>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10"/>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20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2"/>
      <c r="AY800">
        <f>COUNTA($G$802,$AC$802)</f>
        <v>0</v>
      </c>
    </row>
    <row r="801" spans="1:51" ht="24.75" hidden="1" customHeight="1" x14ac:dyDescent="0.15">
      <c r="A801" s="629"/>
      <c r="B801" s="630"/>
      <c r="C801" s="630"/>
      <c r="D801" s="630"/>
      <c r="E801" s="630"/>
      <c r="F801" s="631"/>
      <c r="G801" s="810"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0"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29"/>
      <c r="B802" s="630"/>
      <c r="C802" s="630"/>
      <c r="D802" s="630"/>
      <c r="E802" s="630"/>
      <c r="F802" s="631"/>
      <c r="G802" s="669"/>
      <c r="H802" s="670"/>
      <c r="I802" s="670"/>
      <c r="J802" s="670"/>
      <c r="K802" s="671"/>
      <c r="L802" s="663"/>
      <c r="M802" s="664"/>
      <c r="N802" s="664"/>
      <c r="O802" s="664"/>
      <c r="P802" s="664"/>
      <c r="Q802" s="664"/>
      <c r="R802" s="664"/>
      <c r="S802" s="664"/>
      <c r="T802" s="664"/>
      <c r="U802" s="664"/>
      <c r="V802" s="664"/>
      <c r="W802" s="664"/>
      <c r="X802" s="665"/>
      <c r="Y802" s="382"/>
      <c r="Z802" s="383"/>
      <c r="AA802" s="383"/>
      <c r="AB802" s="384"/>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651"/>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2"/>
      <c r="AY813">
        <f>COUNTA($G$815,$AC$815)</f>
        <v>0</v>
      </c>
    </row>
    <row r="814" spans="1:51" ht="24.75" hidden="1" customHeight="1" x14ac:dyDescent="0.15">
      <c r="A814" s="629"/>
      <c r="B814" s="630"/>
      <c r="C814" s="630"/>
      <c r="D814" s="630"/>
      <c r="E814" s="630"/>
      <c r="F814" s="631"/>
      <c r="G814" s="810"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0"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29"/>
      <c r="B815" s="630"/>
      <c r="C815" s="630"/>
      <c r="D815" s="630"/>
      <c r="E815" s="630"/>
      <c r="F815" s="631"/>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384"/>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651"/>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2"/>
      <c r="AY826">
        <f>COUNTA($G$828,$AC$828)</f>
        <v>0</v>
      </c>
    </row>
    <row r="827" spans="1:51" ht="24.75" hidden="1" customHeight="1" x14ac:dyDescent="0.15">
      <c r="A827" s="629"/>
      <c r="B827" s="630"/>
      <c r="C827" s="630"/>
      <c r="D827" s="630"/>
      <c r="E827" s="630"/>
      <c r="F827" s="631"/>
      <c r="G827" s="810"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0"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29"/>
      <c r="B828" s="630"/>
      <c r="C828" s="630"/>
      <c r="D828" s="630"/>
      <c r="E828" s="630"/>
      <c r="F828" s="631"/>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384"/>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651"/>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758</v>
      </c>
      <c r="D845" s="343"/>
      <c r="E845" s="343"/>
      <c r="F845" s="343"/>
      <c r="G845" s="343"/>
      <c r="H845" s="343"/>
      <c r="I845" s="343"/>
      <c r="J845" s="344">
        <v>8010001136859</v>
      </c>
      <c r="K845" s="345"/>
      <c r="L845" s="345"/>
      <c r="M845" s="345"/>
      <c r="N845" s="345"/>
      <c r="O845" s="345"/>
      <c r="P845" s="359" t="s">
        <v>714</v>
      </c>
      <c r="Q845" s="346"/>
      <c r="R845" s="346"/>
      <c r="S845" s="346"/>
      <c r="T845" s="346"/>
      <c r="U845" s="346"/>
      <c r="V845" s="346"/>
      <c r="W845" s="346"/>
      <c r="X845" s="346"/>
      <c r="Y845" s="347">
        <v>20</v>
      </c>
      <c r="Z845" s="348"/>
      <c r="AA845" s="348"/>
      <c r="AB845" s="349"/>
      <c r="AC845" s="350" t="s">
        <v>759</v>
      </c>
      <c r="AD845" s="351"/>
      <c r="AE845" s="351"/>
      <c r="AF845" s="351"/>
      <c r="AG845" s="351"/>
      <c r="AH845" s="366" t="s">
        <v>760</v>
      </c>
      <c r="AI845" s="367"/>
      <c r="AJ845" s="367"/>
      <c r="AK845" s="367"/>
      <c r="AL845" s="354" t="s">
        <v>726</v>
      </c>
      <c r="AM845" s="355"/>
      <c r="AN845" s="355"/>
      <c r="AO845" s="356"/>
      <c r="AP845" s="357" t="s">
        <v>726</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726</v>
      </c>
      <c r="F1110" s="369"/>
      <c r="G1110" s="369"/>
      <c r="H1110" s="369"/>
      <c r="I1110" s="369"/>
      <c r="J1110" s="344" t="s">
        <v>726</v>
      </c>
      <c r="K1110" s="345"/>
      <c r="L1110" s="345"/>
      <c r="M1110" s="345"/>
      <c r="N1110" s="345"/>
      <c r="O1110" s="345"/>
      <c r="P1110" s="359" t="s">
        <v>726</v>
      </c>
      <c r="Q1110" s="346"/>
      <c r="R1110" s="346"/>
      <c r="S1110" s="346"/>
      <c r="T1110" s="346"/>
      <c r="U1110" s="346"/>
      <c r="V1110" s="346"/>
      <c r="W1110" s="346"/>
      <c r="X1110" s="346"/>
      <c r="Y1110" s="347" t="s">
        <v>726</v>
      </c>
      <c r="Z1110" s="348"/>
      <c r="AA1110" s="348"/>
      <c r="AB1110" s="349"/>
      <c r="AC1110" s="350"/>
      <c r="AD1110" s="351"/>
      <c r="AE1110" s="351"/>
      <c r="AF1110" s="351"/>
      <c r="AG1110" s="351"/>
      <c r="AH1110" s="352" t="s">
        <v>726</v>
      </c>
      <c r="AI1110" s="353"/>
      <c r="AJ1110" s="353"/>
      <c r="AK1110" s="353"/>
      <c r="AL1110" s="354" t="s">
        <v>726</v>
      </c>
      <c r="AM1110" s="355"/>
      <c r="AN1110" s="355"/>
      <c r="AO1110" s="356"/>
      <c r="AP1110" s="357" t="s">
        <v>726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7" priority="14017">
      <formula>IF(RIGHT(TEXT(P14,"0.#"),1)=".",FALSE,TRUE)</formula>
    </cfRule>
    <cfRule type="expression" dxfId="2806" priority="14018">
      <formula>IF(RIGHT(TEXT(P14,"0.#"),1)=".",TRUE,FALSE)</formula>
    </cfRule>
  </conditionalFormatting>
  <conditionalFormatting sqref="AE32">
    <cfRule type="expression" dxfId="2805" priority="14007">
      <formula>IF(RIGHT(TEXT(AE32,"0.#"),1)=".",FALSE,TRUE)</formula>
    </cfRule>
    <cfRule type="expression" dxfId="2804" priority="14008">
      <formula>IF(RIGHT(TEXT(AE32,"0.#"),1)=".",TRUE,FALSE)</formula>
    </cfRule>
  </conditionalFormatting>
  <conditionalFormatting sqref="P18:AX18">
    <cfRule type="expression" dxfId="2803" priority="13893">
      <formula>IF(RIGHT(TEXT(P18,"0.#"),1)=".",FALSE,TRUE)</formula>
    </cfRule>
    <cfRule type="expression" dxfId="2802" priority="13894">
      <formula>IF(RIGHT(TEXT(P18,"0.#"),1)=".",TRUE,FALSE)</formula>
    </cfRule>
  </conditionalFormatting>
  <conditionalFormatting sqref="Y799">
    <cfRule type="expression" dxfId="2801" priority="13885">
      <formula>IF(RIGHT(TEXT(Y799,"0.#"),1)=".",FALSE,TRUE)</formula>
    </cfRule>
    <cfRule type="expression" dxfId="2800" priority="13886">
      <formula>IF(RIGHT(TEXT(Y799,"0.#"),1)=".",TRUE,FALSE)</formula>
    </cfRule>
  </conditionalFormatting>
  <conditionalFormatting sqref="Y830:Y837 Y828 Y817:Y824 Y815 Y804:Y811 Y802">
    <cfRule type="expression" dxfId="2799" priority="13667">
      <formula>IF(RIGHT(TEXT(Y802,"0.#"),1)=".",FALSE,TRUE)</formula>
    </cfRule>
    <cfRule type="expression" dxfId="2798" priority="13668">
      <formula>IF(RIGHT(TEXT(Y802,"0.#"),1)=".",TRUE,FALSE)</formula>
    </cfRule>
  </conditionalFormatting>
  <conditionalFormatting sqref="P15:AJ17 P13:AX13 AR15:AX15">
    <cfRule type="expression" dxfId="2797" priority="13715">
      <formula>IF(RIGHT(TEXT(P13,"0.#"),1)=".",FALSE,TRUE)</formula>
    </cfRule>
    <cfRule type="expression" dxfId="2796" priority="13716">
      <formula>IF(RIGHT(TEXT(P13,"0.#"),1)=".",TRUE,FALSE)</formula>
    </cfRule>
  </conditionalFormatting>
  <conditionalFormatting sqref="P19:AJ19">
    <cfRule type="expression" dxfId="2795" priority="13713">
      <formula>IF(RIGHT(TEXT(P19,"0.#"),1)=".",FALSE,TRUE)</formula>
    </cfRule>
    <cfRule type="expression" dxfId="2794" priority="13714">
      <formula>IF(RIGHT(TEXT(P19,"0.#"),1)=".",TRUE,FALSE)</formula>
    </cfRule>
  </conditionalFormatting>
  <conditionalFormatting sqref="AE101 AQ101">
    <cfRule type="expression" dxfId="2793" priority="13705">
      <formula>IF(RIGHT(TEXT(AE101,"0.#"),1)=".",FALSE,TRUE)</formula>
    </cfRule>
    <cfRule type="expression" dxfId="2792" priority="13706">
      <formula>IF(RIGHT(TEXT(AE101,"0.#"),1)=".",TRUE,FALSE)</formula>
    </cfRule>
  </conditionalFormatting>
  <conditionalFormatting sqref="Y791 Y789 Y794:Y798">
    <cfRule type="expression" dxfId="2791" priority="13691">
      <formula>IF(RIGHT(TEXT(Y789,"0.#"),1)=".",FALSE,TRUE)</formula>
    </cfRule>
    <cfRule type="expression" dxfId="2790" priority="13692">
      <formula>IF(RIGHT(TEXT(Y789,"0.#"),1)=".",TRUE,FALSE)</formula>
    </cfRule>
  </conditionalFormatting>
  <conditionalFormatting sqref="AU799">
    <cfRule type="expression" dxfId="2789" priority="13687">
      <formula>IF(RIGHT(TEXT(AU799,"0.#"),1)=".",FALSE,TRUE)</formula>
    </cfRule>
    <cfRule type="expression" dxfId="2788" priority="13688">
      <formula>IF(RIGHT(TEXT(AU799,"0.#"),1)=".",TRUE,FALSE)</formula>
    </cfRule>
  </conditionalFormatting>
  <conditionalFormatting sqref="AU795:AU798">
    <cfRule type="expression" dxfId="2787" priority="13685">
      <formula>IF(RIGHT(TEXT(AU795,"0.#"),1)=".",FALSE,TRUE)</formula>
    </cfRule>
    <cfRule type="expression" dxfId="2786" priority="13686">
      <formula>IF(RIGHT(TEXT(AU795,"0.#"),1)=".",TRUE,FALSE)</formula>
    </cfRule>
  </conditionalFormatting>
  <conditionalFormatting sqref="Y829 Y816 Y803">
    <cfRule type="expression" dxfId="2785" priority="13671">
      <formula>IF(RIGHT(TEXT(Y803,"0.#"),1)=".",FALSE,TRUE)</formula>
    </cfRule>
    <cfRule type="expression" dxfId="2784" priority="13672">
      <formula>IF(RIGHT(TEXT(Y803,"0.#"),1)=".",TRUE,FALSE)</formula>
    </cfRule>
  </conditionalFormatting>
  <conditionalFormatting sqref="Y838 Y825 Y812">
    <cfRule type="expression" dxfId="2783" priority="13669">
      <formula>IF(RIGHT(TEXT(Y812,"0.#"),1)=".",FALSE,TRUE)</formula>
    </cfRule>
    <cfRule type="expression" dxfId="2782" priority="13670">
      <formula>IF(RIGHT(TEXT(Y812,"0.#"),1)=".",TRUE,FALSE)</formula>
    </cfRule>
  </conditionalFormatting>
  <conditionalFormatting sqref="AU829 AU816 AU803">
    <cfRule type="expression" dxfId="2781" priority="13665">
      <formula>IF(RIGHT(TEXT(AU803,"0.#"),1)=".",FALSE,TRUE)</formula>
    </cfRule>
    <cfRule type="expression" dxfId="2780" priority="13666">
      <formula>IF(RIGHT(TEXT(AU803,"0.#"),1)=".",TRUE,FALSE)</formula>
    </cfRule>
  </conditionalFormatting>
  <conditionalFormatting sqref="AU838 AU825 AU812">
    <cfRule type="expression" dxfId="2779" priority="13663">
      <formula>IF(RIGHT(TEXT(AU812,"0.#"),1)=".",FALSE,TRUE)</formula>
    </cfRule>
    <cfRule type="expression" dxfId="2778" priority="13664">
      <formula>IF(RIGHT(TEXT(AU812,"0.#"),1)=".",TRUE,FALSE)</formula>
    </cfRule>
  </conditionalFormatting>
  <conditionalFormatting sqref="AU830:AU837 AU828 AU817:AU824 AU815 AU804:AU811 AU802">
    <cfRule type="expression" dxfId="2777" priority="13661">
      <formula>IF(RIGHT(TEXT(AU802,"0.#"),1)=".",FALSE,TRUE)</formula>
    </cfRule>
    <cfRule type="expression" dxfId="2776" priority="13662">
      <formula>IF(RIGHT(TEXT(AU802,"0.#"),1)=".",TRUE,FALSE)</formula>
    </cfRule>
  </conditionalFormatting>
  <conditionalFormatting sqref="AM87">
    <cfRule type="expression" dxfId="2775" priority="13315">
      <formula>IF(RIGHT(TEXT(AM87,"0.#"),1)=".",FALSE,TRUE)</formula>
    </cfRule>
    <cfRule type="expression" dxfId="2774" priority="13316">
      <formula>IF(RIGHT(TEXT(AM87,"0.#"),1)=".",TRUE,FALSE)</formula>
    </cfRule>
  </conditionalFormatting>
  <conditionalFormatting sqref="AE55">
    <cfRule type="expression" dxfId="2773" priority="13383">
      <formula>IF(RIGHT(TEXT(AE55,"0.#"),1)=".",FALSE,TRUE)</formula>
    </cfRule>
    <cfRule type="expression" dxfId="2772" priority="13384">
      <formula>IF(RIGHT(TEXT(AE55,"0.#"),1)=".",TRUE,FALSE)</formula>
    </cfRule>
  </conditionalFormatting>
  <conditionalFormatting sqref="AI55">
    <cfRule type="expression" dxfId="2771" priority="13381">
      <formula>IF(RIGHT(TEXT(AI55,"0.#"),1)=".",FALSE,TRUE)</formula>
    </cfRule>
    <cfRule type="expression" dxfId="2770" priority="13382">
      <formula>IF(RIGHT(TEXT(AI55,"0.#"),1)=".",TRUE,FALSE)</formula>
    </cfRule>
  </conditionalFormatting>
  <conditionalFormatting sqref="AM34">
    <cfRule type="expression" dxfId="2769" priority="13461">
      <formula>IF(RIGHT(TEXT(AM34,"0.#"),1)=".",FALSE,TRUE)</formula>
    </cfRule>
    <cfRule type="expression" dxfId="2768" priority="13462">
      <formula>IF(RIGHT(TEXT(AM34,"0.#"),1)=".",TRUE,FALSE)</formula>
    </cfRule>
  </conditionalFormatting>
  <conditionalFormatting sqref="AE33">
    <cfRule type="expression" dxfId="2767" priority="13475">
      <formula>IF(RIGHT(TEXT(AE33,"0.#"),1)=".",FALSE,TRUE)</formula>
    </cfRule>
    <cfRule type="expression" dxfId="2766" priority="13476">
      <formula>IF(RIGHT(TEXT(AE33,"0.#"),1)=".",TRUE,FALSE)</formula>
    </cfRule>
  </conditionalFormatting>
  <conditionalFormatting sqref="AE34">
    <cfRule type="expression" dxfId="2765" priority="13473">
      <formula>IF(RIGHT(TEXT(AE34,"0.#"),1)=".",FALSE,TRUE)</formula>
    </cfRule>
    <cfRule type="expression" dxfId="2764" priority="13474">
      <formula>IF(RIGHT(TEXT(AE34,"0.#"),1)=".",TRUE,FALSE)</formula>
    </cfRule>
  </conditionalFormatting>
  <conditionalFormatting sqref="AI34">
    <cfRule type="expression" dxfId="2763" priority="13471">
      <formula>IF(RIGHT(TEXT(AI34,"0.#"),1)=".",FALSE,TRUE)</formula>
    </cfRule>
    <cfRule type="expression" dxfId="2762" priority="13472">
      <formula>IF(RIGHT(TEXT(AI34,"0.#"),1)=".",TRUE,FALSE)</formula>
    </cfRule>
  </conditionalFormatting>
  <conditionalFormatting sqref="AI33">
    <cfRule type="expression" dxfId="2761" priority="13469">
      <formula>IF(RIGHT(TEXT(AI33,"0.#"),1)=".",FALSE,TRUE)</formula>
    </cfRule>
    <cfRule type="expression" dxfId="2760" priority="13470">
      <formula>IF(RIGHT(TEXT(AI33,"0.#"),1)=".",TRUE,FALSE)</formula>
    </cfRule>
  </conditionalFormatting>
  <conditionalFormatting sqref="AI32">
    <cfRule type="expression" dxfId="2759" priority="13467">
      <formula>IF(RIGHT(TEXT(AI32,"0.#"),1)=".",FALSE,TRUE)</formula>
    </cfRule>
    <cfRule type="expression" dxfId="2758" priority="13468">
      <formula>IF(RIGHT(TEXT(AI32,"0.#"),1)=".",TRUE,FALSE)</formula>
    </cfRule>
  </conditionalFormatting>
  <conditionalFormatting sqref="AM32">
    <cfRule type="expression" dxfId="2757" priority="13465">
      <formula>IF(RIGHT(TEXT(AM32,"0.#"),1)=".",FALSE,TRUE)</formula>
    </cfRule>
    <cfRule type="expression" dxfId="2756" priority="13466">
      <formula>IF(RIGHT(TEXT(AM32,"0.#"),1)=".",TRUE,FALSE)</formula>
    </cfRule>
  </conditionalFormatting>
  <conditionalFormatting sqref="AM33">
    <cfRule type="expression" dxfId="2755" priority="13463">
      <formula>IF(RIGHT(TEXT(AM33,"0.#"),1)=".",FALSE,TRUE)</formula>
    </cfRule>
    <cfRule type="expression" dxfId="2754" priority="13464">
      <formula>IF(RIGHT(TEXT(AM33,"0.#"),1)=".",TRUE,FALSE)</formula>
    </cfRule>
  </conditionalFormatting>
  <conditionalFormatting sqref="AQ32:AQ34">
    <cfRule type="expression" dxfId="2753" priority="13455">
      <formula>IF(RIGHT(TEXT(AQ32,"0.#"),1)=".",FALSE,TRUE)</formula>
    </cfRule>
    <cfRule type="expression" dxfId="2752" priority="13456">
      <formula>IF(RIGHT(TEXT(AQ32,"0.#"),1)=".",TRUE,FALSE)</formula>
    </cfRule>
  </conditionalFormatting>
  <conditionalFormatting sqref="AU32:AU34">
    <cfRule type="expression" dxfId="2751" priority="13453">
      <formula>IF(RIGHT(TEXT(AU32,"0.#"),1)=".",FALSE,TRUE)</formula>
    </cfRule>
    <cfRule type="expression" dxfId="2750" priority="13454">
      <formula>IF(RIGHT(TEXT(AU32,"0.#"),1)=".",TRUE,FALSE)</formula>
    </cfRule>
  </conditionalFormatting>
  <conditionalFormatting sqref="AE53">
    <cfRule type="expression" dxfId="2749" priority="13387">
      <formula>IF(RIGHT(TEXT(AE53,"0.#"),1)=".",FALSE,TRUE)</formula>
    </cfRule>
    <cfRule type="expression" dxfId="2748" priority="13388">
      <formula>IF(RIGHT(TEXT(AE53,"0.#"),1)=".",TRUE,FALSE)</formula>
    </cfRule>
  </conditionalFormatting>
  <conditionalFormatting sqref="AE54">
    <cfRule type="expression" dxfId="2747" priority="13385">
      <formula>IF(RIGHT(TEXT(AE54,"0.#"),1)=".",FALSE,TRUE)</formula>
    </cfRule>
    <cfRule type="expression" dxfId="2746" priority="13386">
      <formula>IF(RIGHT(TEXT(AE54,"0.#"),1)=".",TRUE,FALSE)</formula>
    </cfRule>
  </conditionalFormatting>
  <conditionalFormatting sqref="AI54">
    <cfRule type="expression" dxfId="2745" priority="13379">
      <formula>IF(RIGHT(TEXT(AI54,"0.#"),1)=".",FALSE,TRUE)</formula>
    </cfRule>
    <cfRule type="expression" dxfId="2744" priority="13380">
      <formula>IF(RIGHT(TEXT(AI54,"0.#"),1)=".",TRUE,FALSE)</formula>
    </cfRule>
  </conditionalFormatting>
  <conditionalFormatting sqref="AI53">
    <cfRule type="expression" dxfId="2743" priority="13377">
      <formula>IF(RIGHT(TEXT(AI53,"0.#"),1)=".",FALSE,TRUE)</formula>
    </cfRule>
    <cfRule type="expression" dxfId="2742" priority="13378">
      <formula>IF(RIGHT(TEXT(AI53,"0.#"),1)=".",TRUE,FALSE)</formula>
    </cfRule>
  </conditionalFormatting>
  <conditionalFormatting sqref="AM53">
    <cfRule type="expression" dxfId="2741" priority="13375">
      <formula>IF(RIGHT(TEXT(AM53,"0.#"),1)=".",FALSE,TRUE)</formula>
    </cfRule>
    <cfRule type="expression" dxfId="2740" priority="13376">
      <formula>IF(RIGHT(TEXT(AM53,"0.#"),1)=".",TRUE,FALSE)</formula>
    </cfRule>
  </conditionalFormatting>
  <conditionalFormatting sqref="AM54">
    <cfRule type="expression" dxfId="2739" priority="13373">
      <formula>IF(RIGHT(TEXT(AM54,"0.#"),1)=".",FALSE,TRUE)</formula>
    </cfRule>
    <cfRule type="expression" dxfId="2738" priority="13374">
      <formula>IF(RIGHT(TEXT(AM54,"0.#"),1)=".",TRUE,FALSE)</formula>
    </cfRule>
  </conditionalFormatting>
  <conditionalFormatting sqref="AM55">
    <cfRule type="expression" dxfId="2737" priority="13371">
      <formula>IF(RIGHT(TEXT(AM55,"0.#"),1)=".",FALSE,TRUE)</formula>
    </cfRule>
    <cfRule type="expression" dxfId="2736" priority="13372">
      <formula>IF(RIGHT(TEXT(AM55,"0.#"),1)=".",TRUE,FALSE)</formula>
    </cfRule>
  </conditionalFormatting>
  <conditionalFormatting sqref="AE60">
    <cfRule type="expression" dxfId="2735" priority="13357">
      <formula>IF(RIGHT(TEXT(AE60,"0.#"),1)=".",FALSE,TRUE)</formula>
    </cfRule>
    <cfRule type="expression" dxfId="2734" priority="13358">
      <formula>IF(RIGHT(TEXT(AE60,"0.#"),1)=".",TRUE,FALSE)</formula>
    </cfRule>
  </conditionalFormatting>
  <conditionalFormatting sqref="AE61">
    <cfRule type="expression" dxfId="2733" priority="13355">
      <formula>IF(RIGHT(TEXT(AE61,"0.#"),1)=".",FALSE,TRUE)</formula>
    </cfRule>
    <cfRule type="expression" dxfId="2732" priority="13356">
      <formula>IF(RIGHT(TEXT(AE61,"0.#"),1)=".",TRUE,FALSE)</formula>
    </cfRule>
  </conditionalFormatting>
  <conditionalFormatting sqref="AE62">
    <cfRule type="expression" dxfId="2731" priority="13353">
      <formula>IF(RIGHT(TEXT(AE62,"0.#"),1)=".",FALSE,TRUE)</formula>
    </cfRule>
    <cfRule type="expression" dxfId="2730" priority="13354">
      <formula>IF(RIGHT(TEXT(AE62,"0.#"),1)=".",TRUE,FALSE)</formula>
    </cfRule>
  </conditionalFormatting>
  <conditionalFormatting sqref="AI62">
    <cfRule type="expression" dxfId="2729" priority="13351">
      <formula>IF(RIGHT(TEXT(AI62,"0.#"),1)=".",FALSE,TRUE)</formula>
    </cfRule>
    <cfRule type="expression" dxfId="2728" priority="13352">
      <formula>IF(RIGHT(TEXT(AI62,"0.#"),1)=".",TRUE,FALSE)</formula>
    </cfRule>
  </conditionalFormatting>
  <conditionalFormatting sqref="AI61">
    <cfRule type="expression" dxfId="2727" priority="13349">
      <formula>IF(RIGHT(TEXT(AI61,"0.#"),1)=".",FALSE,TRUE)</formula>
    </cfRule>
    <cfRule type="expression" dxfId="2726" priority="13350">
      <formula>IF(RIGHT(TEXT(AI61,"0.#"),1)=".",TRUE,FALSE)</formula>
    </cfRule>
  </conditionalFormatting>
  <conditionalFormatting sqref="AI60">
    <cfRule type="expression" dxfId="2725" priority="13347">
      <formula>IF(RIGHT(TEXT(AI60,"0.#"),1)=".",FALSE,TRUE)</formula>
    </cfRule>
    <cfRule type="expression" dxfId="2724" priority="13348">
      <formula>IF(RIGHT(TEXT(AI60,"0.#"),1)=".",TRUE,FALSE)</formula>
    </cfRule>
  </conditionalFormatting>
  <conditionalFormatting sqref="AM60">
    <cfRule type="expression" dxfId="2723" priority="13345">
      <formula>IF(RIGHT(TEXT(AM60,"0.#"),1)=".",FALSE,TRUE)</formula>
    </cfRule>
    <cfRule type="expression" dxfId="2722" priority="13346">
      <formula>IF(RIGHT(TEXT(AM60,"0.#"),1)=".",TRUE,FALSE)</formula>
    </cfRule>
  </conditionalFormatting>
  <conditionalFormatting sqref="AM61">
    <cfRule type="expression" dxfId="2721" priority="13343">
      <formula>IF(RIGHT(TEXT(AM61,"0.#"),1)=".",FALSE,TRUE)</formula>
    </cfRule>
    <cfRule type="expression" dxfId="2720" priority="13344">
      <formula>IF(RIGHT(TEXT(AM61,"0.#"),1)=".",TRUE,FALSE)</formula>
    </cfRule>
  </conditionalFormatting>
  <conditionalFormatting sqref="AM62">
    <cfRule type="expression" dxfId="2719" priority="13341">
      <formula>IF(RIGHT(TEXT(AM62,"0.#"),1)=".",FALSE,TRUE)</formula>
    </cfRule>
    <cfRule type="expression" dxfId="2718" priority="13342">
      <formula>IF(RIGHT(TEXT(AM62,"0.#"),1)=".",TRUE,FALSE)</formula>
    </cfRule>
  </conditionalFormatting>
  <conditionalFormatting sqref="AE87">
    <cfRule type="expression" dxfId="2717" priority="13327">
      <formula>IF(RIGHT(TEXT(AE87,"0.#"),1)=".",FALSE,TRUE)</formula>
    </cfRule>
    <cfRule type="expression" dxfId="2716" priority="13328">
      <formula>IF(RIGHT(TEXT(AE87,"0.#"),1)=".",TRUE,FALSE)</formula>
    </cfRule>
  </conditionalFormatting>
  <conditionalFormatting sqref="AE88">
    <cfRule type="expression" dxfId="2715" priority="13325">
      <formula>IF(RIGHT(TEXT(AE88,"0.#"),1)=".",FALSE,TRUE)</formula>
    </cfRule>
    <cfRule type="expression" dxfId="2714" priority="13326">
      <formula>IF(RIGHT(TEXT(AE88,"0.#"),1)=".",TRUE,FALSE)</formula>
    </cfRule>
  </conditionalFormatting>
  <conditionalFormatting sqref="AE89">
    <cfRule type="expression" dxfId="2713" priority="13323">
      <formula>IF(RIGHT(TEXT(AE89,"0.#"),1)=".",FALSE,TRUE)</formula>
    </cfRule>
    <cfRule type="expression" dxfId="2712" priority="13324">
      <formula>IF(RIGHT(TEXT(AE89,"0.#"),1)=".",TRUE,FALSE)</formula>
    </cfRule>
  </conditionalFormatting>
  <conditionalFormatting sqref="AI89">
    <cfRule type="expression" dxfId="2711" priority="13321">
      <formula>IF(RIGHT(TEXT(AI89,"0.#"),1)=".",FALSE,TRUE)</formula>
    </cfRule>
    <cfRule type="expression" dxfId="2710" priority="13322">
      <formula>IF(RIGHT(TEXT(AI89,"0.#"),1)=".",TRUE,FALSE)</formula>
    </cfRule>
  </conditionalFormatting>
  <conditionalFormatting sqref="AI88">
    <cfRule type="expression" dxfId="2709" priority="13319">
      <formula>IF(RIGHT(TEXT(AI88,"0.#"),1)=".",FALSE,TRUE)</formula>
    </cfRule>
    <cfRule type="expression" dxfId="2708" priority="13320">
      <formula>IF(RIGHT(TEXT(AI88,"0.#"),1)=".",TRUE,FALSE)</formula>
    </cfRule>
  </conditionalFormatting>
  <conditionalFormatting sqref="AI87">
    <cfRule type="expression" dxfId="2707" priority="13317">
      <formula>IF(RIGHT(TEXT(AI87,"0.#"),1)=".",FALSE,TRUE)</formula>
    </cfRule>
    <cfRule type="expression" dxfId="2706" priority="13318">
      <formula>IF(RIGHT(TEXT(AI87,"0.#"),1)=".",TRUE,FALSE)</formula>
    </cfRule>
  </conditionalFormatting>
  <conditionalFormatting sqref="AM88">
    <cfRule type="expression" dxfId="2705" priority="13313">
      <formula>IF(RIGHT(TEXT(AM88,"0.#"),1)=".",FALSE,TRUE)</formula>
    </cfRule>
    <cfRule type="expression" dxfId="2704" priority="13314">
      <formula>IF(RIGHT(TEXT(AM88,"0.#"),1)=".",TRUE,FALSE)</formula>
    </cfRule>
  </conditionalFormatting>
  <conditionalFormatting sqref="AM89">
    <cfRule type="expression" dxfId="2703" priority="13311">
      <formula>IF(RIGHT(TEXT(AM89,"0.#"),1)=".",FALSE,TRUE)</formula>
    </cfRule>
    <cfRule type="expression" dxfId="2702" priority="13312">
      <formula>IF(RIGHT(TEXT(AM89,"0.#"),1)=".",TRUE,FALSE)</formula>
    </cfRule>
  </conditionalFormatting>
  <conditionalFormatting sqref="AE92">
    <cfRule type="expression" dxfId="2701" priority="13297">
      <formula>IF(RIGHT(TEXT(AE92,"0.#"),1)=".",FALSE,TRUE)</formula>
    </cfRule>
    <cfRule type="expression" dxfId="2700" priority="13298">
      <formula>IF(RIGHT(TEXT(AE92,"0.#"),1)=".",TRUE,FALSE)</formula>
    </cfRule>
  </conditionalFormatting>
  <conditionalFormatting sqref="AE93">
    <cfRule type="expression" dxfId="2699" priority="13295">
      <formula>IF(RIGHT(TEXT(AE93,"0.#"),1)=".",FALSE,TRUE)</formula>
    </cfRule>
    <cfRule type="expression" dxfId="2698" priority="13296">
      <formula>IF(RIGHT(TEXT(AE93,"0.#"),1)=".",TRUE,FALSE)</formula>
    </cfRule>
  </conditionalFormatting>
  <conditionalFormatting sqref="AE94">
    <cfRule type="expression" dxfId="2697" priority="13293">
      <formula>IF(RIGHT(TEXT(AE94,"0.#"),1)=".",FALSE,TRUE)</formula>
    </cfRule>
    <cfRule type="expression" dxfId="2696" priority="13294">
      <formula>IF(RIGHT(TEXT(AE94,"0.#"),1)=".",TRUE,FALSE)</formula>
    </cfRule>
  </conditionalFormatting>
  <conditionalFormatting sqref="AI94">
    <cfRule type="expression" dxfId="2695" priority="13291">
      <formula>IF(RIGHT(TEXT(AI94,"0.#"),1)=".",FALSE,TRUE)</formula>
    </cfRule>
    <cfRule type="expression" dxfId="2694" priority="13292">
      <formula>IF(RIGHT(TEXT(AI94,"0.#"),1)=".",TRUE,FALSE)</formula>
    </cfRule>
  </conditionalFormatting>
  <conditionalFormatting sqref="AI93">
    <cfRule type="expression" dxfId="2693" priority="13289">
      <formula>IF(RIGHT(TEXT(AI93,"0.#"),1)=".",FALSE,TRUE)</formula>
    </cfRule>
    <cfRule type="expression" dxfId="2692" priority="13290">
      <formula>IF(RIGHT(TEXT(AI93,"0.#"),1)=".",TRUE,FALSE)</formula>
    </cfRule>
  </conditionalFormatting>
  <conditionalFormatting sqref="AI92">
    <cfRule type="expression" dxfId="2691" priority="13287">
      <formula>IF(RIGHT(TEXT(AI92,"0.#"),1)=".",FALSE,TRUE)</formula>
    </cfRule>
    <cfRule type="expression" dxfId="2690" priority="13288">
      <formula>IF(RIGHT(TEXT(AI92,"0.#"),1)=".",TRUE,FALSE)</formula>
    </cfRule>
  </conditionalFormatting>
  <conditionalFormatting sqref="AM92">
    <cfRule type="expression" dxfId="2689" priority="13285">
      <formula>IF(RIGHT(TEXT(AM92,"0.#"),1)=".",FALSE,TRUE)</formula>
    </cfRule>
    <cfRule type="expression" dxfId="2688" priority="13286">
      <formula>IF(RIGHT(TEXT(AM92,"0.#"),1)=".",TRUE,FALSE)</formula>
    </cfRule>
  </conditionalFormatting>
  <conditionalFormatting sqref="AM93">
    <cfRule type="expression" dxfId="2687" priority="13283">
      <formula>IF(RIGHT(TEXT(AM93,"0.#"),1)=".",FALSE,TRUE)</formula>
    </cfRule>
    <cfRule type="expression" dxfId="2686" priority="13284">
      <formula>IF(RIGHT(TEXT(AM93,"0.#"),1)=".",TRUE,FALSE)</formula>
    </cfRule>
  </conditionalFormatting>
  <conditionalFormatting sqref="AM94">
    <cfRule type="expression" dxfId="2685" priority="13281">
      <formula>IF(RIGHT(TEXT(AM94,"0.#"),1)=".",FALSE,TRUE)</formula>
    </cfRule>
    <cfRule type="expression" dxfId="2684" priority="13282">
      <formula>IF(RIGHT(TEXT(AM94,"0.#"),1)=".",TRUE,FALSE)</formula>
    </cfRule>
  </conditionalFormatting>
  <conditionalFormatting sqref="AE97">
    <cfRule type="expression" dxfId="2683" priority="13267">
      <formula>IF(RIGHT(TEXT(AE97,"0.#"),1)=".",FALSE,TRUE)</formula>
    </cfRule>
    <cfRule type="expression" dxfId="2682" priority="13268">
      <formula>IF(RIGHT(TEXT(AE97,"0.#"),1)=".",TRUE,FALSE)</formula>
    </cfRule>
  </conditionalFormatting>
  <conditionalFormatting sqref="AE98">
    <cfRule type="expression" dxfId="2681" priority="13265">
      <formula>IF(RIGHT(TEXT(AE98,"0.#"),1)=".",FALSE,TRUE)</formula>
    </cfRule>
    <cfRule type="expression" dxfId="2680" priority="13266">
      <formula>IF(RIGHT(TEXT(AE98,"0.#"),1)=".",TRUE,FALSE)</formula>
    </cfRule>
  </conditionalFormatting>
  <conditionalFormatting sqref="AE99">
    <cfRule type="expression" dxfId="2679" priority="13263">
      <formula>IF(RIGHT(TEXT(AE99,"0.#"),1)=".",FALSE,TRUE)</formula>
    </cfRule>
    <cfRule type="expression" dxfId="2678" priority="13264">
      <formula>IF(RIGHT(TEXT(AE99,"0.#"),1)=".",TRUE,FALSE)</formula>
    </cfRule>
  </conditionalFormatting>
  <conditionalFormatting sqref="AI99">
    <cfRule type="expression" dxfId="2677" priority="13261">
      <formula>IF(RIGHT(TEXT(AI99,"0.#"),1)=".",FALSE,TRUE)</formula>
    </cfRule>
    <cfRule type="expression" dxfId="2676" priority="13262">
      <formula>IF(RIGHT(TEXT(AI99,"0.#"),1)=".",TRUE,FALSE)</formula>
    </cfRule>
  </conditionalFormatting>
  <conditionalFormatting sqref="AI98">
    <cfRule type="expression" dxfId="2675" priority="13259">
      <formula>IF(RIGHT(TEXT(AI98,"0.#"),1)=".",FALSE,TRUE)</formula>
    </cfRule>
    <cfRule type="expression" dxfId="2674" priority="13260">
      <formula>IF(RIGHT(TEXT(AI98,"0.#"),1)=".",TRUE,FALSE)</formula>
    </cfRule>
  </conditionalFormatting>
  <conditionalFormatting sqref="AI97">
    <cfRule type="expression" dxfId="2673" priority="13257">
      <formula>IF(RIGHT(TEXT(AI97,"0.#"),1)=".",FALSE,TRUE)</formula>
    </cfRule>
    <cfRule type="expression" dxfId="2672" priority="13258">
      <formula>IF(RIGHT(TEXT(AI97,"0.#"),1)=".",TRUE,FALSE)</formula>
    </cfRule>
  </conditionalFormatting>
  <conditionalFormatting sqref="AM97">
    <cfRule type="expression" dxfId="2671" priority="13255">
      <formula>IF(RIGHT(TEXT(AM97,"0.#"),1)=".",FALSE,TRUE)</formula>
    </cfRule>
    <cfRule type="expression" dxfId="2670" priority="13256">
      <formula>IF(RIGHT(TEXT(AM97,"0.#"),1)=".",TRUE,FALSE)</formula>
    </cfRule>
  </conditionalFormatting>
  <conditionalFormatting sqref="AM98">
    <cfRule type="expression" dxfId="2669" priority="13253">
      <formula>IF(RIGHT(TEXT(AM98,"0.#"),1)=".",FALSE,TRUE)</formula>
    </cfRule>
    <cfRule type="expression" dxfId="2668" priority="13254">
      <formula>IF(RIGHT(TEXT(AM98,"0.#"),1)=".",TRUE,FALSE)</formula>
    </cfRule>
  </conditionalFormatting>
  <conditionalFormatting sqref="AM99">
    <cfRule type="expression" dxfId="2667" priority="13251">
      <formula>IF(RIGHT(TEXT(AM99,"0.#"),1)=".",FALSE,TRUE)</formula>
    </cfRule>
    <cfRule type="expression" dxfId="2666" priority="13252">
      <formula>IF(RIGHT(TEXT(AM99,"0.#"),1)=".",TRUE,FALSE)</formula>
    </cfRule>
  </conditionalFormatting>
  <conditionalFormatting sqref="AI101">
    <cfRule type="expression" dxfId="2665" priority="13237">
      <formula>IF(RIGHT(TEXT(AI101,"0.#"),1)=".",FALSE,TRUE)</formula>
    </cfRule>
    <cfRule type="expression" dxfId="2664" priority="13238">
      <formula>IF(RIGHT(TEXT(AI101,"0.#"),1)=".",TRUE,FALSE)</formula>
    </cfRule>
  </conditionalFormatting>
  <conditionalFormatting sqref="AM101">
    <cfRule type="expression" dxfId="2663" priority="13235">
      <formula>IF(RIGHT(TEXT(AM101,"0.#"),1)=".",FALSE,TRUE)</formula>
    </cfRule>
    <cfRule type="expression" dxfId="2662" priority="13236">
      <formula>IF(RIGHT(TEXT(AM101,"0.#"),1)=".",TRUE,FALSE)</formula>
    </cfRule>
  </conditionalFormatting>
  <conditionalFormatting sqref="AE102">
    <cfRule type="expression" dxfId="2661" priority="13233">
      <formula>IF(RIGHT(TEXT(AE102,"0.#"),1)=".",FALSE,TRUE)</formula>
    </cfRule>
    <cfRule type="expression" dxfId="2660" priority="13234">
      <formula>IF(RIGHT(TEXT(AE102,"0.#"),1)=".",TRUE,FALSE)</formula>
    </cfRule>
  </conditionalFormatting>
  <conditionalFormatting sqref="AI102">
    <cfRule type="expression" dxfId="2659" priority="13231">
      <formula>IF(RIGHT(TEXT(AI102,"0.#"),1)=".",FALSE,TRUE)</formula>
    </cfRule>
    <cfRule type="expression" dxfId="2658" priority="13232">
      <formula>IF(RIGHT(TEXT(AI102,"0.#"),1)=".",TRUE,FALSE)</formula>
    </cfRule>
  </conditionalFormatting>
  <conditionalFormatting sqref="AM102">
    <cfRule type="expression" dxfId="2657" priority="13229">
      <formula>IF(RIGHT(TEXT(AM102,"0.#"),1)=".",FALSE,TRUE)</formula>
    </cfRule>
    <cfRule type="expression" dxfId="2656" priority="13230">
      <formula>IF(RIGHT(TEXT(AM102,"0.#"),1)=".",TRUE,FALSE)</formula>
    </cfRule>
  </conditionalFormatting>
  <conditionalFormatting sqref="AQ102">
    <cfRule type="expression" dxfId="2655" priority="13227">
      <formula>IF(RIGHT(TEXT(AQ102,"0.#"),1)=".",FALSE,TRUE)</formula>
    </cfRule>
    <cfRule type="expression" dxfId="2654" priority="13228">
      <formula>IF(RIGHT(TEXT(AQ102,"0.#"),1)=".",TRUE,FALSE)</formula>
    </cfRule>
  </conditionalFormatting>
  <conditionalFormatting sqref="AE104">
    <cfRule type="expression" dxfId="2653" priority="13225">
      <formula>IF(RIGHT(TEXT(AE104,"0.#"),1)=".",FALSE,TRUE)</formula>
    </cfRule>
    <cfRule type="expression" dxfId="2652" priority="13226">
      <formula>IF(RIGHT(TEXT(AE104,"0.#"),1)=".",TRUE,FALSE)</formula>
    </cfRule>
  </conditionalFormatting>
  <conditionalFormatting sqref="AI104">
    <cfRule type="expression" dxfId="2651" priority="13223">
      <formula>IF(RIGHT(TEXT(AI104,"0.#"),1)=".",FALSE,TRUE)</formula>
    </cfRule>
    <cfRule type="expression" dxfId="2650" priority="13224">
      <formula>IF(RIGHT(TEXT(AI104,"0.#"),1)=".",TRUE,FALSE)</formula>
    </cfRule>
  </conditionalFormatting>
  <conditionalFormatting sqref="AM104">
    <cfRule type="expression" dxfId="2649" priority="13221">
      <formula>IF(RIGHT(TEXT(AM104,"0.#"),1)=".",FALSE,TRUE)</formula>
    </cfRule>
    <cfRule type="expression" dxfId="2648" priority="13222">
      <formula>IF(RIGHT(TEXT(AM104,"0.#"),1)=".",TRUE,FALSE)</formula>
    </cfRule>
  </conditionalFormatting>
  <conditionalFormatting sqref="AE105">
    <cfRule type="expression" dxfId="2647" priority="13219">
      <formula>IF(RIGHT(TEXT(AE105,"0.#"),1)=".",FALSE,TRUE)</formula>
    </cfRule>
    <cfRule type="expression" dxfId="2646" priority="13220">
      <formula>IF(RIGHT(TEXT(AE105,"0.#"),1)=".",TRUE,FALSE)</formula>
    </cfRule>
  </conditionalFormatting>
  <conditionalFormatting sqref="AI105">
    <cfRule type="expression" dxfId="2645" priority="13217">
      <formula>IF(RIGHT(TEXT(AI105,"0.#"),1)=".",FALSE,TRUE)</formula>
    </cfRule>
    <cfRule type="expression" dxfId="2644" priority="13218">
      <formula>IF(RIGHT(TEXT(AI105,"0.#"),1)=".",TRUE,FALSE)</formula>
    </cfRule>
  </conditionalFormatting>
  <conditionalFormatting sqref="AM105">
    <cfRule type="expression" dxfId="2643" priority="13215">
      <formula>IF(RIGHT(TEXT(AM105,"0.#"),1)=".",FALSE,TRUE)</formula>
    </cfRule>
    <cfRule type="expression" dxfId="2642" priority="13216">
      <formula>IF(RIGHT(TEXT(AM105,"0.#"),1)=".",TRUE,FALSE)</formula>
    </cfRule>
  </conditionalFormatting>
  <conditionalFormatting sqref="AE107">
    <cfRule type="expression" dxfId="2641" priority="13211">
      <formula>IF(RIGHT(TEXT(AE107,"0.#"),1)=".",FALSE,TRUE)</formula>
    </cfRule>
    <cfRule type="expression" dxfId="2640" priority="13212">
      <formula>IF(RIGHT(TEXT(AE107,"0.#"),1)=".",TRUE,FALSE)</formula>
    </cfRule>
  </conditionalFormatting>
  <conditionalFormatting sqref="AI107">
    <cfRule type="expression" dxfId="2639" priority="13209">
      <formula>IF(RIGHT(TEXT(AI107,"0.#"),1)=".",FALSE,TRUE)</formula>
    </cfRule>
    <cfRule type="expression" dxfId="2638" priority="13210">
      <formula>IF(RIGHT(TEXT(AI107,"0.#"),1)=".",TRUE,FALSE)</formula>
    </cfRule>
  </conditionalFormatting>
  <conditionalFormatting sqref="AM107">
    <cfRule type="expression" dxfId="2637" priority="13207">
      <formula>IF(RIGHT(TEXT(AM107,"0.#"),1)=".",FALSE,TRUE)</formula>
    </cfRule>
    <cfRule type="expression" dxfId="2636" priority="13208">
      <formula>IF(RIGHT(TEXT(AM107,"0.#"),1)=".",TRUE,FALSE)</formula>
    </cfRule>
  </conditionalFormatting>
  <conditionalFormatting sqref="AE108">
    <cfRule type="expression" dxfId="2635" priority="13205">
      <formula>IF(RIGHT(TEXT(AE108,"0.#"),1)=".",FALSE,TRUE)</formula>
    </cfRule>
    <cfRule type="expression" dxfId="2634" priority="13206">
      <formula>IF(RIGHT(TEXT(AE108,"0.#"),1)=".",TRUE,FALSE)</formula>
    </cfRule>
  </conditionalFormatting>
  <conditionalFormatting sqref="AI108">
    <cfRule type="expression" dxfId="2633" priority="13203">
      <formula>IF(RIGHT(TEXT(AI108,"0.#"),1)=".",FALSE,TRUE)</formula>
    </cfRule>
    <cfRule type="expression" dxfId="2632" priority="13204">
      <formula>IF(RIGHT(TEXT(AI108,"0.#"),1)=".",TRUE,FALSE)</formula>
    </cfRule>
  </conditionalFormatting>
  <conditionalFormatting sqref="AM108">
    <cfRule type="expression" dxfId="2631" priority="13201">
      <formula>IF(RIGHT(TEXT(AM108,"0.#"),1)=".",FALSE,TRUE)</formula>
    </cfRule>
    <cfRule type="expression" dxfId="2630" priority="13202">
      <formula>IF(RIGHT(TEXT(AM108,"0.#"),1)=".",TRUE,FALSE)</formula>
    </cfRule>
  </conditionalFormatting>
  <conditionalFormatting sqref="AE110">
    <cfRule type="expression" dxfId="2629" priority="13197">
      <formula>IF(RIGHT(TEXT(AE110,"0.#"),1)=".",FALSE,TRUE)</formula>
    </cfRule>
    <cfRule type="expression" dxfId="2628" priority="13198">
      <formula>IF(RIGHT(TEXT(AE110,"0.#"),1)=".",TRUE,FALSE)</formula>
    </cfRule>
  </conditionalFormatting>
  <conditionalFormatting sqref="AI110">
    <cfRule type="expression" dxfId="2627" priority="13195">
      <formula>IF(RIGHT(TEXT(AI110,"0.#"),1)=".",FALSE,TRUE)</formula>
    </cfRule>
    <cfRule type="expression" dxfId="2626" priority="13196">
      <formula>IF(RIGHT(TEXT(AI110,"0.#"),1)=".",TRUE,FALSE)</formula>
    </cfRule>
  </conditionalFormatting>
  <conditionalFormatting sqref="AM110">
    <cfRule type="expression" dxfId="2625" priority="13193">
      <formula>IF(RIGHT(TEXT(AM110,"0.#"),1)=".",FALSE,TRUE)</formula>
    </cfRule>
    <cfRule type="expression" dxfId="2624" priority="13194">
      <formula>IF(RIGHT(TEXT(AM110,"0.#"),1)=".",TRUE,FALSE)</formula>
    </cfRule>
  </conditionalFormatting>
  <conditionalFormatting sqref="AE111">
    <cfRule type="expression" dxfId="2623" priority="13191">
      <formula>IF(RIGHT(TEXT(AE111,"0.#"),1)=".",FALSE,TRUE)</formula>
    </cfRule>
    <cfRule type="expression" dxfId="2622" priority="13192">
      <formula>IF(RIGHT(TEXT(AE111,"0.#"),1)=".",TRUE,FALSE)</formula>
    </cfRule>
  </conditionalFormatting>
  <conditionalFormatting sqref="AI111">
    <cfRule type="expression" dxfId="2621" priority="13189">
      <formula>IF(RIGHT(TEXT(AI111,"0.#"),1)=".",FALSE,TRUE)</formula>
    </cfRule>
    <cfRule type="expression" dxfId="2620" priority="13190">
      <formula>IF(RIGHT(TEXT(AI111,"0.#"),1)=".",TRUE,FALSE)</formula>
    </cfRule>
  </conditionalFormatting>
  <conditionalFormatting sqref="AM111">
    <cfRule type="expression" dxfId="2619" priority="13187">
      <formula>IF(RIGHT(TEXT(AM111,"0.#"),1)=".",FALSE,TRUE)</formula>
    </cfRule>
    <cfRule type="expression" dxfId="2618" priority="13188">
      <formula>IF(RIGHT(TEXT(AM111,"0.#"),1)=".",TRUE,FALSE)</formula>
    </cfRule>
  </conditionalFormatting>
  <conditionalFormatting sqref="AE113">
    <cfRule type="expression" dxfId="2617" priority="13183">
      <formula>IF(RIGHT(TEXT(AE113,"0.#"),1)=".",FALSE,TRUE)</formula>
    </cfRule>
    <cfRule type="expression" dxfId="2616" priority="13184">
      <formula>IF(RIGHT(TEXT(AE113,"0.#"),1)=".",TRUE,FALSE)</formula>
    </cfRule>
  </conditionalFormatting>
  <conditionalFormatting sqref="AI113">
    <cfRule type="expression" dxfId="2615" priority="13181">
      <formula>IF(RIGHT(TEXT(AI113,"0.#"),1)=".",FALSE,TRUE)</formula>
    </cfRule>
    <cfRule type="expression" dxfId="2614" priority="13182">
      <formula>IF(RIGHT(TEXT(AI113,"0.#"),1)=".",TRUE,FALSE)</formula>
    </cfRule>
  </conditionalFormatting>
  <conditionalFormatting sqref="AM113">
    <cfRule type="expression" dxfId="2613" priority="13179">
      <formula>IF(RIGHT(TEXT(AM113,"0.#"),1)=".",FALSE,TRUE)</formula>
    </cfRule>
    <cfRule type="expression" dxfId="2612" priority="13180">
      <formula>IF(RIGHT(TEXT(AM113,"0.#"),1)=".",TRUE,FALSE)</formula>
    </cfRule>
  </conditionalFormatting>
  <conditionalFormatting sqref="AE114">
    <cfRule type="expression" dxfId="2611" priority="13177">
      <formula>IF(RIGHT(TEXT(AE114,"0.#"),1)=".",FALSE,TRUE)</formula>
    </cfRule>
    <cfRule type="expression" dxfId="2610" priority="13178">
      <formula>IF(RIGHT(TEXT(AE114,"0.#"),1)=".",TRUE,FALSE)</formula>
    </cfRule>
  </conditionalFormatting>
  <conditionalFormatting sqref="AI114">
    <cfRule type="expression" dxfId="2609" priority="13175">
      <formula>IF(RIGHT(TEXT(AI114,"0.#"),1)=".",FALSE,TRUE)</formula>
    </cfRule>
    <cfRule type="expression" dxfId="2608" priority="13176">
      <formula>IF(RIGHT(TEXT(AI114,"0.#"),1)=".",TRUE,FALSE)</formula>
    </cfRule>
  </conditionalFormatting>
  <conditionalFormatting sqref="AM114">
    <cfRule type="expression" dxfId="2607" priority="13173">
      <formula>IF(RIGHT(TEXT(AM114,"0.#"),1)=".",FALSE,TRUE)</formula>
    </cfRule>
    <cfRule type="expression" dxfId="2606" priority="13174">
      <formula>IF(RIGHT(TEXT(AM114,"0.#"),1)=".",TRUE,FALSE)</formula>
    </cfRule>
  </conditionalFormatting>
  <conditionalFormatting sqref="AE116 AQ116">
    <cfRule type="expression" dxfId="2605" priority="13169">
      <formula>IF(RIGHT(TEXT(AE116,"0.#"),1)=".",FALSE,TRUE)</formula>
    </cfRule>
    <cfRule type="expression" dxfId="2604" priority="13170">
      <formula>IF(RIGHT(TEXT(AE116,"0.#"),1)=".",TRUE,FALSE)</formula>
    </cfRule>
  </conditionalFormatting>
  <conditionalFormatting sqref="AI116">
    <cfRule type="expression" dxfId="2603" priority="13167">
      <formula>IF(RIGHT(TEXT(AI116,"0.#"),1)=".",FALSE,TRUE)</formula>
    </cfRule>
    <cfRule type="expression" dxfId="2602" priority="13168">
      <formula>IF(RIGHT(TEXT(AI116,"0.#"),1)=".",TRUE,FALSE)</formula>
    </cfRule>
  </conditionalFormatting>
  <conditionalFormatting sqref="AM116">
    <cfRule type="expression" dxfId="2601" priority="13165">
      <formula>IF(RIGHT(TEXT(AM116,"0.#"),1)=".",FALSE,TRUE)</formula>
    </cfRule>
    <cfRule type="expression" dxfId="2600" priority="13166">
      <formula>IF(RIGHT(TEXT(AM116,"0.#"),1)=".",TRUE,FALSE)</formula>
    </cfRule>
  </conditionalFormatting>
  <conditionalFormatting sqref="AE117 AM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47:AO874">
    <cfRule type="expression" dxfId="2511" priority="6639">
      <formula>IF(AND(AL847&gt;=0, RIGHT(TEXT(AL847,"0.#"),1)&lt;&gt;"."),TRUE,FALSE)</formula>
    </cfRule>
    <cfRule type="expression" dxfId="2510" priority="6640">
      <formula>IF(AND(AL847&gt;=0, RIGHT(TEXT(AL847,"0.#"),1)="."),TRUE,FALSE)</formula>
    </cfRule>
    <cfRule type="expression" dxfId="2509" priority="6641">
      <formula>IF(AND(AL847&lt;0, RIGHT(TEXT(AL847,"0.#"),1)&lt;&gt;"."),TRUE,FALSE)</formula>
    </cfRule>
    <cfRule type="expression" dxfId="2508" priority="6642">
      <formula>IF(AND(AL847&lt;0, RIGHT(TEXT(AL847,"0.#"),1)="."),TRUE,FALSE)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47:Y874">
    <cfRule type="expression" dxfId="2437" priority="2967">
      <formula>IF(RIGHT(TEXT(Y847,"0.#"),1)=".",FALSE,TRUE)</formula>
    </cfRule>
    <cfRule type="expression" dxfId="2436" priority="2968">
      <formula>IF(RIGHT(TEXT(Y847,"0.#"),1)=".",TRUE,FALSE)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10:AO1139">
    <cfRule type="expression" dxfId="2407" priority="2873">
      <formula>IF(AND(AL1110&gt;=0, RIGHT(TEXT(AL1110,"0.#"),1)&lt;&gt;"."),TRUE,FALSE)</formula>
    </cfRule>
    <cfRule type="expression" dxfId="2406" priority="2874">
      <formula>IF(AND(AL1110&gt;=0, RIGHT(TEXT(AL1110,"0.#"),1)="."),TRUE,FALSE)</formula>
    </cfRule>
    <cfRule type="expression" dxfId="2405" priority="2875">
      <formula>IF(AND(AL1110&lt;0, RIGHT(TEXT(AL1110,"0.#"),1)&lt;&gt;"."),TRUE,FALSE)</formula>
    </cfRule>
    <cfRule type="expression" dxfId="2404" priority="2876">
      <formula>IF(AND(AL1110&lt;0, RIGHT(TEXT(AL1110,"0.#"),1)="."),TRUE,FALSE)</formula>
    </cfRule>
  </conditionalFormatting>
  <conditionalFormatting sqref="Y1110:Y1139">
    <cfRule type="expression" dxfId="2403" priority="2871">
      <formula>IF(RIGHT(TEXT(Y1110,"0.#"),1)=".",FALSE,TRUE)</formula>
    </cfRule>
    <cfRule type="expression" dxfId="2402" priority="2872">
      <formula>IF(RIGHT(TEXT(Y1110,"0.#"),1)=".",TRUE,FALSE)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45:AO846">
    <cfRule type="expression" dxfId="2393" priority="2825">
      <formula>IF(AND(AL845&gt;=0, RIGHT(TEXT(AL845,"0.#"),1)&lt;&gt;"."),TRUE,FALSE)</formula>
    </cfRule>
    <cfRule type="expression" dxfId="2392" priority="2826">
      <formula>IF(AND(AL845&gt;=0, RIGHT(TEXT(AL845,"0.#"),1)="."),TRUE,FALSE)</formula>
    </cfRule>
    <cfRule type="expression" dxfId="2391" priority="2827">
      <formula>IF(AND(AL845&lt;0, RIGHT(TEXT(AL845,"0.#"),1)&lt;&gt;"."),TRUE,FALSE)</formula>
    </cfRule>
    <cfRule type="expression" dxfId="2390" priority="2828">
      <formula>IF(AND(AL845&lt;0, RIGHT(TEXT(AL845,"0.#"),1)="."),TRUE,FALSE)</formula>
    </cfRule>
  </conditionalFormatting>
  <conditionalFormatting sqref="Y845:Y846">
    <cfRule type="expression" dxfId="2389" priority="2823">
      <formula>IF(RIGHT(TEXT(Y845,"0.#"),1)=".",FALSE,TRUE)</formula>
    </cfRule>
    <cfRule type="expression" dxfId="2388" priority="2824">
      <formula>IF(RIGHT(TEXT(Y845,"0.#"),1)=".",TRUE,FALSE)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80:Y907">
    <cfRule type="expression" dxfId="2071" priority="2083">
      <formula>IF(RIGHT(TEXT(Y880,"0.#"),1)=".",FALSE,TRUE)</formula>
    </cfRule>
    <cfRule type="expression" dxfId="2070" priority="2084">
      <formula>IF(RIGHT(TEXT(Y880,"0.#"),1)=".",TRUE,FALSE)</formula>
    </cfRule>
  </conditionalFormatting>
  <conditionalFormatting sqref="Y878:Y879">
    <cfRule type="expression" dxfId="2069" priority="2077">
      <formula>IF(RIGHT(TEXT(Y878,"0.#"),1)=".",FALSE,TRUE)</formula>
    </cfRule>
    <cfRule type="expression" dxfId="2068" priority="2078">
      <formula>IF(RIGHT(TEXT(Y878,"0.#"),1)=".",TRUE,FALSE)</formula>
    </cfRule>
  </conditionalFormatting>
  <conditionalFormatting sqref="Y913:Y940">
    <cfRule type="expression" dxfId="2067" priority="2071">
      <formula>IF(RIGHT(TEXT(Y913,"0.#"),1)=".",FALSE,TRUE)</formula>
    </cfRule>
    <cfRule type="expression" dxfId="2066" priority="2072">
      <formula>IF(RIGHT(TEXT(Y913,"0.#"),1)=".",TRUE,FALSE)</formula>
    </cfRule>
  </conditionalFormatting>
  <conditionalFormatting sqref="Y911:Y912">
    <cfRule type="expression" dxfId="2065" priority="2065">
      <formula>IF(RIGHT(TEXT(Y911,"0.#"),1)=".",FALSE,TRUE)</formula>
    </cfRule>
    <cfRule type="expression" dxfId="2064" priority="2066">
      <formula>IF(RIGHT(TEXT(Y911,"0.#"),1)=".",TRUE,FALSE)</formula>
    </cfRule>
  </conditionalFormatting>
  <conditionalFormatting sqref="Y946:Y973">
    <cfRule type="expression" dxfId="2063" priority="2059">
      <formula>IF(RIGHT(TEXT(Y946,"0.#"),1)=".",FALSE,TRUE)</formula>
    </cfRule>
    <cfRule type="expression" dxfId="2062" priority="2060">
      <formula>IF(RIGHT(TEXT(Y946,"0.#"),1)=".",TRUE,FALSE)</formula>
    </cfRule>
  </conditionalFormatting>
  <conditionalFormatting sqref="Y944:Y945">
    <cfRule type="expression" dxfId="2061" priority="2053">
      <formula>IF(RIGHT(TEXT(Y944,"0.#"),1)=".",FALSE,TRUE)</formula>
    </cfRule>
    <cfRule type="expression" dxfId="2060" priority="2054">
      <formula>IF(RIGHT(TEXT(Y944,"0.#"),1)=".",TRUE,FALSE)</formula>
    </cfRule>
  </conditionalFormatting>
  <conditionalFormatting sqref="Y979:Y1006">
    <cfRule type="expression" dxfId="2059" priority="2047">
      <formula>IF(RIGHT(TEXT(Y979,"0.#"),1)=".",FALSE,TRUE)</formula>
    </cfRule>
    <cfRule type="expression" dxfId="2058" priority="2048">
      <formula>IF(RIGHT(TEXT(Y979,"0.#"),1)=".",TRUE,FALSE)</formula>
    </cfRule>
  </conditionalFormatting>
  <conditionalFormatting sqref="Y977:Y978">
    <cfRule type="expression" dxfId="2057" priority="2041">
      <formula>IF(RIGHT(TEXT(Y977,"0.#"),1)=".",FALSE,TRUE)</formula>
    </cfRule>
    <cfRule type="expression" dxfId="2056" priority="2042">
      <formula>IF(RIGHT(TEXT(Y977,"0.#"),1)=".",TRUE,FALSE)</formula>
    </cfRule>
  </conditionalFormatting>
  <conditionalFormatting sqref="Y1012:Y1039">
    <cfRule type="expression" dxfId="2055" priority="2035">
      <formula>IF(RIGHT(TEXT(Y1012,"0.#"),1)=".",FALSE,TRUE)</formula>
    </cfRule>
    <cfRule type="expression" dxfId="2054" priority="2036">
      <formula>IF(RIGHT(TEXT(Y1012,"0.#"),1)=".",TRUE,FALSE)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80:AO907">
    <cfRule type="expression" dxfId="1973" priority="2085">
      <formula>IF(AND(AL880&gt;=0, RIGHT(TEXT(AL880,"0.#"),1)&lt;&gt;"."),TRUE,FALSE)</formula>
    </cfRule>
    <cfRule type="expression" dxfId="1972" priority="2086">
      <formula>IF(AND(AL880&gt;=0, RIGHT(TEXT(AL880,"0.#"),1)="."),TRUE,FALSE)</formula>
    </cfRule>
    <cfRule type="expression" dxfId="1971" priority="2087">
      <formula>IF(AND(AL880&lt;0, RIGHT(TEXT(AL880,"0.#"),1)&lt;&gt;"."),TRUE,FALSE)</formula>
    </cfRule>
    <cfRule type="expression" dxfId="1970" priority="2088">
      <formula>IF(AND(AL880&lt;0, RIGHT(TEXT(AL880,"0.#"),1)="."),TRUE,FALSE)</formula>
    </cfRule>
  </conditionalFormatting>
  <conditionalFormatting sqref="AL878:AO879">
    <cfRule type="expression" dxfId="1969" priority="2079">
      <formula>IF(AND(AL878&gt;=0, RIGHT(TEXT(AL878,"0.#"),1)&lt;&gt;"."),TRUE,FALSE)</formula>
    </cfRule>
    <cfRule type="expression" dxfId="1968" priority="2080">
      <formula>IF(AND(AL878&gt;=0, RIGHT(TEXT(AL878,"0.#"),1)="."),TRUE,FALSE)</formula>
    </cfRule>
    <cfRule type="expression" dxfId="1967" priority="2081">
      <formula>IF(AND(AL878&lt;0, RIGHT(TEXT(AL878,"0.#"),1)&lt;&gt;"."),TRUE,FALSE)</formula>
    </cfRule>
    <cfRule type="expression" dxfId="1966" priority="2082">
      <formula>IF(AND(AL878&lt;0, RIGHT(TEXT(AL878,"0.#"),1)="."),TRUE,FALSE)</formula>
    </cfRule>
  </conditionalFormatting>
  <conditionalFormatting sqref="AL913:AO940">
    <cfRule type="expression" dxfId="1965" priority="2073">
      <formula>IF(AND(AL913&gt;=0, RIGHT(TEXT(AL913,"0.#"),1)&lt;&gt;"."),TRUE,FALSE)</formula>
    </cfRule>
    <cfRule type="expression" dxfId="1964" priority="2074">
      <formula>IF(AND(AL913&gt;=0, RIGHT(TEXT(AL913,"0.#"),1)="."),TRUE,FALSE)</formula>
    </cfRule>
    <cfRule type="expression" dxfId="1963" priority="2075">
      <formula>IF(AND(AL913&lt;0, RIGHT(TEXT(AL913,"0.#"),1)&lt;&gt;"."),TRUE,FALSE)</formula>
    </cfRule>
    <cfRule type="expression" dxfId="1962" priority="2076">
      <formula>IF(AND(AL913&lt;0, RIGHT(TEXT(AL913,"0.#"),1)="."),TRUE,FALSE)</formula>
    </cfRule>
  </conditionalFormatting>
  <conditionalFormatting sqref="AL911:AO912">
    <cfRule type="expression" dxfId="1961" priority="2067">
      <formula>IF(AND(AL911&gt;=0, RIGHT(TEXT(AL911,"0.#"),1)&lt;&gt;"."),TRUE,FALSE)</formula>
    </cfRule>
    <cfRule type="expression" dxfId="1960" priority="2068">
      <formula>IF(AND(AL911&gt;=0, RIGHT(TEXT(AL911,"0.#"),1)="."),TRUE,FALSE)</formula>
    </cfRule>
    <cfRule type="expression" dxfId="1959" priority="2069">
      <formula>IF(AND(AL911&lt;0, RIGHT(TEXT(AL911,"0.#"),1)&lt;&gt;"."),TRUE,FALSE)</formula>
    </cfRule>
    <cfRule type="expression" dxfId="1958" priority="2070">
      <formula>IF(AND(AL911&lt;0, RIGHT(TEXT(AL911,"0.#"),1)="."),TRUE,FALSE)</formula>
    </cfRule>
  </conditionalFormatting>
  <conditionalFormatting sqref="AL946:AO973">
    <cfRule type="expression" dxfId="1957" priority="2061">
      <formula>IF(AND(AL946&gt;=0, RIGHT(TEXT(AL946,"0.#"),1)&lt;&gt;"."),TRUE,FALSE)</formula>
    </cfRule>
    <cfRule type="expression" dxfId="1956" priority="2062">
      <formula>IF(AND(AL946&gt;=0, RIGHT(TEXT(AL946,"0.#"),1)="."),TRUE,FALSE)</formula>
    </cfRule>
    <cfRule type="expression" dxfId="1955" priority="2063">
      <formula>IF(AND(AL946&lt;0, RIGHT(TEXT(AL946,"0.#"),1)&lt;&gt;"."),TRUE,FALSE)</formula>
    </cfRule>
    <cfRule type="expression" dxfId="1954" priority="2064">
      <formula>IF(AND(AL946&lt;0, RIGHT(TEXT(AL946,"0.#"),1)="."),TRUE,FALSE)</formula>
    </cfRule>
  </conditionalFormatting>
  <conditionalFormatting sqref="AL944:AO945">
    <cfRule type="expression" dxfId="1953" priority="2055">
      <formula>IF(AND(AL944&gt;=0, RIGHT(TEXT(AL944,"0.#"),1)&lt;&gt;"."),TRUE,FALSE)</formula>
    </cfRule>
    <cfRule type="expression" dxfId="1952" priority="2056">
      <formula>IF(AND(AL944&gt;=0, RIGHT(TEXT(AL944,"0.#"),1)="."),TRUE,FALSE)</formula>
    </cfRule>
    <cfRule type="expression" dxfId="1951" priority="2057">
      <formula>IF(AND(AL944&lt;0, RIGHT(TEXT(AL944,"0.#"),1)&lt;&gt;"."),TRUE,FALSE)</formula>
    </cfRule>
    <cfRule type="expression" dxfId="1950" priority="2058">
      <formula>IF(AND(AL944&lt;0, RIGHT(TEXT(AL944,"0.#"),1)="."),TRUE,FALSE)</formula>
    </cfRule>
  </conditionalFormatting>
  <conditionalFormatting sqref="AL979:AO1006">
    <cfRule type="expression" dxfId="1949" priority="2049">
      <formula>IF(AND(AL979&gt;=0, RIGHT(TEXT(AL979,"0.#"),1)&lt;&gt;"."),TRUE,FALSE)</formula>
    </cfRule>
    <cfRule type="expression" dxfId="1948" priority="2050">
      <formula>IF(AND(AL979&gt;=0, RIGHT(TEXT(AL979,"0.#"),1)="."),TRUE,FALSE)</formula>
    </cfRule>
    <cfRule type="expression" dxfId="1947" priority="2051">
      <formula>IF(AND(AL979&lt;0, RIGHT(TEXT(AL979,"0.#"),1)&lt;&gt;"."),TRUE,FALSE)</formula>
    </cfRule>
    <cfRule type="expression" dxfId="1946" priority="2052">
      <formula>IF(AND(AL979&lt;0, RIGHT(TEXT(AL979,"0.#"),1)="."),TRUE,FALSE)</formula>
    </cfRule>
  </conditionalFormatting>
  <conditionalFormatting sqref="AL977:AO978">
    <cfRule type="expression" dxfId="1945" priority="2043">
      <formula>IF(AND(AL977&gt;=0, RIGHT(TEXT(AL977,"0.#"),1)&lt;&gt;"."),TRUE,FALSE)</formula>
    </cfRule>
    <cfRule type="expression" dxfId="1944" priority="2044">
      <formula>IF(AND(AL977&gt;=0, RIGHT(TEXT(AL977,"0.#"),1)="."),TRUE,FALSE)</formula>
    </cfRule>
    <cfRule type="expression" dxfId="1943" priority="2045">
      <formula>IF(AND(AL977&lt;0, RIGHT(TEXT(AL977,"0.#"),1)&lt;&gt;"."),TRUE,FALSE)</formula>
    </cfRule>
    <cfRule type="expression" dxfId="1942" priority="2046">
      <formula>IF(AND(AL977&lt;0, RIGHT(TEXT(AL977,"0.#"),1)="."),TRUE,FALSE)</formula>
    </cfRule>
  </conditionalFormatting>
  <conditionalFormatting sqref="AL1012:AO1039">
    <cfRule type="expression" dxfId="1941" priority="2037">
      <formula>IF(AND(AL1012&gt;=0, RIGHT(TEXT(AL1012,"0.#"),1)&lt;&gt;"."),TRUE,FALSE)</formula>
    </cfRule>
    <cfRule type="expression" dxfId="1940" priority="2038">
      <formula>IF(AND(AL1012&gt;=0, RIGHT(TEXT(AL1012,"0.#"),1)="."),TRUE,FALSE)</formula>
    </cfRule>
    <cfRule type="expression" dxfId="1939" priority="2039">
      <formula>IF(AND(AL1012&lt;0, RIGHT(TEXT(AL1012,"0.#"),1)&lt;&gt;"."),TRUE,FALSE)</formula>
    </cfRule>
    <cfRule type="expression" dxfId="1938" priority="2040">
      <formula>IF(AND(AL1012&lt;0, RIGHT(TEXT(AL1012,"0.#"),1)="."),TRUE,FALSE)</formula>
    </cfRule>
  </conditionalFormatting>
  <conditionalFormatting sqref="AL1010:AO1011">
    <cfRule type="expression" dxfId="1937" priority="2031">
      <formula>IF(AND(AL1010&gt;=0, RIGHT(TEXT(AL1010,"0.#"),1)&lt;&gt;"."),TRUE,FALSE)</formula>
    </cfRule>
    <cfRule type="expression" dxfId="1936" priority="2032">
      <formula>IF(AND(AL1010&gt;=0, RIGHT(TEXT(AL1010,"0.#"),1)="."),TRUE,FALSE)</formula>
    </cfRule>
    <cfRule type="expression" dxfId="1935" priority="2033">
      <formula>IF(AND(AL1010&lt;0, RIGHT(TEXT(AL1010,"0.#"),1)&lt;&gt;"."),TRUE,FALSE)</formula>
    </cfRule>
    <cfRule type="expression" dxfId="1934" priority="2034">
      <formula>IF(AND(AL1010&lt;0, RIGHT(TEXT(AL1010,"0.#"),1)="."),TRUE,FALSE)</formula>
    </cfRule>
  </conditionalFormatting>
  <conditionalFormatting sqref="Y1010:Y1011">
    <cfRule type="expression" dxfId="1933" priority="2029">
      <formula>IF(RIGHT(TEXT(Y1010,"0.#"),1)=".",FALSE,TRUE)</formula>
    </cfRule>
    <cfRule type="expression" dxfId="1932" priority="2030">
      <formula>IF(RIGHT(TEXT(Y1010,"0.#"),1)=".",TRUE,FALSE)</formula>
    </cfRule>
  </conditionalFormatting>
  <conditionalFormatting sqref="AL1045:AO1072">
    <cfRule type="expression" dxfId="1931" priority="2025">
      <formula>IF(AND(AL1045&gt;=0, RIGHT(TEXT(AL1045,"0.#"),1)&lt;&gt;"."),TRUE,FALSE)</formula>
    </cfRule>
    <cfRule type="expression" dxfId="1930" priority="2026">
      <formula>IF(AND(AL1045&gt;=0, RIGHT(TEXT(AL1045,"0.#"),1)="."),TRUE,FALSE)</formula>
    </cfRule>
    <cfRule type="expression" dxfId="1929" priority="2027">
      <formula>IF(AND(AL1045&lt;0, RIGHT(TEXT(AL1045,"0.#"),1)&lt;&gt;"."),TRUE,FALSE)</formula>
    </cfRule>
    <cfRule type="expression" dxfId="1928" priority="2028">
      <formula>IF(AND(AL1045&lt;0, RIGHT(TEXT(AL1045,"0.#"),1)="."),TRUE,FALSE)</formula>
    </cfRule>
  </conditionalFormatting>
  <conditionalFormatting sqref="Y1045:Y1072">
    <cfRule type="expression" dxfId="1927" priority="2023">
      <formula>IF(RIGHT(TEXT(Y1045,"0.#"),1)=".",FALSE,TRUE)</formula>
    </cfRule>
    <cfRule type="expression" dxfId="1926" priority="2024">
      <formula>IF(RIGHT(TEXT(Y1045,"0.#"),1)=".",TRUE,FALSE)</formula>
    </cfRule>
  </conditionalFormatting>
  <conditionalFormatting sqref="AL1043:AO1044">
    <cfRule type="expression" dxfId="1925" priority="2019">
      <formula>IF(AND(AL1043&gt;=0, RIGHT(TEXT(AL1043,"0.#"),1)&lt;&gt;"."),TRUE,FALSE)</formula>
    </cfRule>
    <cfRule type="expression" dxfId="1924" priority="2020">
      <formula>IF(AND(AL1043&gt;=0, RIGHT(TEXT(AL1043,"0.#"),1)="."),TRUE,FALSE)</formula>
    </cfRule>
    <cfRule type="expression" dxfId="1923" priority="2021">
      <formula>IF(AND(AL1043&lt;0, RIGHT(TEXT(AL1043,"0.#"),1)&lt;&gt;"."),TRUE,FALSE)</formula>
    </cfRule>
    <cfRule type="expression" dxfId="1922" priority="2022">
      <formula>IF(AND(AL1043&lt;0, RIGHT(TEXT(AL1043,"0.#"),1)="."),TRUE,FALSE)</formula>
    </cfRule>
  </conditionalFormatting>
  <conditionalFormatting sqref="Y1043:Y1044">
    <cfRule type="expression" dxfId="1921" priority="2017">
      <formula>IF(RIGHT(TEXT(Y1043,"0.#"),1)=".",FALSE,TRUE)</formula>
    </cfRule>
    <cfRule type="expression" dxfId="1920" priority="2018">
      <formula>IF(RIGHT(TEXT(Y1043,"0.#"),1)=".",TRUE,FALSE)</formula>
    </cfRule>
  </conditionalFormatting>
  <conditionalFormatting sqref="AL1078:AO1105">
    <cfRule type="expression" dxfId="1919" priority="2013">
      <formula>IF(AND(AL1078&gt;=0, RIGHT(TEXT(AL1078,"0.#"),1)&lt;&gt;"."),TRUE,FALSE)</formula>
    </cfRule>
    <cfRule type="expression" dxfId="1918" priority="2014">
      <formula>IF(AND(AL1078&gt;=0, RIGHT(TEXT(AL1078,"0.#"),1)="."),TRUE,FALSE)</formula>
    </cfRule>
    <cfRule type="expression" dxfId="1917" priority="2015">
      <formula>IF(AND(AL1078&lt;0, RIGHT(TEXT(AL1078,"0.#"),1)&lt;&gt;"."),TRUE,FALSE)</formula>
    </cfRule>
    <cfRule type="expression" dxfId="1916" priority="2016">
      <formula>IF(AND(AL1078&lt;0, RIGHT(TEXT(AL1078,"0.#"),1)="."),TRUE,FALSE)</formula>
    </cfRule>
  </conditionalFormatting>
  <conditionalFormatting sqref="Y1078:Y1105">
    <cfRule type="expression" dxfId="1915" priority="2011">
      <formula>IF(RIGHT(TEXT(Y1078,"0.#"),1)=".",FALSE,TRUE)</formula>
    </cfRule>
    <cfRule type="expression" dxfId="1914" priority="2012">
      <formula>IF(RIGHT(TEXT(Y1078,"0.#"),1)=".",TRUE,FALSE)</formula>
    </cfRule>
  </conditionalFormatting>
  <conditionalFormatting sqref="AL1076:AO1077">
    <cfRule type="expression" dxfId="1913" priority="2007">
      <formula>IF(AND(AL1076&gt;=0, RIGHT(TEXT(AL1076,"0.#"),1)&lt;&gt;"."),TRUE,FALSE)</formula>
    </cfRule>
    <cfRule type="expression" dxfId="1912" priority="2008">
      <formula>IF(AND(AL1076&gt;=0, RIGHT(TEXT(AL1076,"0.#"),1)="."),TRUE,FALSE)</formula>
    </cfRule>
    <cfRule type="expression" dxfId="1911" priority="2009">
      <formula>IF(AND(AL1076&lt;0, RIGHT(TEXT(AL1076,"0.#"),1)&lt;&gt;"."),TRUE,FALSE)</formula>
    </cfRule>
    <cfRule type="expression" dxfId="1910" priority="2010">
      <formula>IF(AND(AL1076&lt;0, RIGHT(TEXT(AL1076,"0.#"),1)="."),TRUE,FALSE)</formula>
    </cfRule>
  </conditionalFormatting>
  <conditionalFormatting sqref="Y1076:Y1077">
    <cfRule type="expression" dxfId="1909" priority="2005">
      <formula>IF(RIGHT(TEXT(Y1076,"0.#"),1)=".",FALSE,TRUE)</formula>
    </cfRule>
    <cfRule type="expression" dxfId="1908" priority="2006">
      <formula>IF(RIGHT(TEXT(Y1076,"0.#"),1)=".",TRUE,FALSE)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K14:AQ14">
    <cfRule type="expression" dxfId="713" priority="13">
      <formula>IF(RIGHT(TEXT(AK14,"0.#"),1)=".",FALSE,TRUE)</formula>
    </cfRule>
    <cfRule type="expression" dxfId="712" priority="14">
      <formula>IF(RIGHT(TEXT(AK14,"0.#"),1)=".",TRUE,FALSE)</formula>
    </cfRule>
  </conditionalFormatting>
  <conditionalFormatting sqref="AK15:AQ17">
    <cfRule type="expression" dxfId="711" priority="11">
      <formula>IF(RIGHT(TEXT(AK15,"0.#"),1)=".",FALSE,TRUE)</formula>
    </cfRule>
    <cfRule type="expression" dxfId="710" priority="12">
      <formula>IF(RIGHT(TEXT(AK15,"0.#"),1)=".",TRUE,FALSE)</formula>
    </cfRule>
  </conditionalFormatting>
  <conditionalFormatting sqref="AU790">
    <cfRule type="expression" dxfId="709" priority="9">
      <formula>IF(RIGHT(TEXT(AU790,"0.#"),1)=".",FALSE,TRUE)</formula>
    </cfRule>
    <cfRule type="expression" dxfId="708" priority="10">
      <formula>IF(RIGHT(TEXT(AU790,"0.#"),1)=".",TRUE,FALSE)</formula>
    </cfRule>
  </conditionalFormatting>
  <conditionalFormatting sqref="AU791:AU794 AU789">
    <cfRule type="expression" dxfId="707" priority="7">
      <formula>IF(RIGHT(TEXT(AU789,"0.#"),1)=".",FALSE,TRUE)</formula>
    </cfRule>
    <cfRule type="expression" dxfId="706" priority="8">
      <formula>IF(RIGHT(TEXT(AU789,"0.#"),1)=".",TRUE,FALSE)</formula>
    </cfRule>
  </conditionalFormatting>
  <conditionalFormatting sqref="Y790">
    <cfRule type="expression" dxfId="705" priority="5">
      <formula>IF(RIGHT(TEXT(Y790,"0.#"),1)=".",FALSE,TRUE)</formula>
    </cfRule>
    <cfRule type="expression" dxfId="704" priority="6">
      <formula>IF(RIGHT(TEXT(Y790,"0.#"),1)=".",TRUE,FALSE)</formula>
    </cfRule>
  </conditionalFormatting>
  <conditionalFormatting sqref="Y792">
    <cfRule type="expression" dxfId="703" priority="3">
      <formula>IF(RIGHT(TEXT(Y792,"0.#"),1)=".",FALSE,TRUE)</formula>
    </cfRule>
    <cfRule type="expression" dxfId="702" priority="4">
      <formula>IF(RIGHT(TEXT(Y792,"0.#"),1)=".",TRUE,FALSE)</formula>
    </cfRule>
  </conditionalFormatting>
  <conditionalFormatting sqref="Y793">
    <cfRule type="expression" dxfId="701" priority="1">
      <formula>IF(RIGHT(TEXT(Y793,"0.#"),1)=".",FALSE,TRUE)</formula>
    </cfRule>
    <cfRule type="expression" dxfId="700" priority="2">
      <formula>IF(RIGHT(TEXT(Y793,"0.#"),1)=".",TRUE,FALSE)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P6" sqref="P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t="s">
        <v>719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719</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t="s">
        <v>719</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子ども・若者育成支援</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子ども・若者育成支援</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392</v>
      </c>
      <c r="AF2" s="1026"/>
      <c r="AG2" s="1026"/>
      <c r="AH2" s="1026"/>
      <c r="AI2" s="1026" t="s">
        <v>414</v>
      </c>
      <c r="AJ2" s="1026"/>
      <c r="AK2" s="1026"/>
      <c r="AL2" s="556"/>
      <c r="AM2" s="1026" t="s">
        <v>511</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392</v>
      </c>
      <c r="AF9" s="1026"/>
      <c r="AG9" s="1026"/>
      <c r="AH9" s="1026"/>
      <c r="AI9" s="1026" t="s">
        <v>414</v>
      </c>
      <c r="AJ9" s="1026"/>
      <c r="AK9" s="1026"/>
      <c r="AL9" s="556"/>
      <c r="AM9" s="1026" t="s">
        <v>511</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392</v>
      </c>
      <c r="AF16" s="1026"/>
      <c r="AG16" s="1026"/>
      <c r="AH16" s="1026"/>
      <c r="AI16" s="1026" t="s">
        <v>414</v>
      </c>
      <c r="AJ16" s="1026"/>
      <c r="AK16" s="1026"/>
      <c r="AL16" s="556"/>
      <c r="AM16" s="1026" t="s">
        <v>511</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392</v>
      </c>
      <c r="AF23" s="1026"/>
      <c r="AG23" s="1026"/>
      <c r="AH23" s="1026"/>
      <c r="AI23" s="1026" t="s">
        <v>414</v>
      </c>
      <c r="AJ23" s="1026"/>
      <c r="AK23" s="1026"/>
      <c r="AL23" s="556"/>
      <c r="AM23" s="1026" t="s">
        <v>511</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392</v>
      </c>
      <c r="AF30" s="1026"/>
      <c r="AG30" s="1026"/>
      <c r="AH30" s="1026"/>
      <c r="AI30" s="1026" t="s">
        <v>414</v>
      </c>
      <c r="AJ30" s="1026"/>
      <c r="AK30" s="1026"/>
      <c r="AL30" s="556"/>
      <c r="AM30" s="1026" t="s">
        <v>511</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392</v>
      </c>
      <c r="AF37" s="1026"/>
      <c r="AG37" s="1026"/>
      <c r="AH37" s="1026"/>
      <c r="AI37" s="1026" t="s">
        <v>414</v>
      </c>
      <c r="AJ37" s="1026"/>
      <c r="AK37" s="1026"/>
      <c r="AL37" s="556"/>
      <c r="AM37" s="1026" t="s">
        <v>511</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392</v>
      </c>
      <c r="AF44" s="1026"/>
      <c r="AG44" s="1026"/>
      <c r="AH44" s="1026"/>
      <c r="AI44" s="1026" t="s">
        <v>414</v>
      </c>
      <c r="AJ44" s="1026"/>
      <c r="AK44" s="1026"/>
      <c r="AL44" s="556"/>
      <c r="AM44" s="1026" t="s">
        <v>511</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392</v>
      </c>
      <c r="AF51" s="1026"/>
      <c r="AG51" s="1026"/>
      <c r="AH51" s="1026"/>
      <c r="AI51" s="1026" t="s">
        <v>414</v>
      </c>
      <c r="AJ51" s="1026"/>
      <c r="AK51" s="1026"/>
      <c r="AL51" s="556"/>
      <c r="AM51" s="1026" t="s">
        <v>511</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392</v>
      </c>
      <c r="AF58" s="1026"/>
      <c r="AG58" s="1026"/>
      <c r="AH58" s="1026"/>
      <c r="AI58" s="1026" t="s">
        <v>414</v>
      </c>
      <c r="AJ58" s="1026"/>
      <c r="AK58" s="1026"/>
      <c r="AL58" s="556"/>
      <c r="AM58" s="1026" t="s">
        <v>511</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392</v>
      </c>
      <c r="AF65" s="1026"/>
      <c r="AG65" s="1026"/>
      <c r="AH65" s="1026"/>
      <c r="AI65" s="1026" t="s">
        <v>414</v>
      </c>
      <c r="AJ65" s="1026"/>
      <c r="AK65" s="1026"/>
      <c r="AL65" s="556"/>
      <c r="AM65" s="1026" t="s">
        <v>511</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7"/>
      <c r="I3" s="667"/>
      <c r="J3" s="667"/>
      <c r="K3" s="667"/>
      <c r="L3" s="666" t="s">
        <v>18</v>
      </c>
      <c r="M3" s="667"/>
      <c r="N3" s="667"/>
      <c r="O3" s="667"/>
      <c r="P3" s="667"/>
      <c r="Q3" s="667"/>
      <c r="R3" s="667"/>
      <c r="S3" s="667"/>
      <c r="T3" s="667"/>
      <c r="U3" s="667"/>
      <c r="V3" s="667"/>
      <c r="W3" s="667"/>
      <c r="X3" s="668"/>
      <c r="Y3" s="652" t="s">
        <v>19</v>
      </c>
      <c r="Z3" s="653"/>
      <c r="AA3" s="653"/>
      <c r="AB3" s="797"/>
      <c r="AC3" s="810"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39"/>
      <c r="B4" s="1040"/>
      <c r="C4" s="1040"/>
      <c r="D4" s="1040"/>
      <c r="E4" s="1040"/>
      <c r="F4" s="1041"/>
      <c r="G4" s="669"/>
      <c r="H4" s="670"/>
      <c r="I4" s="670"/>
      <c r="J4" s="670"/>
      <c r="K4" s="671"/>
      <c r="L4" s="663"/>
      <c r="M4" s="664"/>
      <c r="N4" s="664"/>
      <c r="O4" s="664"/>
      <c r="P4" s="664"/>
      <c r="Q4" s="664"/>
      <c r="R4" s="664"/>
      <c r="S4" s="664"/>
      <c r="T4" s="664"/>
      <c r="U4" s="664"/>
      <c r="V4" s="664"/>
      <c r="W4" s="664"/>
      <c r="X4" s="665"/>
      <c r="Y4" s="382"/>
      <c r="Z4" s="383"/>
      <c r="AA4" s="383"/>
      <c r="AB4" s="384"/>
      <c r="AC4" s="669"/>
      <c r="AD4" s="670"/>
      <c r="AE4" s="670"/>
      <c r="AF4" s="670"/>
      <c r="AG4" s="671"/>
      <c r="AH4" s="663"/>
      <c r="AI4" s="664"/>
      <c r="AJ4" s="664"/>
      <c r="AK4" s="664"/>
      <c r="AL4" s="664"/>
      <c r="AM4" s="664"/>
      <c r="AN4" s="664"/>
      <c r="AO4" s="664"/>
      <c r="AP4" s="664"/>
      <c r="AQ4" s="664"/>
      <c r="AR4" s="664"/>
      <c r="AS4" s="664"/>
      <c r="AT4" s="665"/>
      <c r="AU4" s="382"/>
      <c r="AV4" s="383"/>
      <c r="AW4" s="383"/>
      <c r="AX4" s="651"/>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2"/>
      <c r="AY15">
        <f>COUNTA($G$17,$AC$17)</f>
        <v>0</v>
      </c>
    </row>
    <row r="16" spans="1:51" ht="25.5" customHeight="1" x14ac:dyDescent="0.15">
      <c r="A16" s="1039"/>
      <c r="B16" s="1040"/>
      <c r="C16" s="1040"/>
      <c r="D16" s="1040"/>
      <c r="E16" s="1040"/>
      <c r="F16" s="1041"/>
      <c r="G16" s="810"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0"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39"/>
      <c r="B17" s="1040"/>
      <c r="C17" s="1040"/>
      <c r="D17" s="1040"/>
      <c r="E17" s="1040"/>
      <c r="F17" s="1041"/>
      <c r="G17" s="669"/>
      <c r="H17" s="670"/>
      <c r="I17" s="670"/>
      <c r="J17" s="670"/>
      <c r="K17" s="671"/>
      <c r="L17" s="663"/>
      <c r="M17" s="664"/>
      <c r="N17" s="664"/>
      <c r="O17" s="664"/>
      <c r="P17" s="664"/>
      <c r="Q17" s="664"/>
      <c r="R17" s="664"/>
      <c r="S17" s="664"/>
      <c r="T17" s="664"/>
      <c r="U17" s="664"/>
      <c r="V17" s="664"/>
      <c r="W17" s="664"/>
      <c r="X17" s="665"/>
      <c r="Y17" s="382"/>
      <c r="Z17" s="383"/>
      <c r="AA17" s="383"/>
      <c r="AB17" s="384"/>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651"/>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2"/>
      <c r="AY28">
        <f>COUNTA($G$30,$AC$30)</f>
        <v>0</v>
      </c>
    </row>
    <row r="29" spans="1:51" ht="24.75" customHeight="1" x14ac:dyDescent="0.15">
      <c r="A29" s="1039"/>
      <c r="B29" s="1040"/>
      <c r="C29" s="1040"/>
      <c r="D29" s="1040"/>
      <c r="E29" s="1040"/>
      <c r="F29" s="1041"/>
      <c r="G29" s="810"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0"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39"/>
      <c r="B30" s="1040"/>
      <c r="C30" s="1040"/>
      <c r="D30" s="1040"/>
      <c r="E30" s="1040"/>
      <c r="F30" s="1041"/>
      <c r="G30" s="669"/>
      <c r="H30" s="670"/>
      <c r="I30" s="670"/>
      <c r="J30" s="670"/>
      <c r="K30" s="671"/>
      <c r="L30" s="663"/>
      <c r="M30" s="664"/>
      <c r="N30" s="664"/>
      <c r="O30" s="664"/>
      <c r="P30" s="664"/>
      <c r="Q30" s="664"/>
      <c r="R30" s="664"/>
      <c r="S30" s="664"/>
      <c r="T30" s="664"/>
      <c r="U30" s="664"/>
      <c r="V30" s="664"/>
      <c r="W30" s="664"/>
      <c r="X30" s="665"/>
      <c r="Y30" s="382"/>
      <c r="Z30" s="383"/>
      <c r="AA30" s="383"/>
      <c r="AB30" s="384"/>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651"/>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2"/>
      <c r="AY41">
        <f>COUNTA($G$43,$AC$43)</f>
        <v>0</v>
      </c>
    </row>
    <row r="42" spans="1:51" ht="24.75" customHeight="1" x14ac:dyDescent="0.15">
      <c r="A42" s="1039"/>
      <c r="B42" s="1040"/>
      <c r="C42" s="1040"/>
      <c r="D42" s="1040"/>
      <c r="E42" s="1040"/>
      <c r="F42" s="1041"/>
      <c r="G42" s="810"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0"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39"/>
      <c r="B43" s="1040"/>
      <c r="C43" s="1040"/>
      <c r="D43" s="1040"/>
      <c r="E43" s="1040"/>
      <c r="F43" s="1041"/>
      <c r="G43" s="669"/>
      <c r="H43" s="670"/>
      <c r="I43" s="670"/>
      <c r="J43" s="670"/>
      <c r="K43" s="671"/>
      <c r="L43" s="663"/>
      <c r="M43" s="664"/>
      <c r="N43" s="664"/>
      <c r="O43" s="664"/>
      <c r="P43" s="664"/>
      <c r="Q43" s="664"/>
      <c r="R43" s="664"/>
      <c r="S43" s="664"/>
      <c r="T43" s="664"/>
      <c r="U43" s="664"/>
      <c r="V43" s="664"/>
      <c r="W43" s="664"/>
      <c r="X43" s="665"/>
      <c r="Y43" s="382"/>
      <c r="Z43" s="383"/>
      <c r="AA43" s="383"/>
      <c r="AB43" s="384"/>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651"/>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2"/>
      <c r="AY55">
        <f>COUNTA($G$57,$AC$57)</f>
        <v>0</v>
      </c>
    </row>
    <row r="56" spans="1:51" ht="24.75" customHeight="1" x14ac:dyDescent="0.15">
      <c r="A56" s="1039"/>
      <c r="B56" s="1040"/>
      <c r="C56" s="1040"/>
      <c r="D56" s="1040"/>
      <c r="E56" s="1040"/>
      <c r="F56" s="1041"/>
      <c r="G56" s="810"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0"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39"/>
      <c r="B57" s="1040"/>
      <c r="C57" s="1040"/>
      <c r="D57" s="1040"/>
      <c r="E57" s="1040"/>
      <c r="F57" s="1041"/>
      <c r="G57" s="669"/>
      <c r="H57" s="670"/>
      <c r="I57" s="670"/>
      <c r="J57" s="670"/>
      <c r="K57" s="671"/>
      <c r="L57" s="663"/>
      <c r="M57" s="664"/>
      <c r="N57" s="664"/>
      <c r="O57" s="664"/>
      <c r="P57" s="664"/>
      <c r="Q57" s="664"/>
      <c r="R57" s="664"/>
      <c r="S57" s="664"/>
      <c r="T57" s="664"/>
      <c r="U57" s="664"/>
      <c r="V57" s="664"/>
      <c r="W57" s="664"/>
      <c r="X57" s="665"/>
      <c r="Y57" s="382"/>
      <c r="Z57" s="383"/>
      <c r="AA57" s="383"/>
      <c r="AB57" s="384"/>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651"/>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2"/>
      <c r="AY68">
        <f>COUNTA($G$70,$AC$70)</f>
        <v>0</v>
      </c>
    </row>
    <row r="69" spans="1:51" ht="25.5" customHeight="1" x14ac:dyDescent="0.15">
      <c r="A69" s="1039"/>
      <c r="B69" s="1040"/>
      <c r="C69" s="1040"/>
      <c r="D69" s="1040"/>
      <c r="E69" s="1040"/>
      <c r="F69" s="1041"/>
      <c r="G69" s="810"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0"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39"/>
      <c r="B70" s="1040"/>
      <c r="C70" s="1040"/>
      <c r="D70" s="1040"/>
      <c r="E70" s="1040"/>
      <c r="F70" s="1041"/>
      <c r="G70" s="669"/>
      <c r="H70" s="670"/>
      <c r="I70" s="670"/>
      <c r="J70" s="670"/>
      <c r="K70" s="671"/>
      <c r="L70" s="663"/>
      <c r="M70" s="664"/>
      <c r="N70" s="664"/>
      <c r="O70" s="664"/>
      <c r="P70" s="664"/>
      <c r="Q70" s="664"/>
      <c r="R70" s="664"/>
      <c r="S70" s="664"/>
      <c r="T70" s="664"/>
      <c r="U70" s="664"/>
      <c r="V70" s="664"/>
      <c r="W70" s="664"/>
      <c r="X70" s="665"/>
      <c r="Y70" s="382"/>
      <c r="Z70" s="383"/>
      <c r="AA70" s="383"/>
      <c r="AB70" s="384"/>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651"/>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2"/>
      <c r="AY81">
        <f>COUNTA($G$83,$AC$83)</f>
        <v>0</v>
      </c>
    </row>
    <row r="82" spans="1:51" ht="24.75" customHeight="1" x14ac:dyDescent="0.15">
      <c r="A82" s="1039"/>
      <c r="B82" s="1040"/>
      <c r="C82" s="1040"/>
      <c r="D82" s="1040"/>
      <c r="E82" s="1040"/>
      <c r="F82" s="1041"/>
      <c r="G82" s="810"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0"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39"/>
      <c r="B83" s="1040"/>
      <c r="C83" s="1040"/>
      <c r="D83" s="1040"/>
      <c r="E83" s="1040"/>
      <c r="F83" s="1041"/>
      <c r="G83" s="669"/>
      <c r="H83" s="670"/>
      <c r="I83" s="670"/>
      <c r="J83" s="670"/>
      <c r="K83" s="671"/>
      <c r="L83" s="663"/>
      <c r="M83" s="664"/>
      <c r="N83" s="664"/>
      <c r="O83" s="664"/>
      <c r="P83" s="664"/>
      <c r="Q83" s="664"/>
      <c r="R83" s="664"/>
      <c r="S83" s="664"/>
      <c r="T83" s="664"/>
      <c r="U83" s="664"/>
      <c r="V83" s="664"/>
      <c r="W83" s="664"/>
      <c r="X83" s="665"/>
      <c r="Y83" s="382"/>
      <c r="Z83" s="383"/>
      <c r="AA83" s="383"/>
      <c r="AB83" s="384"/>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651"/>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2"/>
      <c r="AY94">
        <f>COUNTA($G$96,$AC$96)</f>
        <v>0</v>
      </c>
    </row>
    <row r="95" spans="1:51" ht="24.75" customHeight="1" x14ac:dyDescent="0.15">
      <c r="A95" s="1039"/>
      <c r="B95" s="1040"/>
      <c r="C95" s="1040"/>
      <c r="D95" s="1040"/>
      <c r="E95" s="1040"/>
      <c r="F95" s="1041"/>
      <c r="G95" s="810"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0"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39"/>
      <c r="B96" s="1040"/>
      <c r="C96" s="1040"/>
      <c r="D96" s="1040"/>
      <c r="E96" s="1040"/>
      <c r="F96" s="1041"/>
      <c r="G96" s="669"/>
      <c r="H96" s="670"/>
      <c r="I96" s="670"/>
      <c r="J96" s="670"/>
      <c r="K96" s="671"/>
      <c r="L96" s="663"/>
      <c r="M96" s="664"/>
      <c r="N96" s="664"/>
      <c r="O96" s="664"/>
      <c r="P96" s="664"/>
      <c r="Q96" s="664"/>
      <c r="R96" s="664"/>
      <c r="S96" s="664"/>
      <c r="T96" s="664"/>
      <c r="U96" s="664"/>
      <c r="V96" s="664"/>
      <c r="W96" s="664"/>
      <c r="X96" s="665"/>
      <c r="Y96" s="382"/>
      <c r="Z96" s="383"/>
      <c r="AA96" s="383"/>
      <c r="AB96" s="384"/>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651"/>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2"/>
      <c r="AY108">
        <f>COUNTA($G$110,$AC$110)</f>
        <v>0</v>
      </c>
    </row>
    <row r="109" spans="1:51" ht="24.75" customHeight="1" x14ac:dyDescent="0.15">
      <c r="A109" s="1039"/>
      <c r="B109" s="1040"/>
      <c r="C109" s="1040"/>
      <c r="D109" s="1040"/>
      <c r="E109" s="1040"/>
      <c r="F109" s="1041"/>
      <c r="G109" s="810"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0"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39"/>
      <c r="B110" s="1040"/>
      <c r="C110" s="1040"/>
      <c r="D110" s="1040"/>
      <c r="E110" s="1040"/>
      <c r="F110" s="1041"/>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384"/>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651"/>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2"/>
      <c r="AY121">
        <f>COUNTA($G$123,$AC$123)</f>
        <v>0</v>
      </c>
    </row>
    <row r="122" spans="1:51" ht="25.5" customHeight="1" x14ac:dyDescent="0.15">
      <c r="A122" s="1039"/>
      <c r="B122" s="1040"/>
      <c r="C122" s="1040"/>
      <c r="D122" s="1040"/>
      <c r="E122" s="1040"/>
      <c r="F122" s="1041"/>
      <c r="G122" s="810"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0"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39"/>
      <c r="B123" s="1040"/>
      <c r="C123" s="1040"/>
      <c r="D123" s="1040"/>
      <c r="E123" s="1040"/>
      <c r="F123" s="1041"/>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384"/>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651"/>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2"/>
      <c r="AY134">
        <f>COUNTA($G$136,$AC$136)</f>
        <v>0</v>
      </c>
    </row>
    <row r="135" spans="1:51" ht="24.75" customHeight="1" x14ac:dyDescent="0.15">
      <c r="A135" s="1039"/>
      <c r="B135" s="1040"/>
      <c r="C135" s="1040"/>
      <c r="D135" s="1040"/>
      <c r="E135" s="1040"/>
      <c r="F135" s="1041"/>
      <c r="G135" s="810"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0"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39"/>
      <c r="B136" s="1040"/>
      <c r="C136" s="1040"/>
      <c r="D136" s="1040"/>
      <c r="E136" s="1040"/>
      <c r="F136" s="1041"/>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384"/>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651"/>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2"/>
      <c r="AY147">
        <f>COUNTA($G$149,$AC$149)</f>
        <v>0</v>
      </c>
    </row>
    <row r="148" spans="1:51" ht="24.75" customHeight="1" x14ac:dyDescent="0.15">
      <c r="A148" s="1039"/>
      <c r="B148" s="1040"/>
      <c r="C148" s="1040"/>
      <c r="D148" s="1040"/>
      <c r="E148" s="1040"/>
      <c r="F148" s="1041"/>
      <c r="G148" s="810"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0"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39"/>
      <c r="B149" s="1040"/>
      <c r="C149" s="1040"/>
      <c r="D149" s="1040"/>
      <c r="E149" s="1040"/>
      <c r="F149" s="1041"/>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384"/>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651"/>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2"/>
      <c r="AY161">
        <f>COUNTA($G$163,$AC$163)</f>
        <v>0</v>
      </c>
    </row>
    <row r="162" spans="1:51" ht="24.75" customHeight="1" x14ac:dyDescent="0.15">
      <c r="A162" s="1039"/>
      <c r="B162" s="1040"/>
      <c r="C162" s="1040"/>
      <c r="D162" s="1040"/>
      <c r="E162" s="1040"/>
      <c r="F162" s="1041"/>
      <c r="G162" s="810"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0"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39"/>
      <c r="B163" s="1040"/>
      <c r="C163" s="1040"/>
      <c r="D163" s="1040"/>
      <c r="E163" s="1040"/>
      <c r="F163" s="1041"/>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384"/>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651"/>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2"/>
      <c r="AY174">
        <f>COUNTA($G$176,$AC$176)</f>
        <v>0</v>
      </c>
    </row>
    <row r="175" spans="1:51" ht="25.5" customHeight="1" x14ac:dyDescent="0.15">
      <c r="A175" s="1039"/>
      <c r="B175" s="1040"/>
      <c r="C175" s="1040"/>
      <c r="D175" s="1040"/>
      <c r="E175" s="1040"/>
      <c r="F175" s="1041"/>
      <c r="G175" s="810"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0"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39"/>
      <c r="B176" s="1040"/>
      <c r="C176" s="1040"/>
      <c r="D176" s="1040"/>
      <c r="E176" s="1040"/>
      <c r="F176" s="1041"/>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384"/>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651"/>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2"/>
      <c r="AY187">
        <f>COUNTA($G$189,$AC$189)</f>
        <v>0</v>
      </c>
    </row>
    <row r="188" spans="1:51" ht="24.75" customHeight="1" x14ac:dyDescent="0.15">
      <c r="A188" s="1039"/>
      <c r="B188" s="1040"/>
      <c r="C188" s="1040"/>
      <c r="D188" s="1040"/>
      <c r="E188" s="1040"/>
      <c r="F188" s="1041"/>
      <c r="G188" s="810"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0"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39"/>
      <c r="B189" s="1040"/>
      <c r="C189" s="1040"/>
      <c r="D189" s="1040"/>
      <c r="E189" s="1040"/>
      <c r="F189" s="1041"/>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384"/>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651"/>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2"/>
      <c r="AY200">
        <f>COUNTA($G$202,$AC$202)</f>
        <v>0</v>
      </c>
    </row>
    <row r="201" spans="1:51" ht="24.75" customHeight="1" x14ac:dyDescent="0.15">
      <c r="A201" s="1039"/>
      <c r="B201" s="1040"/>
      <c r="C201" s="1040"/>
      <c r="D201" s="1040"/>
      <c r="E201" s="1040"/>
      <c r="F201" s="1041"/>
      <c r="G201" s="810"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0"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39"/>
      <c r="B202" s="1040"/>
      <c r="C202" s="1040"/>
      <c r="D202" s="1040"/>
      <c r="E202" s="1040"/>
      <c r="F202" s="1041"/>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384"/>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651"/>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2"/>
      <c r="AY214">
        <f>COUNTA($G$216,$AC$216)</f>
        <v>0</v>
      </c>
    </row>
    <row r="215" spans="1:51" ht="24.75" customHeight="1" x14ac:dyDescent="0.15">
      <c r="A215" s="1039"/>
      <c r="B215" s="1040"/>
      <c r="C215" s="1040"/>
      <c r="D215" s="1040"/>
      <c r="E215" s="1040"/>
      <c r="F215" s="1041"/>
      <c r="G215" s="810"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0"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39"/>
      <c r="B216" s="1040"/>
      <c r="C216" s="1040"/>
      <c r="D216" s="1040"/>
      <c r="E216" s="1040"/>
      <c r="F216" s="1041"/>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384"/>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651"/>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2"/>
      <c r="AY227">
        <f>COUNTA($G$229,$AC$229)</f>
        <v>0</v>
      </c>
    </row>
    <row r="228" spans="1:51" ht="25.5" customHeight="1" x14ac:dyDescent="0.15">
      <c r="A228" s="1039"/>
      <c r="B228" s="1040"/>
      <c r="C228" s="1040"/>
      <c r="D228" s="1040"/>
      <c r="E228" s="1040"/>
      <c r="F228" s="1041"/>
      <c r="G228" s="810"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0"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39"/>
      <c r="B229" s="1040"/>
      <c r="C229" s="1040"/>
      <c r="D229" s="1040"/>
      <c r="E229" s="1040"/>
      <c r="F229" s="1041"/>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384"/>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651"/>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2"/>
      <c r="AY240">
        <f>COUNTA($G$242,$AC$242)</f>
        <v>0</v>
      </c>
    </row>
    <row r="241" spans="1:51" ht="24.75" customHeight="1" x14ac:dyDescent="0.15">
      <c r="A241" s="1039"/>
      <c r="B241" s="1040"/>
      <c r="C241" s="1040"/>
      <c r="D241" s="1040"/>
      <c r="E241" s="1040"/>
      <c r="F241" s="1041"/>
      <c r="G241" s="810"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0"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39"/>
      <c r="B242" s="1040"/>
      <c r="C242" s="1040"/>
      <c r="D242" s="1040"/>
      <c r="E242" s="1040"/>
      <c r="F242" s="1041"/>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384"/>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651"/>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2"/>
      <c r="AY253">
        <f>COUNTA($G$255,$AC$255)</f>
        <v>0</v>
      </c>
    </row>
    <row r="254" spans="1:51" ht="24.75" customHeight="1" x14ac:dyDescent="0.15">
      <c r="A254" s="1039"/>
      <c r="B254" s="1040"/>
      <c r="C254" s="1040"/>
      <c r="D254" s="1040"/>
      <c r="E254" s="1040"/>
      <c r="F254" s="1041"/>
      <c r="G254" s="810"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0"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39"/>
      <c r="B255" s="1040"/>
      <c r="C255" s="1040"/>
      <c r="D255" s="1040"/>
      <c r="E255" s="1040"/>
      <c r="F255" s="1041"/>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384"/>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651"/>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榎本 亮(enomoto-ryou)</dc:creator>
  <cp:lastModifiedBy>榎本 亮(enomoto-ryou)</cp:lastModifiedBy>
  <cp:lastPrinted>2021-08-16T10:02:49Z</cp:lastPrinted>
  <dcterms:created xsi:type="dcterms:W3CDTF">2012-03-13T00:50:25Z</dcterms:created>
  <dcterms:modified xsi:type="dcterms:W3CDTF">2021-08-17T10:24:01Z</dcterms:modified>
</cp:coreProperties>
</file>