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以外）\14 子ども○済み\○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<sst xmlns="http://schemas.openxmlformats.org/spreadsheetml/2006/main" count="3087" uniqueCount="781">
  <si>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</si>
  <si>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</si>
  <si>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</si>
  <si>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</si>
  <si>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</si>
  <si>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</si>
  <si>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</si>
  <si>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</si>
  <si>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</si>
  <si>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</si>
  <si>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</si>
  <si>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</si>
  <si>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</si>
  <si>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</si>
  <si>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</si>
  <si>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</si>
  <si>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</si>
  <si>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</si>
  <si>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</si>
  <si>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</si>
  <si>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</si>
  <si>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</si>
  <si>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</si>
  <si>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</si>
  <si>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</si>
  <si>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</si>
  <si>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</si>
  <si>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</si>
  <si>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</si>
  <si>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</si>
  <si>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</si>
  <si>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</si>
  <si>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</si>
  <si>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</si>
  <si>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</si>
  <si>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</si>
  <si>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</si>
  <si>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</si>
  <si>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</si>
  <si>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</si>
  <si>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</si>
  <si>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</si>
  <si>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</si>
  <si>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</si>
  <si>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</si>
  <si>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</si>
  <si>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</si>
  <si>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</si>
  <si>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</si>
  <si>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</si>
  <si>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</si>
  <si>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</si>
  <si>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</si>
  <si>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</si>
  <si>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</si>
  <si>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</si>
  <si>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</si>
  <si>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</si>
  <si>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</si>
  <si>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</si>
  <si>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</si>
  <si>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</si>
  <si>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</si>
  <si>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</si>
  <si>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</si>
  <si>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</si>
  <si>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</si>
  <si>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</si>
  <si>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</si>
  <si>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</si>
  <si>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</si>
  <si>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</si>
  <si>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</si>
  <si>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</si>
  <si>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</si>
  <si>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</si>
  <si>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</si>
  <si>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</si>
  <si>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</si>
  <si>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</si>
  <si>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</si>
  <si>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</si>
  <si>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</si>
  <si>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</si>
  <si>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</si>
  <si>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</si>
  <si>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</si>
  <si>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</si>
  <si>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</si>
  <si>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</si>
  <si>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</si>
  <si>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</si>
  <si>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</si>
  <si>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</si>
  <si>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</si>
  <si>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</si>
  <si>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</si>
  <si>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</si>
  <si>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</si>
  <si>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</si>
  <si>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</si>
  <si>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</si>
  <si>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</si>
  <si>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</si>
  <si>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</si>
  <si>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</si>
  <si>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</si>
  <si>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</si>
  <si>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</si>
  <si>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</si>
  <si>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</si>
  <si>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</si>
  <si>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</si>
  <si>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</si>
  <si>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</si>
  <si>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</si>
  <si>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</si>
  <si>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</si>
  <si>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</si>
  <si>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</si>
  <si>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</si>
  <si>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</si>
  <si>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</si>
  <si>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</si>
  <si>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</si>
  <si>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</si>
  <si>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</si>
  <si>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</si>
  <si>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</si>
  <si>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</si>
  <si>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</si>
  <si>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</si>
  <si>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</si>
  <si>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</si>
  <si>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</si>
  <si>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</si>
  <si>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</si>
  <si>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</si>
  <si>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</si>
  <si>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</si>
  <si>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</si>
  <si>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</si>
  <si>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</si>
  <si>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</si>
  <si>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</si>
  <si>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</si>
  <si>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</si>
  <si>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</si>
  <si>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</si>
  <si>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</si>
  <si>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</si>
  <si>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</si>
  <si>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</si>
  <si>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</si>
  <si>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</si>
  <si>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</si>
  <si>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</si>
  <si>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</si>
  <si>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</si>
  <si>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</si>
  <si>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</si>
  <si>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</si>
  <si>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</si>
  <si>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</si>
  <si>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</si>
  <si>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</si>
  <si>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</si>
  <si>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</si>
  <si>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</si>
  <si>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</si>
  <si>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</si>
  <si>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</si>
  <si>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</si>
  <si>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</si>
  <si>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</si>
  <si>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</si>
  <si>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</si>
  <si>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</si>
  <si>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</si>
  <si>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</si>
  <si>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</si>
  <si>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</si>
  <si>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</si>
  <si>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</si>
  <si>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</si>
  <si>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</si>
  <si>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</si>
  <si>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</si>
  <si>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</si>
  <si>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</si>
  <si>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</si>
  <si>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</si>
  <si>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</si>
  <si>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</si>
  <si>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</si>
  <si>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</si>
  <si>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</si>
  <si>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</si>
  <si>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</si>
  <si>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</si>
  <si>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</si>
  <si>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</si>
  <si>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</si>
  <si>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</si>
  <si>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</si>
  <si>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</si>
  <si>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</si>
  <si>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</si>
  <si>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</si>
  <si>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</si>
  <si>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</si>
  <si>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</si>
  <si>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</si>
  <si>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</si>
  <si>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</si>
  <si>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</si>
  <si>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</si>
  <si>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</si>
  <si>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</si>
  <si>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</si>
  <si>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</si>
  <si>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</si>
  <si>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</si>
  <si>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</si>
  <si>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</si>
  <si>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</si>
  <si>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</si>
  <si>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</si>
  <si>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</si>
  <si>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</si>
  <si>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</si>
  <si>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</si>
  <si>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</si>
  <si>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</si>
  <si>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</si>
  <si>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</si>
  <si>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</si>
  <si>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</si>
  <si>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</si>
  <si>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</si>
  <si>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</si>
  <si>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</si>
  <si>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</si>
  <si>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</si>
  <si>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</si>
  <si>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</si>
  <si>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</si>
  <si>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</si>
  <si>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</si>
  <si>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</si>
  <si>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</si>
  <si>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</si>
  <si>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</si>
  <si>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</si>
  <si>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</si>
  <si>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</si>
  <si>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</si>
  <si>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</si>
  <si>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</si>
  <si>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</si>
  <si>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</si>
  <si>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</si>
  <si>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</si>
  <si>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</si>
  <si>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</si>
  <si>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</si>
  <si>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</si>
  <si>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</si>
  <si>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</si>
  <si>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</si>
  <si>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</si>
  <si>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</si>
  <si>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</si>
  <si>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</si>
  <si>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</si>
  <si>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</si>
  <si>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</si>
  <si>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</si>
  <si>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</si>
  <si>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</si>
  <si>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</si>
  <si>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</si>
  <si>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</si>
  <si>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</si>
  <si>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</si>
  <si>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</si>
  <si>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</si>
  <si>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</si>
  <si>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</si>
  <si>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</si>
  <si>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</si>
  <si>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</si>
  <si>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</si>
  <si>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</si>
  <si>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</si>
  <si>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</si>
  <si>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</si>
  <si>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</si>
  <si>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</si>
  <si>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</si>
  <si>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</si>
  <si>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</si>
  <si>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</si>
  <si>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</si>
  <si>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</si>
  <si>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</si>
  <si>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</si>
  <si>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</si>
  <si>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</si>
  <si>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</si>
  <si>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</si>
  <si>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</si>
  <si>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</si>
  <si>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</si>
  <si>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</si>
  <si>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</si>
  <si>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</si>
  <si>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</si>
  <si>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</si>
  <si>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</si>
  <si>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</si>
  <si>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</si>
  <si>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</si>
  <si>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</si>
  <si>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</si>
  <si>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</si>
  <si>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</si>
  <si>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</si>
  <si>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</si>
  <si>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</si>
  <si>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</si>
  <si>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</si>
  <si>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</si>
  <si>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</si>
  <si>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</si>
  <si>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</si>
  <si>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</si>
  <si>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</si>
  <si>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</si>
  <si>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</si>
  <si>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</si>
  <si>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</si>
  <si>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</si>
  <si>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</si>
  <si>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</si>
  <si>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</si>
  <si>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</si>
  <si>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</si>
  <si>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</si>
  <si>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</si>
  <si>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</si>
  <si>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</si>
  <si>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</si>
  <si>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</si>
  <si>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</si>
  <si>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</si>
  <si>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</si>
  <si>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</si>
  <si>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</si>
  <si>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</si>
  <si>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</si>
  <si>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</si>
  <si>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</si>
  <si>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</si>
  <si>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</si>
  <si>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</si>
  <si>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</si>
  <si>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</si>
  <si>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</si>
  <si>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</si>
  <si>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</si>
  <si>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</si>
  <si>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</si>
  <si>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</si>
  <si>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</si>
  <si>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</si>
  <si>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</si>
  <si>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</si>
  <si>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</si>
  <si>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</si>
  <si>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</si>
  <si>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</si>
  <si>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</si>
  <si>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</si>
  <si>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</si>
  <si>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</si>
  <si>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</si>
  <si>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</si>
  <si>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</si>
  <si>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</si>
  <si>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</si>
  <si>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</si>
  <si>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</si>
  <si>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</si>
  <si>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</si>
  <si>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</si>
  <si>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</si>
  <si>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</si>
  <si>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</si>
  <si>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</si>
  <si>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</si>
  <si>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</si>
  <si>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</si>
  <si>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</si>
  <si>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</si>
  <si>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</si>
  <si>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</si>
  <si>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</si>
  <si>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</si>
  <si>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</si>
  <si>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</si>
  <si>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</si>
  <si>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</si>
  <si>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</si>
  <si>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</si>
  <si>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</si>
  <si>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</si>
  <si>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</si>
  <si>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</si>
  <si>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</si>
  <si>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</si>
  <si>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</si>
  <si>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</si>
  <si>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</si>
  <si>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</si>
  <si>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</si>
  <si>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</si>
  <si>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</si>
  <si>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</si>
  <si>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</si>
  <si>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</si>
  <si>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</si>
  <si>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</si>
  <si>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</si>
  <si>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</si>
  <si>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</si>
  <si>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</si>
  <si>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</si>
  <si>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</si>
  <si>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</si>
  <si>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</si>
  <si>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</si>
  <si>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</si>
  <si>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</si>
  <si>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</si>
  <si>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</si>
  <si>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</si>
  <si>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</si>
  <si>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</si>
  <si>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</si>
  <si>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</si>
  <si>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</si>
  <si>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</si>
  <si>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</si>
  <si>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</si>
  <si>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</si>
  <si>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</si>
  <si>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</si>
  <si>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</si>
  <si>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</si>
  <si>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</si>
  <si>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</si>
  <si>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</si>
  <si>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</si>
  <si>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</si>
  <si>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</si>
  <si>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</si>
  <si>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</si>
  <si>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</si>
  <si>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</si>
  <si>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</si>
  <si>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</si>
  <si>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</si>
  <si>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</si>
  <si>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</si>
  <si>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</si>
  <si>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</si>
  <si>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</si>
  <si>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</si>
  <si>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</si>
  <si>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</si>
  <si>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</si>
  <si>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</si>
  <si>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</si>
  <si>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</si>
  <si>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</si>
  <si>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</si>
  <si>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</si>
  <si>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</si>
  <si>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</si>
  <si>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</si>
  <si>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</si>
  <si>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</si>
  <si>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</si>
  <si>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</si>
  <si>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</si>
  <si>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</si>
  <si>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</si>
  <si>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</si>
  <si>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</si>
  <si>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</si>
  <si>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</si>
  <si>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</si>
  <si>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</si>
  <si>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</si>
  <si>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</si>
  <si>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</si>
  <si>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</si>
  <si>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</si>
  <si>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</si>
  <si>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</si>
  <si>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</si>
  <si>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</si>
  <si>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</si>
  <si>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</si>
  <si>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</si>
  <si>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</si>
  <si>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</si>
  <si>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</si>
  <si>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</si>
  <si>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</si>
  <si>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</si>
  <si>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</si>
  <si>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</si>
  <si>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</si>
  <si>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</si>
  <si>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</si>
  <si>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</si>
  <si>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</si>
  <si>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</si>
  <si>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</si>
  <si>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</si>
  <si>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</si>
  <si>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</si>
  <si>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</si>
  <si>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</si>
  <si>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</si>
  <si>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</si>
  <si>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</si>
  <si>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</si>
  <si>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</si>
  <si>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</si>
  <si>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</si>
  <si>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</si>
  <si>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</si>
  <si>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</si>
  <si>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</si>
  <si>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</si>
  <si>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</si>
  <si>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</si>
  <si>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</si>
  <si>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</si>
  <si>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</si>
  <si>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</si>
  <si>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</si>
  <si>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</si>
  <si>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</si>
  <si>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</si>
  <si>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</si>
  <si>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</si>
  <si>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</si>
  <si>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</si>
  <si>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</si>
  <si>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</si>
  <si>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</si>
  <si>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</si>
  <si>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</si>
  <si>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</si>
  <si>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</si>
  <si>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</si>
  <si>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</si>
  <si>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</si>
  <si>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</si>
  <si>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</si>
  <si>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</si>
  <si>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</si>
  <si>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</si>
  <si>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</si>
  <si>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</si>
  <si>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</si>
  <si>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</si>
  <si>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</si>
  <si>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</si>
  <si>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</si>
  <si>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</si>
  <si>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</si>
  <si>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</si>
  <si>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</si>
  <si>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</si>
  <si>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</si>
  <si>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</si>
  <si>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</si>
  <si>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</si>
  <si>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</si>
  <si>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</si>
  <si>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</si>
  <si>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</si>
  <si>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</si>
  <si>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</si>
  <si>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</si>
  <si>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</si>
  <si>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</si>
  <si>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</si>
  <si>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</si>
  <si>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</si>
  <si>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</si>
  <si>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</si>
  <si>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</si>
  <si>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</si>
  <si>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</si>
  <si>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</si>
  <si>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</si>
  <si>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</si>
  <si>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</si>
  <si>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</si>
  <si>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</si>
  <si>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</si>
  <si>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</si>
  <si>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</si>
  <si>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</si>
  <si>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</si>
  <si>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</si>
  <si>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</si>
  <si>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</si>
  <si>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</si>
  <si>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</si>
  <si>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</si>
  <si>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</si>
  <si>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</si>
  <si>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</si>
  <si>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</si>
  <si>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</si>
  <si>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</si>
  <si>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</si>
  <si>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</si>
  <si>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</si>
  <si>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</si>
  <si>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</si>
  <si>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</si>
  <si>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</si>
  <si>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</si>
  <si>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</si>
  <si>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</si>
  <si>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</si>
  <si>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</si>
  <si>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</si>
  <si>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</si>
  <si>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</si>
  <si>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</si>
  <si>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</si>
  <si>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</si>
  <si>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</si>
  <si>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</si>
  <si>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</si>
  <si>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</si>
  <si>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</si>
  <si>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</si>
  <si>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</si>
  <si>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</si>
  <si>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</si>
  <si>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</si>
  <si>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</si>
  <si>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</si>
  <si>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</si>
  <si>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</si>
  <si>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</si>
  <si>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</si>
  <si>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</si>
  <si>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</si>
  <si>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</si>
  <si>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</si>
  <si>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</si>
  <si>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</si>
  <si>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</si>
  <si>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</si>
  <si>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</si>
  <si>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</si>
  <si>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</si>
  <si>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</si>
  <si>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</si>
  <si>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</si>
  <si>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</si>
  <si>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</si>
  <si>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</si>
  <si>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</si>
  <si>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</si>
  <si>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</si>
  <si>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</si>
  <si>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</si>
  <si>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</si>
  <si>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</si>
  <si>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</si>
  <si>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</si>
  <si>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</si>
  <si>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</si>
  <si>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</si>
  <si>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</si>
  <si>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</si>
  <si>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</si>
  <si>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</si>
  <si>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</si>
  <si>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</si>
  <si>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</si>
  <si>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</si>
  <si>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</si>
  <si>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</si>
  <si>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</si>
  <si>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</si>
  <si>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</si>
  <si>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</si>
  <si>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</si>
  <si>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</si>
  <si>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</si>
  <si>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</si>
  <si>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養子縁組民間あっせん機関職員研修事業</t>
    <phoneticPr fontId="5"/>
  </si>
  <si>
    <t>厚生労働省</t>
    <rPh sb="0" eb="2">
      <t>コウセイ</t>
    </rPh>
    <rPh sb="2" eb="5">
      <t>ロウドウショウ</t>
    </rPh>
    <phoneticPr fontId="5"/>
  </si>
  <si>
    <t>子ども家庭局</t>
    <rPh sb="0" eb="1">
      <t>コ</t>
    </rPh>
    <rPh sb="3" eb="5">
      <t>カテイ</t>
    </rPh>
    <rPh sb="5" eb="6">
      <t>キョク</t>
    </rPh>
    <phoneticPr fontId="5"/>
  </si>
  <si>
    <t>家庭福祉課</t>
    <rPh sb="0" eb="2">
      <t>カテイ</t>
    </rPh>
    <rPh sb="2" eb="4">
      <t>フクシ</t>
    </rPh>
    <rPh sb="4" eb="5">
      <t>カ</t>
    </rPh>
    <phoneticPr fontId="5"/>
  </si>
  <si>
    <t>中野　孝浩</t>
    <rPh sb="0" eb="2">
      <t>ナカノ</t>
    </rPh>
    <rPh sb="3" eb="4">
      <t>タカ</t>
    </rPh>
    <rPh sb="4" eb="5">
      <t>ヒロ</t>
    </rPh>
    <phoneticPr fontId="5"/>
  </si>
  <si>
    <t>○</t>
  </si>
  <si>
    <t>民間あっせん機関による養子縁組のあっせんに係る児童の保護等に関する法律　第２２条</t>
    <phoneticPr fontId="5"/>
  </si>
  <si>
    <t>令和２年度養子縁組民間あっせん機関職員研修事業費の国庫補助について（令和３年１月12日厚生労働省発子0112第１号）</t>
    <phoneticPr fontId="5"/>
  </si>
  <si>
    <t>平成30年4月に施行された「民間あっせん機関による養子縁組のあっせんに係る児童の保護等に関する法律」を受けて、養子縁組あっせん業務に従事する者の専門性を高め、もって児童の最善の利益に寄与することを目的とする。</t>
    <phoneticPr fontId="5"/>
  </si>
  <si>
    <t>特別養子縁組等に係る民間あっせん機関において養子縁組あっせんの業務に従事する者には、実父母と養親希望者の事情を考慮し、児童の最善の利益を見通す専門性が求められることから、民間あっせん機関の職員が受講する研修事業を実施する。
○実施主体：法人(公募により選定)
○補助率：定額（10/10相当）</t>
    <phoneticPr fontId="5"/>
  </si>
  <si>
    <t>-</t>
  </si>
  <si>
    <t>児童福祉事業対策費等補助金</t>
    <rPh sb="0" eb="2">
      <t>ジドウ</t>
    </rPh>
    <rPh sb="2" eb="4">
      <t>フクシ</t>
    </rPh>
    <rPh sb="4" eb="6">
      <t>ジギョウ</t>
    </rPh>
    <rPh sb="6" eb="8">
      <t>タイサク</t>
    </rPh>
    <rPh sb="8" eb="9">
      <t>ヒ</t>
    </rPh>
    <rPh sb="9" eb="10">
      <t>トウ</t>
    </rPh>
    <rPh sb="10" eb="13">
      <t>ホジョキン</t>
    </rPh>
    <phoneticPr fontId="5"/>
  </si>
  <si>
    <t>-</t>
    <phoneticPr fontId="5"/>
  </si>
  <si>
    <t>民間あっせん機関において、養子縁組あっせん業務に従事する者の専門性を高め、質を担保することが目的であるため、定量的な成果目標を設定することは困難である。</t>
    <phoneticPr fontId="5"/>
  </si>
  <si>
    <t>【定性的な成果目標】
実父母と養親希望者の事情を考慮し、児童の最善の利益を見通す専門性を有する職員を確保するため、研修を実施し、受講職員の増加を図る。</t>
    <phoneticPr fontId="5"/>
  </si>
  <si>
    <t>研修を受講した民間あっせん機関の職員の増加</t>
    <phoneticPr fontId="5"/>
  </si>
  <si>
    <t>研修受講延べ人数</t>
    <phoneticPr fontId="5"/>
  </si>
  <si>
    <t>人</t>
    <rPh sb="0" eb="1">
      <t>ヒト</t>
    </rPh>
    <phoneticPr fontId="5"/>
  </si>
  <si>
    <t>研修実施回数</t>
    <rPh sb="0" eb="2">
      <t>ケンシュウ</t>
    </rPh>
    <rPh sb="2" eb="4">
      <t>ジッシ</t>
    </rPh>
    <rPh sb="4" eb="6">
      <t>カイスウ</t>
    </rPh>
    <phoneticPr fontId="5"/>
  </si>
  <si>
    <t>回</t>
    <rPh sb="0" eb="1">
      <t>カイ</t>
    </rPh>
    <phoneticPr fontId="5"/>
  </si>
  <si>
    <t>単位あたりコスト＝Ｘ／Ｙ
Ｘ　＝　当該事業の執行額（千円）
Ｙ　＝　研修実施回数　　　　　　　　　　　　　　</t>
    <rPh sb="26" eb="27">
      <t>セン</t>
    </rPh>
    <rPh sb="27" eb="28">
      <t>エン</t>
    </rPh>
    <rPh sb="34" eb="36">
      <t>ケンシュウ</t>
    </rPh>
    <rPh sb="36" eb="38">
      <t>ジッシ</t>
    </rPh>
    <rPh sb="38" eb="39">
      <t>カイ</t>
    </rPh>
    <phoneticPr fontId="5"/>
  </si>
  <si>
    <t>　　Ｘ/Ｙ</t>
  </si>
  <si>
    <t>千円</t>
    <rPh sb="0" eb="2">
      <t>センエン</t>
    </rPh>
    <phoneticPr fontId="5"/>
  </si>
  <si>
    <t>10,257/2</t>
  </si>
  <si>
    <t>19,809/6</t>
    <phoneticPr fontId="5"/>
  </si>
  <si>
    <t>20,404/4</t>
    <phoneticPr fontId="5"/>
  </si>
  <si>
    <t>児童の最善の利益を見通す専門性が求められる民間あっせん機関職員の人材育成を図ることで、保護者の元で暮らすことが困難な児童に対する支援の質を向上させることができる。</t>
    <rPh sb="43" eb="46">
      <t>ホゴシャ</t>
    </rPh>
    <rPh sb="49" eb="50">
      <t>ク</t>
    </rPh>
    <rPh sb="55" eb="57">
      <t>コンナン</t>
    </rPh>
    <rPh sb="58" eb="60">
      <t>ジドウ</t>
    </rPh>
    <rPh sb="61" eb="62">
      <t>タイ</t>
    </rPh>
    <rPh sb="64" eb="66">
      <t>シエン</t>
    </rPh>
    <rPh sb="67" eb="68">
      <t>シツ</t>
    </rPh>
    <rPh sb="69" eb="71">
      <t>コウジョウ</t>
    </rPh>
    <phoneticPr fontId="5"/>
  </si>
  <si>
    <t>‐</t>
  </si>
  <si>
    <t>無</t>
  </si>
  <si>
    <t>養護が必要な子どもについて、適切に養育される環境が確保されるよう、養子縁組あっせん業務に従事する者の質を担保するものであり、社会のニーズが高い。</t>
    <rPh sb="0" eb="2">
      <t>ヨウゴ</t>
    </rPh>
    <rPh sb="3" eb="5">
      <t>ヒツヨウ</t>
    </rPh>
    <rPh sb="6" eb="7">
      <t>コ</t>
    </rPh>
    <rPh sb="14" eb="16">
      <t>テキセツ</t>
    </rPh>
    <rPh sb="17" eb="19">
      <t>ヨウイク</t>
    </rPh>
    <rPh sb="22" eb="24">
      <t>カンキョウ</t>
    </rPh>
    <rPh sb="25" eb="27">
      <t>カクホ</t>
    </rPh>
    <rPh sb="50" eb="51">
      <t>シツ</t>
    </rPh>
    <rPh sb="52" eb="54">
      <t>タンポ</t>
    </rPh>
    <rPh sb="62" eb="64">
      <t>シャカイ</t>
    </rPh>
    <rPh sb="69" eb="70">
      <t>タカ</t>
    </rPh>
    <phoneticPr fontId="5"/>
  </si>
  <si>
    <t>新たに許可制となった養子縁組あっせん業務については、全国で一定の専門性を確保する必要があるため、国で実施することが適当である。</t>
    <rPh sb="0" eb="1">
      <t>アラ</t>
    </rPh>
    <rPh sb="3" eb="6">
      <t>キョカセイ</t>
    </rPh>
    <rPh sb="26" eb="28">
      <t>ゼンコク</t>
    </rPh>
    <rPh sb="29" eb="31">
      <t>イッテイ</t>
    </rPh>
    <rPh sb="32" eb="35">
      <t>センモンセイ</t>
    </rPh>
    <rPh sb="36" eb="38">
      <t>カクホ</t>
    </rPh>
    <rPh sb="40" eb="42">
      <t>ヒツヨウ</t>
    </rPh>
    <rPh sb="48" eb="49">
      <t>クニ</t>
    </rPh>
    <rPh sb="50" eb="52">
      <t>ジッシ</t>
    </rPh>
    <rPh sb="57" eb="59">
      <t>テキトウ</t>
    </rPh>
    <phoneticPr fontId="5"/>
  </si>
  <si>
    <t>平成30年4月に施行された「民間あっせん機関による養子縁組のあっせんに係る児童の保護等に関する法律」において、児童の最善の利益を見通す専門性が求められる民間あっせん機関職員の人材育成を図ることが求められており、優先度が高い。</t>
    <rPh sb="0" eb="2">
      <t>ヘイセイ</t>
    </rPh>
    <rPh sb="4" eb="5">
      <t>ネン</t>
    </rPh>
    <rPh sb="6" eb="7">
      <t>ガツ</t>
    </rPh>
    <rPh sb="8" eb="10">
      <t>シコウ</t>
    </rPh>
    <rPh sb="97" eb="98">
      <t>モト</t>
    </rPh>
    <rPh sb="105" eb="108">
      <t>ユウセンド</t>
    </rPh>
    <rPh sb="109" eb="110">
      <t>タカ</t>
    </rPh>
    <phoneticPr fontId="5"/>
  </si>
  <si>
    <t>交付要綱に基づき、国が全額補助することとなっており妥当である。</t>
  </si>
  <si>
    <t>必要な質と量を確保した研修を実施するにあたり、妥当な水準である。</t>
    <rPh sb="0" eb="2">
      <t>ヒツヨウ</t>
    </rPh>
    <rPh sb="3" eb="4">
      <t>シツ</t>
    </rPh>
    <rPh sb="5" eb="6">
      <t>リョウ</t>
    </rPh>
    <rPh sb="7" eb="9">
      <t>カクホ</t>
    </rPh>
    <rPh sb="11" eb="13">
      <t>ケンシュウ</t>
    </rPh>
    <rPh sb="14" eb="16">
      <t>ジッシ</t>
    </rPh>
    <phoneticPr fontId="5"/>
  </si>
  <si>
    <t>交付要綱において、本事業に必要な経費を限定している。</t>
  </si>
  <si>
    <t>研修を受講した民間あっせん機関の職員数は目標値を上回っており、今後も増加することが予想される。</t>
    <rPh sb="18" eb="19">
      <t>スウ</t>
    </rPh>
    <rPh sb="20" eb="23">
      <t>モクヒョウチ</t>
    </rPh>
    <rPh sb="24" eb="26">
      <t>ウワマワ</t>
    </rPh>
    <rPh sb="31" eb="33">
      <t>コンゴ</t>
    </rPh>
    <rPh sb="34" eb="36">
      <t>ゾウカ</t>
    </rPh>
    <rPh sb="41" eb="43">
      <t>ヨソウ</t>
    </rPh>
    <phoneticPr fontId="5"/>
  </si>
  <si>
    <t>民間団体への補助事業として実施することで、民間の持つノウハウを活用し、充実した内容の研修を効率良く行える。</t>
    <rPh sb="2" eb="4">
      <t>ダンタイ</t>
    </rPh>
    <rPh sb="6" eb="8">
      <t>ホジョ</t>
    </rPh>
    <rPh sb="8" eb="10">
      <t>ジギョウ</t>
    </rPh>
    <rPh sb="13" eb="15">
      <t>ジッシ</t>
    </rPh>
    <rPh sb="21" eb="23">
      <t>ミンカン</t>
    </rPh>
    <rPh sb="24" eb="25">
      <t>モ</t>
    </rPh>
    <rPh sb="35" eb="37">
      <t>ジュウジツ</t>
    </rPh>
    <rPh sb="39" eb="41">
      <t>ナイヨウ</t>
    </rPh>
    <rPh sb="42" eb="44">
      <t>ケンシュウ</t>
    </rPh>
    <rPh sb="45" eb="47">
      <t>コウリツ</t>
    </rPh>
    <rPh sb="47" eb="48">
      <t>ヨ</t>
    </rPh>
    <rPh sb="49" eb="50">
      <t>オコナ</t>
    </rPh>
    <phoneticPr fontId="5"/>
  </si>
  <si>
    <t>全国で一定の専門性を確保するため、研修回数を検討する必要がある。</t>
    <rPh sb="0" eb="2">
      <t>ゼンコク</t>
    </rPh>
    <rPh sb="17" eb="19">
      <t>ケンシュウ</t>
    </rPh>
    <rPh sb="19" eb="21">
      <t>カイスウ</t>
    </rPh>
    <rPh sb="22" eb="24">
      <t>ケントウ</t>
    </rPh>
    <rPh sb="26" eb="28">
      <t>ヒツヨウ</t>
    </rPh>
    <phoneticPr fontId="5"/>
  </si>
  <si>
    <t>児童の最善の利益を見通す専門性を有する職員を確保するため、研修を実施することで、専門性を高め、質を担保することができている。</t>
    <phoneticPr fontId="5"/>
  </si>
  <si>
    <t>民間団体の持つノウハウを活用することで、充実した内容の研修を効率良く行い、養子縁組あっせん業務に従事する者の専門性の向上を図るため、引き続き本事業を実施する必要がある。</t>
    <rPh sb="0" eb="2">
      <t>ミンカン</t>
    </rPh>
    <rPh sb="2" eb="4">
      <t>ダンタイ</t>
    </rPh>
    <rPh sb="5" eb="6">
      <t>モ</t>
    </rPh>
    <rPh sb="12" eb="14">
      <t>カツヨウ</t>
    </rPh>
    <rPh sb="20" eb="22">
      <t>ジュウジツ</t>
    </rPh>
    <rPh sb="24" eb="26">
      <t>ナイヨウ</t>
    </rPh>
    <rPh sb="27" eb="29">
      <t>ケンシュウ</t>
    </rPh>
    <rPh sb="30" eb="32">
      <t>コウリツ</t>
    </rPh>
    <rPh sb="32" eb="33">
      <t>ヨ</t>
    </rPh>
    <rPh sb="34" eb="35">
      <t>オコナ</t>
    </rPh>
    <rPh sb="37" eb="39">
      <t>ヨウシ</t>
    </rPh>
    <rPh sb="39" eb="41">
      <t>エングミ</t>
    </rPh>
    <rPh sb="45" eb="47">
      <t>ギョウム</t>
    </rPh>
    <rPh sb="48" eb="50">
      <t>ジュウジ</t>
    </rPh>
    <rPh sb="52" eb="53">
      <t>モノ</t>
    </rPh>
    <rPh sb="54" eb="57">
      <t>センモンセイ</t>
    </rPh>
    <rPh sb="58" eb="60">
      <t>コウジョウ</t>
    </rPh>
    <rPh sb="61" eb="62">
      <t>ハカ</t>
    </rPh>
    <rPh sb="78" eb="80">
      <t>ヒツヨウ</t>
    </rPh>
    <phoneticPr fontId="5"/>
  </si>
  <si>
    <t>研修内容や規模の見直し等を行い、引き続き事業を実施する。</t>
    <rPh sb="0" eb="2">
      <t>ケンシュウ</t>
    </rPh>
    <rPh sb="2" eb="4">
      <t>ナイヨウ</t>
    </rPh>
    <rPh sb="5" eb="7">
      <t>キボ</t>
    </rPh>
    <rPh sb="8" eb="10">
      <t>ミナオ</t>
    </rPh>
    <rPh sb="11" eb="12">
      <t>トウ</t>
    </rPh>
    <rPh sb="13" eb="14">
      <t>オコナ</t>
    </rPh>
    <rPh sb="16" eb="17">
      <t>ヒ</t>
    </rPh>
    <rPh sb="18" eb="19">
      <t>ツヅ</t>
    </rPh>
    <rPh sb="20" eb="22">
      <t>ジギョウ</t>
    </rPh>
    <rPh sb="23" eb="25">
      <t>ジッシ</t>
    </rPh>
    <phoneticPr fontId="5"/>
  </si>
  <si>
    <t>新30-0030</t>
    <phoneticPr fontId="5"/>
  </si>
  <si>
    <t>厚生労働省</t>
    <rPh sb="0" eb="5">
      <t>コウセイロウドウショウ</t>
    </rPh>
    <phoneticPr fontId="5"/>
  </si>
  <si>
    <t>A.山田コンサルティンググループ株式会社</t>
    <rPh sb="2" eb="4">
      <t>ヤマダ</t>
    </rPh>
    <rPh sb="16" eb="18">
      <t>カブシキ</t>
    </rPh>
    <rPh sb="18" eb="20">
      <t>カイシャ</t>
    </rPh>
    <phoneticPr fontId="5"/>
  </si>
  <si>
    <t>山田コンサルティンググループ株式会社</t>
    <rPh sb="0" eb="2">
      <t>ヤマダ</t>
    </rPh>
    <rPh sb="14" eb="16">
      <t>カブシキ</t>
    </rPh>
    <rPh sb="16" eb="18">
      <t>カイシャ</t>
    </rPh>
    <phoneticPr fontId="5"/>
  </si>
  <si>
    <t>補助金等交付</t>
  </si>
  <si>
    <t>-</t>
    <phoneticPr fontId="5"/>
  </si>
  <si>
    <t>給料、職員手当</t>
    <rPh sb="0" eb="2">
      <t>キュウリョウ</t>
    </rPh>
    <rPh sb="3" eb="5">
      <t>ショクイン</t>
    </rPh>
    <rPh sb="5" eb="7">
      <t>テアテ</t>
    </rPh>
    <phoneticPr fontId="5"/>
  </si>
  <si>
    <t>報償費</t>
    <rPh sb="0" eb="3">
      <t>ホウショウヒ</t>
    </rPh>
    <phoneticPr fontId="5"/>
  </si>
  <si>
    <t>謝金</t>
    <rPh sb="0" eb="2">
      <t>シャキン</t>
    </rPh>
    <phoneticPr fontId="5"/>
  </si>
  <si>
    <t>需用費</t>
    <rPh sb="0" eb="3">
      <t>ジュヨウヒ</t>
    </rPh>
    <phoneticPr fontId="5"/>
  </si>
  <si>
    <t>研修資料費</t>
    <rPh sb="0" eb="2">
      <t>ケンシュウ</t>
    </rPh>
    <rPh sb="2" eb="4">
      <t>シリョウ</t>
    </rPh>
    <rPh sb="4" eb="5">
      <t>ヒ</t>
    </rPh>
    <phoneticPr fontId="5"/>
  </si>
  <si>
    <t>役務費</t>
    <rPh sb="0" eb="2">
      <t>エキム</t>
    </rPh>
    <phoneticPr fontId="5"/>
  </si>
  <si>
    <t>使用料及び賃借料</t>
    <rPh sb="0" eb="3">
      <t>シヨウリョウ</t>
    </rPh>
    <rPh sb="3" eb="4">
      <t>オヨ</t>
    </rPh>
    <rPh sb="5" eb="8">
      <t>チンシャクリョウ</t>
    </rPh>
    <phoneticPr fontId="5"/>
  </si>
  <si>
    <t>オンデマンド配信経費</t>
    <rPh sb="6" eb="8">
      <t>ハイシン</t>
    </rPh>
    <rPh sb="8" eb="10">
      <t>ケイヒ</t>
    </rPh>
    <phoneticPr fontId="5"/>
  </si>
  <si>
    <t>資料等発送費用</t>
    <rPh sb="0" eb="2">
      <t>シリョウ</t>
    </rPh>
    <rPh sb="2" eb="3">
      <t>トウ</t>
    </rPh>
    <rPh sb="3" eb="5">
      <t>ハッソウ</t>
    </rPh>
    <rPh sb="5" eb="7">
      <t>ヒヨウ</t>
    </rPh>
    <phoneticPr fontId="5"/>
  </si>
  <si>
    <t>旅費</t>
    <rPh sb="0" eb="2">
      <t>リョヒ</t>
    </rPh>
    <phoneticPr fontId="5"/>
  </si>
  <si>
    <t>厚労</t>
  </si>
  <si>
    <t>-</t>
    <phoneticPr fontId="5"/>
  </si>
  <si>
    <t>事業者からの提案を受けて、最も妥当と考えられるものを採択する形式により、事業を実施している。</t>
    <rPh sb="0" eb="3">
      <t>ジギョウシャ</t>
    </rPh>
    <rPh sb="6" eb="8">
      <t>テイアン</t>
    </rPh>
    <rPh sb="9" eb="10">
      <t>ウ</t>
    </rPh>
    <rPh sb="13" eb="14">
      <t>モット</t>
    </rPh>
    <rPh sb="15" eb="17">
      <t>ダトウ</t>
    </rPh>
    <rPh sb="18" eb="19">
      <t>カンガ</t>
    </rPh>
    <rPh sb="26" eb="28">
      <t>サイタク</t>
    </rPh>
    <rPh sb="30" eb="32">
      <t>ケイシキ</t>
    </rPh>
    <rPh sb="36" eb="38">
      <t>ジギョウ</t>
    </rPh>
    <rPh sb="39" eb="41">
      <t>ジッシ</t>
    </rPh>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</si>
  <si>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</si>
  <si>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</si>
  <si>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t>
    <phoneticPr fontId="5"/>
  </si>
  <si>
    <t>養子縁組あっせん業務に従事する者の専門性向上を図るため、引き続き、必要な予算額を確保し、適切な執行に努めること。</t>
    <rPh sb="28" eb="29">
      <t>ヒ</t>
    </rPh>
    <rPh sb="30" eb="31">
      <t>ツヅ</t>
    </rPh>
    <rPh sb="33" eb="35">
      <t>ヒツヨウ</t>
    </rPh>
    <rPh sb="36" eb="39">
      <t>ヨサンガク</t>
    </rPh>
    <rPh sb="40" eb="42">
      <t>カクホ</t>
    </rPh>
    <rPh sb="44" eb="46">
      <t>テキセツ</t>
    </rPh>
    <rPh sb="47" eb="49">
      <t>シッコウ</t>
    </rPh>
    <rPh sb="50" eb="51">
      <t>ツト</t>
    </rPh>
    <phoneticPr fontId="5"/>
  </si>
  <si>
    <t>-</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</si>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</sst>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67235</xdr:colOff>
      <xdr:row>748</xdr:row>
      <xdr:rowOff>246529</xdr:rowOff>
    </xdr:from>
    <xdr:to>
      <xdr:col>38</xdr:col>
      <xdr:colOff>100932</xdr:colOff>
      <xdr:row>751</xdr:row>
      <xdr:rowOff>284791</xdr:rowOff>
    </xdr:to>
    <xdr:sp macro="" textlink="">
      <xdr:nvSpPr>
        <xdr:cNvPr id="2" name="正方形/長方形 1"/>
        <xdr:cNvSpPr/>
      </xdr:nvSpPr>
      <xdr:spPr>
        <a:xfrm>
          <a:off x="4101353" y="45473470"/>
          <a:ext cx="3664403" cy="10804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２０百万円</a:t>
          </a:r>
          <a:endParaRPr kumimoji="1" lang="en-US" altLang="ja-JP" sz="1100"/>
        </a:p>
        <a:p>
          <a:pPr algn="ctr"/>
          <a:endParaRPr kumimoji="1" lang="ja-JP" altLang="en-US" sz="1100"/>
        </a:p>
      </xdr:txBody>
    </xdr:sp>
    <xdr:clientData/>
  </xdr:twoCellAnchor>
  <xdr:twoCellAnchor>
    <xdr:from>
      <xdr:col>29</xdr:col>
      <xdr:colOff>168088</xdr:colOff>
      <xdr:row>751</xdr:row>
      <xdr:rowOff>268941</xdr:rowOff>
    </xdr:from>
    <xdr:to>
      <xdr:col>29</xdr:col>
      <xdr:colOff>182375</xdr:colOff>
      <xdr:row>753</xdr:row>
      <xdr:rowOff>310322</xdr:rowOff>
    </xdr:to>
    <xdr:cxnSp macro="">
      <xdr:nvCxnSpPr>
        <xdr:cNvPr id="3" name="直線矢印コネクタ 2"/>
        <xdr:cNvCxnSpPr/>
      </xdr:nvCxnSpPr>
      <xdr:spPr>
        <a:xfrm>
          <a:off x="6017559" y="46538029"/>
          <a:ext cx="14287" cy="73614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190500</xdr:colOff>
      <xdr:row>754</xdr:row>
      <xdr:rowOff>11205</xdr:rowOff>
    </xdr:from>
    <xdr:to>
      <xdr:col>34</xdr:col>
      <xdr:colOff>8003</xdr:colOff>
      <xdr:row>754</xdr:row>
      <xdr:rowOff>292192</xdr:rowOff>
    </xdr:to>
    <xdr:sp macro="" textlink="">
      <xdr:nvSpPr>
        <xdr:cNvPr id="4" name="テキスト ボックス 3"/>
        <xdr:cNvSpPr txBox="1"/>
      </xdr:nvSpPr>
      <xdr:spPr>
        <a:xfrm>
          <a:off x="5233147" y="47322440"/>
          <a:ext cx="1632856"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168088</xdr:colOff>
      <xdr:row>755</xdr:row>
      <xdr:rowOff>89646</xdr:rowOff>
    </xdr:from>
    <xdr:to>
      <xdr:col>39</xdr:col>
      <xdr:colOff>80</xdr:colOff>
      <xdr:row>758</xdr:row>
      <xdr:rowOff>127905</xdr:rowOff>
    </xdr:to>
    <xdr:sp macro="" textlink="">
      <xdr:nvSpPr>
        <xdr:cNvPr id="5" name="正方形/長方形 4"/>
        <xdr:cNvSpPr/>
      </xdr:nvSpPr>
      <xdr:spPr>
        <a:xfrm>
          <a:off x="4202206" y="47748264"/>
          <a:ext cx="3664403" cy="108040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２０百万円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44823</xdr:colOff>
      <xdr:row>758</xdr:row>
      <xdr:rowOff>179295</xdr:rowOff>
    </xdr:from>
    <xdr:to>
      <xdr:col>39</xdr:col>
      <xdr:colOff>121144</xdr:colOff>
      <xdr:row>759</xdr:row>
      <xdr:rowOff>127961</xdr:rowOff>
    </xdr:to>
    <xdr:sp macro="" textlink="">
      <xdr:nvSpPr>
        <xdr:cNvPr id="7" name="テキスト ボックス 6"/>
        <xdr:cNvSpPr txBox="1"/>
      </xdr:nvSpPr>
      <xdr:spPr>
        <a:xfrm>
          <a:off x="4280647" y="48880060"/>
          <a:ext cx="3707026" cy="296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養子縁組民間あっせん機関職員研修事業を実施</a:t>
          </a:r>
          <a:endParaRPr kumimoji="1" lang="en-US" altLang="ja-JP" sz="1100"/>
        </a:p>
      </xdr:txBody>
    </xdr:sp>
    <xdr:clientData/>
  </xdr:twoCellAnchor>
  <xdr:twoCellAnchor>
    <xdr:from>
      <xdr:col>21</xdr:col>
      <xdr:colOff>123264</xdr:colOff>
      <xdr:row>758</xdr:row>
      <xdr:rowOff>145677</xdr:rowOff>
    </xdr:from>
    <xdr:to>
      <xdr:col>38</xdr:col>
      <xdr:colOff>53757</xdr:colOff>
      <xdr:row>759</xdr:row>
      <xdr:rowOff>171573</xdr:rowOff>
    </xdr:to>
    <xdr:sp macro="" textlink="">
      <xdr:nvSpPr>
        <xdr:cNvPr id="8" name="大かっこ 7"/>
        <xdr:cNvSpPr/>
      </xdr:nvSpPr>
      <xdr:spPr>
        <a:xfrm>
          <a:off x="4359088" y="48846442"/>
          <a:ext cx="3359493" cy="373278"/>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771</v>
      </c>
      <c r="AK2" s="940"/>
      <c r="AL2" s="940"/>
      <c r="AM2" s="940"/>
      <c r="AN2" s="98" t="s">
        <v>408</v>
      </c>
      <c r="AO2" s="940">
        <v>20</v>
      </c>
      <c r="AP2" s="940"/>
      <c r="AQ2" s="940"/>
      <c r="AR2" s="99" t="s">
        <v>713</v>
      </c>
      <c r="AS2" s="946">
        <v>736</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715</v>
      </c>
      <c r="AK3" s="864"/>
      <c r="AL3" s="864"/>
      <c r="AM3" s="864"/>
      <c r="AN3" s="864"/>
      <c r="AO3" s="864"/>
      <c r="AP3" s="864"/>
      <c r="AQ3" s="864"/>
      <c r="AR3" s="864"/>
      <c r="AS3" s="864"/>
      <c r="AT3" s="864"/>
      <c r="AU3" s="864"/>
      <c r="AV3" s="864"/>
      <c r="AW3" s="864"/>
      <c r="AX3" s="24" t="s">
        <v>65</v>
      </c>
    </row>
    <row r="4" spans="1:50" ht="24.75" customHeight="1" x14ac:dyDescent="0.15">
      <c r="A4" s="703" t="s">
        <v>25</v>
      </c>
      <c r="B4" s="704"/>
      <c r="C4" s="704"/>
      <c r="D4" s="704"/>
      <c r="E4" s="704"/>
      <c r="F4" s="704"/>
      <c r="G4" s="681" t="s">
        <v>714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4" t="s">
        <v>510</v>
      </c>
      <c r="H5" s="835"/>
      <c r="I5" s="835"/>
      <c r="J5" s="835"/>
      <c r="K5" s="835"/>
      <c r="L5" s="835"/>
      <c r="M5" s="836" t="s">
        <v>66</v>
      </c>
      <c r="N5" s="837"/>
      <c r="O5" s="837"/>
      <c r="P5" s="837"/>
      <c r="Q5" s="837"/>
      <c r="R5" s="838"/>
      <c r="S5" s="839" t="s">
        <v>70</v>
      </c>
      <c r="T5" s="835"/>
      <c r="U5" s="835"/>
      <c r="V5" s="835"/>
      <c r="W5" s="835"/>
      <c r="X5" s="840"/>
      <c r="Y5" s="697" t="s">
        <v>3</v>
      </c>
      <c r="Z5" s="542"/>
      <c r="AA5" s="542"/>
      <c r="AB5" s="542"/>
      <c r="AC5" s="542"/>
      <c r="AD5" s="543"/>
      <c r="AE5" s="698" t="s">
        <v>717</v>
      </c>
      <c r="AF5" s="698"/>
      <c r="AG5" s="698"/>
      <c r="AH5" s="698"/>
      <c r="AI5" s="698"/>
      <c r="AJ5" s="698"/>
      <c r="AK5" s="698"/>
      <c r="AL5" s="698"/>
      <c r="AM5" s="698"/>
      <c r="AN5" s="698"/>
      <c r="AO5" s="698"/>
      <c r="AP5" s="699"/>
      <c r="AQ5" s="700" t="s">
        <v>718</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721</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子ども・若者育成支援</v>
      </c>
      <c r="H8" s="719"/>
      <c r="I8" s="719"/>
      <c r="J8" s="719"/>
      <c r="K8" s="719"/>
      <c r="L8" s="719"/>
      <c r="M8" s="719"/>
      <c r="N8" s="719"/>
      <c r="O8" s="719"/>
      <c r="P8" s="719"/>
      <c r="Q8" s="719"/>
      <c r="R8" s="719"/>
      <c r="S8" s="719"/>
      <c r="T8" s="719"/>
      <c r="U8" s="719"/>
      <c r="V8" s="719"/>
      <c r="W8" s="719"/>
      <c r="X8" s="942"/>
      <c r="Y8" s="841" t="s">
        <v>257</v>
      </c>
      <c r="Z8" s="842"/>
      <c r="AA8" s="842"/>
      <c r="AB8" s="842"/>
      <c r="AC8" s="842"/>
      <c r="AD8" s="843"/>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4" t="s">
        <v>23</v>
      </c>
      <c r="B9" s="845"/>
      <c r="C9" s="845"/>
      <c r="D9" s="845"/>
      <c r="E9" s="845"/>
      <c r="F9" s="845"/>
      <c r="G9" s="846" t="s">
        <v>722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9" t="s">
        <v>30</v>
      </c>
      <c r="B10" s="660"/>
      <c r="C10" s="660"/>
      <c r="D10" s="660"/>
      <c r="E10" s="660"/>
      <c r="F10" s="660"/>
      <c r="G10" s="753" t="s">
        <v>723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9" t="s">
        <v>24</v>
      </c>
      <c r="B12" s="960"/>
      <c r="C12" s="960"/>
      <c r="D12" s="960"/>
      <c r="E12" s="960"/>
      <c r="F12" s="961"/>
      <c r="G12" s="759"/>
      <c r="H12" s="760"/>
      <c r="I12" s="760"/>
      <c r="J12" s="760"/>
      <c r="K12" s="760"/>
      <c r="L12" s="760"/>
      <c r="M12" s="760"/>
      <c r="N12" s="760"/>
      <c r="O12" s="760"/>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6">
        <v>19</v>
      </c>
      <c r="Q13" s="657"/>
      <c r="R13" s="657"/>
      <c r="S13" s="657"/>
      <c r="T13" s="657"/>
      <c r="U13" s="657"/>
      <c r="V13" s="658"/>
      <c r="W13" s="656">
        <v>19</v>
      </c>
      <c r="X13" s="657"/>
      <c r="Y13" s="657"/>
      <c r="Z13" s="657"/>
      <c r="AA13" s="657"/>
      <c r="AB13" s="657"/>
      <c r="AC13" s="658"/>
      <c r="AD13" s="656">
        <v>20</v>
      </c>
      <c r="AE13" s="657"/>
      <c r="AF13" s="657"/>
      <c r="AG13" s="657"/>
      <c r="AH13" s="657"/>
      <c r="AI13" s="657"/>
      <c r="AJ13" s="658"/>
      <c r="AK13" s="656">
        <v>20</v>
      </c>
      <c r="AL13" s="657"/>
      <c r="AM13" s="657"/>
      <c r="AN13" s="657"/>
      <c r="AO13" s="657"/>
      <c r="AP13" s="657"/>
      <c r="AQ13" s="658"/>
      <c r="AR13" s="915">
        <v>20</v>
      </c>
      <c r="AS13" s="916"/>
      <c r="AT13" s="916"/>
      <c r="AU13" s="916"/>
      <c r="AV13" s="916"/>
      <c r="AW13" s="916"/>
      <c r="AX13" s="917"/>
    </row>
    <row r="14" spans="1:50" ht="21" customHeight="1" x14ac:dyDescent="0.15">
      <c r="A14" s="612"/>
      <c r="B14" s="613"/>
      <c r="C14" s="613"/>
      <c r="D14" s="613"/>
      <c r="E14" s="613"/>
      <c r="F14" s="614"/>
      <c r="G14" s="724"/>
      <c r="H14" s="725"/>
      <c r="I14" s="710" t="s">
        <v>8</v>
      </c>
      <c r="J14" s="761"/>
      <c r="K14" s="761"/>
      <c r="L14" s="761"/>
      <c r="M14" s="761"/>
      <c r="N14" s="761"/>
      <c r="O14" s="762"/>
      <c r="P14" s="656" t="s">
        <v>724</v>
      </c>
      <c r="Q14" s="657"/>
      <c r="R14" s="657"/>
      <c r="S14" s="657"/>
      <c r="T14" s="657"/>
      <c r="U14" s="657"/>
      <c r="V14" s="658"/>
      <c r="W14" s="656" t="s">
        <v>724</v>
      </c>
      <c r="X14" s="657"/>
      <c r="Y14" s="657"/>
      <c r="Z14" s="657"/>
      <c r="AA14" s="657"/>
      <c r="AB14" s="657"/>
      <c r="AC14" s="658"/>
      <c r="AD14" s="656" t="s">
        <v>724</v>
      </c>
      <c r="AE14" s="657"/>
      <c r="AF14" s="657"/>
      <c r="AG14" s="657"/>
      <c r="AH14" s="657"/>
      <c r="AI14" s="657"/>
      <c r="AJ14" s="658"/>
      <c r="AK14" s="656" t="s">
        <v>724</v>
      </c>
      <c r="AL14" s="657"/>
      <c r="AM14" s="657"/>
      <c r="AN14" s="657"/>
      <c r="AO14" s="657"/>
      <c r="AP14" s="657"/>
      <c r="AQ14" s="658"/>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6" t="s">
        <v>724</v>
      </c>
      <c r="Q15" s="657"/>
      <c r="R15" s="657"/>
      <c r="S15" s="657"/>
      <c r="T15" s="657"/>
      <c r="U15" s="657"/>
      <c r="V15" s="658"/>
      <c r="W15" s="656" t="s">
        <v>724</v>
      </c>
      <c r="X15" s="657"/>
      <c r="Y15" s="657"/>
      <c r="Z15" s="657"/>
      <c r="AA15" s="657"/>
      <c r="AB15" s="657"/>
      <c r="AC15" s="658"/>
      <c r="AD15" s="656" t="s">
        <v>724</v>
      </c>
      <c r="AE15" s="657"/>
      <c r="AF15" s="657"/>
      <c r="AG15" s="657"/>
      <c r="AH15" s="657"/>
      <c r="AI15" s="657"/>
      <c r="AJ15" s="658"/>
      <c r="AK15" s="656" t="s">
        <v>724</v>
      </c>
      <c r="AL15" s="657"/>
      <c r="AM15" s="657"/>
      <c r="AN15" s="657"/>
      <c r="AO15" s="657"/>
      <c r="AP15" s="657"/>
      <c r="AQ15" s="658"/>
      <c r="AR15" s="656"/>
      <c r="AS15" s="657"/>
      <c r="AT15" s="657"/>
      <c r="AU15" s="657"/>
      <c r="AV15" s="657"/>
      <c r="AW15" s="657"/>
      <c r="AX15" s="801"/>
    </row>
    <row r="16" spans="1:50" ht="21" customHeight="1" x14ac:dyDescent="0.15">
      <c r="A16" s="612"/>
      <c r="B16" s="613"/>
      <c r="C16" s="613"/>
      <c r="D16" s="613"/>
      <c r="E16" s="613"/>
      <c r="F16" s="614"/>
      <c r="G16" s="724"/>
      <c r="H16" s="725"/>
      <c r="I16" s="710" t="s">
        <v>52</v>
      </c>
      <c r="J16" s="711"/>
      <c r="K16" s="711"/>
      <c r="L16" s="711"/>
      <c r="M16" s="711"/>
      <c r="N16" s="711"/>
      <c r="O16" s="712"/>
      <c r="P16" s="656" t="s">
        <v>724</v>
      </c>
      <c r="Q16" s="657"/>
      <c r="R16" s="657"/>
      <c r="S16" s="657"/>
      <c r="T16" s="657"/>
      <c r="U16" s="657"/>
      <c r="V16" s="658"/>
      <c r="W16" s="656" t="s">
        <v>724</v>
      </c>
      <c r="X16" s="657"/>
      <c r="Y16" s="657"/>
      <c r="Z16" s="657"/>
      <c r="AA16" s="657"/>
      <c r="AB16" s="657"/>
      <c r="AC16" s="658"/>
      <c r="AD16" s="656" t="s">
        <v>724</v>
      </c>
      <c r="AE16" s="657"/>
      <c r="AF16" s="657"/>
      <c r="AG16" s="657"/>
      <c r="AH16" s="657"/>
      <c r="AI16" s="657"/>
      <c r="AJ16" s="658"/>
      <c r="AK16" s="656" t="s">
        <v>724</v>
      </c>
      <c r="AL16" s="657"/>
      <c r="AM16" s="657"/>
      <c r="AN16" s="657"/>
      <c r="AO16" s="657"/>
      <c r="AP16" s="657"/>
      <c r="AQ16" s="658"/>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6" t="s">
        <v>724</v>
      </c>
      <c r="Q17" s="657"/>
      <c r="R17" s="657"/>
      <c r="S17" s="657"/>
      <c r="T17" s="657"/>
      <c r="U17" s="657"/>
      <c r="V17" s="658"/>
      <c r="W17" s="656" t="s">
        <v>724</v>
      </c>
      <c r="X17" s="657"/>
      <c r="Y17" s="657"/>
      <c r="Z17" s="657"/>
      <c r="AA17" s="657"/>
      <c r="AB17" s="657"/>
      <c r="AC17" s="658"/>
      <c r="AD17" s="656" t="s">
        <v>724</v>
      </c>
      <c r="AE17" s="657"/>
      <c r="AF17" s="657"/>
      <c r="AG17" s="657"/>
      <c r="AH17" s="657"/>
      <c r="AI17" s="657"/>
      <c r="AJ17" s="658"/>
      <c r="AK17" s="656" t="s">
        <v>724</v>
      </c>
      <c r="AL17" s="657"/>
      <c r="AM17" s="657"/>
      <c r="AN17" s="657"/>
      <c r="AO17" s="657"/>
      <c r="AP17" s="657"/>
      <c r="AQ17" s="658"/>
      <c r="AR17" s="913"/>
      <c r="AS17" s="913"/>
      <c r="AT17" s="913"/>
      <c r="AU17" s="913"/>
      <c r="AV17" s="913"/>
      <c r="AW17" s="913"/>
      <c r="AX17" s="914"/>
    </row>
    <row r="18" spans="1:50" ht="24.75" customHeight="1" x14ac:dyDescent="0.15">
      <c r="A18" s="612"/>
      <c r="B18" s="613"/>
      <c r="C18" s="613"/>
      <c r="D18" s="613"/>
      <c r="E18" s="613"/>
      <c r="F18" s="614"/>
      <c r="G18" s="726"/>
      <c r="H18" s="727"/>
      <c r="I18" s="715" t="s">
        <v>20</v>
      </c>
      <c r="J18" s="716"/>
      <c r="K18" s="716"/>
      <c r="L18" s="716"/>
      <c r="M18" s="716"/>
      <c r="N18" s="716"/>
      <c r="O18" s="717"/>
      <c r="P18" s="873">
        <f>SUM(P13:V17)</f>
        <v>19</v>
      </c>
      <c r="Q18" s="874"/>
      <c r="R18" s="874"/>
      <c r="S18" s="874"/>
      <c r="T18" s="874"/>
      <c r="U18" s="874"/>
      <c r="V18" s="875"/>
      <c r="W18" s="873">
        <f>SUM(W13:AC17)</f>
        <v>19</v>
      </c>
      <c r="X18" s="874"/>
      <c r="Y18" s="874"/>
      <c r="Z18" s="874"/>
      <c r="AA18" s="874"/>
      <c r="AB18" s="874"/>
      <c r="AC18" s="875"/>
      <c r="AD18" s="873">
        <f>SUM(AD13:AJ17)</f>
        <v>20</v>
      </c>
      <c r="AE18" s="874"/>
      <c r="AF18" s="874"/>
      <c r="AG18" s="874"/>
      <c r="AH18" s="874"/>
      <c r="AI18" s="874"/>
      <c r="AJ18" s="875"/>
      <c r="AK18" s="873">
        <f>SUM(AK13:AQ17)</f>
        <v>20</v>
      </c>
      <c r="AL18" s="874"/>
      <c r="AM18" s="874"/>
      <c r="AN18" s="874"/>
      <c r="AO18" s="874"/>
      <c r="AP18" s="874"/>
      <c r="AQ18" s="875"/>
      <c r="AR18" s="873">
        <f>SUM(AR13:AX17)</f>
        <v>20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6">
        <v>0</v>
      </c>
      <c r="Q19" s="657"/>
      <c r="R19" s="657"/>
      <c r="S19" s="657"/>
      <c r="T19" s="657"/>
      <c r="U19" s="657"/>
      <c r="V19" s="658"/>
      <c r="W19" s="656">
        <v>10</v>
      </c>
      <c r="X19" s="657"/>
      <c r="Y19" s="657"/>
      <c r="Z19" s="657"/>
      <c r="AA19" s="657"/>
      <c r="AB19" s="657"/>
      <c r="AC19" s="658"/>
      <c r="AD19" s="656">
        <v>20</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v>
      </c>
      <c r="Q20" s="316"/>
      <c r="R20" s="316"/>
      <c r="S20" s="316"/>
      <c r="T20" s="316"/>
      <c r="U20" s="316"/>
      <c r="V20" s="316"/>
      <c r="W20" s="316">
        <f t="shared" ref="W20" si="0">IF(W18=0, "-", SUM(W19)/W18)</f>
        <v>0.52631578947368418</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0.52631578947368418</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725</v>
      </c>
      <c r="H23" s="966"/>
      <c r="I23" s="966"/>
      <c r="J23" s="966"/>
      <c r="K23" s="966"/>
      <c r="L23" s="966"/>
      <c r="M23" s="966"/>
      <c r="N23" s="966"/>
      <c r="O23" s="967"/>
      <c r="P23" s="915">
        <v>20</v>
      </c>
      <c r="Q23" s="916"/>
      <c r="R23" s="916"/>
      <c r="S23" s="916"/>
      <c r="T23" s="916"/>
      <c r="U23" s="916"/>
      <c r="V23" s="930"/>
      <c r="W23" s="915">
        <v>20</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6"/>
      <c r="Q24" s="657"/>
      <c r="R24" s="657"/>
      <c r="S24" s="657"/>
      <c r="T24" s="657"/>
      <c r="U24" s="657"/>
      <c r="V24" s="658"/>
      <c r="W24" s="656"/>
      <c r="X24" s="657"/>
      <c r="Y24" s="657"/>
      <c r="Z24" s="657"/>
      <c r="AA24" s="657"/>
      <c r="AB24" s="657"/>
      <c r="AC24" s="65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6"/>
      <c r="Q25" s="657"/>
      <c r="R25" s="657"/>
      <c r="S25" s="657"/>
      <c r="T25" s="657"/>
      <c r="U25" s="657"/>
      <c r="V25" s="658"/>
      <c r="W25" s="656"/>
      <c r="X25" s="657"/>
      <c r="Y25" s="657"/>
      <c r="Z25" s="657"/>
      <c r="AA25" s="657"/>
      <c r="AB25" s="657"/>
      <c r="AC25" s="65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6"/>
      <c r="Q26" s="657"/>
      <c r="R26" s="657"/>
      <c r="S26" s="657"/>
      <c r="T26" s="657"/>
      <c r="U26" s="657"/>
      <c r="V26" s="658"/>
      <c r="W26" s="656"/>
      <c r="X26" s="657"/>
      <c r="Y26" s="657"/>
      <c r="Z26" s="657"/>
      <c r="AA26" s="657"/>
      <c r="AB26" s="657"/>
      <c r="AC26" s="65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6"/>
      <c r="Q27" s="657"/>
      <c r="R27" s="657"/>
      <c r="S27" s="657"/>
      <c r="T27" s="657"/>
      <c r="U27" s="657"/>
      <c r="V27" s="658"/>
      <c r="W27" s="656"/>
      <c r="X27" s="657"/>
      <c r="Y27" s="657"/>
      <c r="Z27" s="657"/>
      <c r="AA27" s="657"/>
      <c r="AB27" s="657"/>
      <c r="AC27" s="65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6">
        <f>AK13</f>
        <v>20</v>
      </c>
      <c r="Q29" s="657"/>
      <c r="R29" s="657"/>
      <c r="S29" s="657"/>
      <c r="T29" s="657"/>
      <c r="U29" s="657"/>
      <c r="V29" s="658"/>
      <c r="W29" s="947">
        <f>AR13</f>
        <v>20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2" t="s">
        <v>146</v>
      </c>
      <c r="H30" s="773"/>
      <c r="I30" s="773"/>
      <c r="J30" s="773"/>
      <c r="K30" s="773"/>
      <c r="L30" s="773"/>
      <c r="M30" s="773"/>
      <c r="N30" s="773"/>
      <c r="O30" s="774"/>
      <c r="P30" s="852" t="s">
        <v>59</v>
      </c>
      <c r="Q30" s="773"/>
      <c r="R30" s="773"/>
      <c r="S30" s="773"/>
      <c r="T30" s="773"/>
      <c r="U30" s="773"/>
      <c r="V30" s="773"/>
      <c r="W30" s="773"/>
      <c r="X30" s="774"/>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6" t="s">
        <v>232</v>
      </c>
      <c r="AR30" s="767"/>
      <c r="AS30" s="767"/>
      <c r="AT30" s="768"/>
      <c r="AU30" s="773" t="s">
        <v>134</v>
      </c>
      <c r="AV30" s="773"/>
      <c r="AW30" s="773"/>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726</v>
      </c>
      <c r="AR31" s="201"/>
      <c r="AS31" s="136" t="s">
        <v>233</v>
      </c>
      <c r="AT31" s="137"/>
      <c r="AU31" s="200" t="s">
        <v>726</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726</v>
      </c>
      <c r="Q32" s="108"/>
      <c r="R32" s="108"/>
      <c r="S32" s="108"/>
      <c r="T32" s="108"/>
      <c r="U32" s="108"/>
      <c r="V32" s="108"/>
      <c r="W32" s="108"/>
      <c r="X32" s="109"/>
      <c r="Y32" s="470" t="s">
        <v>12</v>
      </c>
      <c r="Z32" s="530"/>
      <c r="AA32" s="531"/>
      <c r="AB32" s="460" t="s">
        <v>726</v>
      </c>
      <c r="AC32" s="460"/>
      <c r="AD32" s="460"/>
      <c r="AE32" s="218" t="s">
        <v>726</v>
      </c>
      <c r="AF32" s="219"/>
      <c r="AG32" s="219"/>
      <c r="AH32" s="219"/>
      <c r="AI32" s="218" t="s">
        <v>726</v>
      </c>
      <c r="AJ32" s="219"/>
      <c r="AK32" s="219"/>
      <c r="AL32" s="219"/>
      <c r="AM32" s="218" t="s">
        <v>726</v>
      </c>
      <c r="AN32" s="219"/>
      <c r="AO32" s="219"/>
      <c r="AP32" s="219"/>
      <c r="AQ32" s="336" t="s">
        <v>726</v>
      </c>
      <c r="AR32" s="208"/>
      <c r="AS32" s="208"/>
      <c r="AT32" s="337"/>
      <c r="AU32" s="219" t="s">
        <v>726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726</v>
      </c>
      <c r="AC33" s="522"/>
      <c r="AD33" s="522"/>
      <c r="AE33" s="218" t="s">
        <v>726</v>
      </c>
      <c r="AF33" s="219"/>
      <c r="AG33" s="219"/>
      <c r="AH33" s="219"/>
      <c r="AI33" s="218" t="s">
        <v>726</v>
      </c>
      <c r="AJ33" s="219"/>
      <c r="AK33" s="219"/>
      <c r="AL33" s="219"/>
      <c r="AM33" s="218" t="s">
        <v>726</v>
      </c>
      <c r="AN33" s="219"/>
      <c r="AO33" s="219"/>
      <c r="AP33" s="219"/>
      <c r="AQ33" s="336" t="s">
        <v>726</v>
      </c>
      <c r="AR33" s="208"/>
      <c r="AS33" s="208"/>
      <c r="AT33" s="337"/>
      <c r="AU33" s="219" t="s">
        <v>726</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726</v>
      </c>
      <c r="AF34" s="219"/>
      <c r="AG34" s="219"/>
      <c r="AH34" s="219"/>
      <c r="AI34" s="218" t="s">
        <v>726</v>
      </c>
      <c r="AJ34" s="219"/>
      <c r="AK34" s="219"/>
      <c r="AL34" s="219"/>
      <c r="AM34" s="218" t="s">
        <v>726</v>
      </c>
      <c r="AN34" s="219"/>
      <c r="AO34" s="219"/>
      <c r="AP34" s="219"/>
      <c r="AQ34" s="336" t="s">
        <v>726</v>
      </c>
      <c r="AR34" s="208"/>
      <c r="AS34" s="208"/>
      <c r="AT34" s="337"/>
      <c r="AU34" s="219" t="s">
        <v>726</v>
      </c>
      <c r="AV34" s="219"/>
      <c r="AW34" s="219"/>
      <c r="AX34" s="221"/>
    </row>
    <row r="35" spans="1:51" ht="23.25" hidden="1" customHeight="1" x14ac:dyDescent="0.15">
      <c r="A35" s="228" t="s">
        <v>382</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5" t="s">
        <v>727</v>
      </c>
      <c r="H82" s="675"/>
      <c r="I82" s="675"/>
      <c r="J82" s="675"/>
      <c r="K82" s="675"/>
      <c r="L82" s="675"/>
      <c r="M82" s="675"/>
      <c r="N82" s="675"/>
      <c r="O82" s="675"/>
      <c r="P82" s="675"/>
      <c r="Q82" s="675"/>
      <c r="R82" s="675"/>
      <c r="S82" s="675"/>
      <c r="T82" s="675"/>
      <c r="U82" s="675"/>
      <c r="V82" s="675"/>
      <c r="W82" s="675"/>
      <c r="X82" s="675"/>
      <c r="Y82" s="675"/>
      <c r="Z82" s="675"/>
      <c r="AA82" s="676"/>
      <c r="AB82" s="879" t="s">
        <v>728</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0"/>
      <c r="AY82">
        <f t="shared" ref="AY82:AY89" si="10">$AY$80</f>
        <v>1</v>
      </c>
    </row>
    <row r="83" spans="1:60" ht="22.5" customHeight="1" x14ac:dyDescent="0.15">
      <c r="A83" s="860"/>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2"/>
      <c r="AY83">
        <f t="shared" si="10"/>
        <v>1</v>
      </c>
    </row>
    <row r="84" spans="1:60" ht="19.5" customHeight="1" x14ac:dyDescent="0.15">
      <c r="A84" s="860"/>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3"/>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726</v>
      </c>
      <c r="AR86" s="200"/>
      <c r="AS86" s="136" t="s">
        <v>233</v>
      </c>
      <c r="AT86" s="137"/>
      <c r="AU86" s="200">
        <v>2</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729</v>
      </c>
      <c r="H87" s="108"/>
      <c r="I87" s="108"/>
      <c r="J87" s="108"/>
      <c r="K87" s="108"/>
      <c r="L87" s="108"/>
      <c r="M87" s="108"/>
      <c r="N87" s="108"/>
      <c r="O87" s="109"/>
      <c r="P87" s="108" t="s">
        <v>730</v>
      </c>
      <c r="Q87" s="513"/>
      <c r="R87" s="513"/>
      <c r="S87" s="513"/>
      <c r="T87" s="513"/>
      <c r="U87" s="513"/>
      <c r="V87" s="513"/>
      <c r="W87" s="513"/>
      <c r="X87" s="514"/>
      <c r="Y87" s="560" t="s">
        <v>62</v>
      </c>
      <c r="Z87" s="561"/>
      <c r="AA87" s="562"/>
      <c r="AB87" s="460" t="s">
        <v>731</v>
      </c>
      <c r="AC87" s="460"/>
      <c r="AD87" s="460"/>
      <c r="AE87" s="218">
        <v>0</v>
      </c>
      <c r="AF87" s="219"/>
      <c r="AG87" s="219"/>
      <c r="AH87" s="219"/>
      <c r="AI87" s="218">
        <v>161</v>
      </c>
      <c r="AJ87" s="219"/>
      <c r="AK87" s="219"/>
      <c r="AL87" s="219"/>
      <c r="AM87" s="218">
        <v>136</v>
      </c>
      <c r="AN87" s="219"/>
      <c r="AO87" s="219"/>
      <c r="AP87" s="219"/>
      <c r="AQ87" s="336" t="s">
        <v>726</v>
      </c>
      <c r="AR87" s="208"/>
      <c r="AS87" s="208"/>
      <c r="AT87" s="337"/>
      <c r="AU87" s="219">
        <v>136</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731</v>
      </c>
      <c r="AC88" s="522"/>
      <c r="AD88" s="522"/>
      <c r="AE88" s="218">
        <v>100</v>
      </c>
      <c r="AF88" s="219"/>
      <c r="AG88" s="219"/>
      <c r="AH88" s="219"/>
      <c r="AI88" s="218">
        <v>100</v>
      </c>
      <c r="AJ88" s="219"/>
      <c r="AK88" s="219"/>
      <c r="AL88" s="219"/>
      <c r="AM88" s="218">
        <v>100</v>
      </c>
      <c r="AN88" s="219"/>
      <c r="AO88" s="219"/>
      <c r="AP88" s="219"/>
      <c r="AQ88" s="336" t="s">
        <v>726</v>
      </c>
      <c r="AR88" s="208"/>
      <c r="AS88" s="208"/>
      <c r="AT88" s="337"/>
      <c r="AU88" s="219">
        <v>100</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0</v>
      </c>
      <c r="AF89" s="226"/>
      <c r="AG89" s="226"/>
      <c r="AH89" s="226"/>
      <c r="AI89" s="225">
        <v>161</v>
      </c>
      <c r="AJ89" s="226"/>
      <c r="AK89" s="226"/>
      <c r="AL89" s="226"/>
      <c r="AM89" s="225">
        <v>136</v>
      </c>
      <c r="AN89" s="226"/>
      <c r="AO89" s="226"/>
      <c r="AP89" s="226"/>
      <c r="AQ89" s="336" t="s">
        <v>726</v>
      </c>
      <c r="AR89" s="208"/>
      <c r="AS89" s="208"/>
      <c r="AT89" s="337"/>
      <c r="AU89" s="219">
        <v>136</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733</v>
      </c>
      <c r="AC101" s="460"/>
      <c r="AD101" s="460"/>
      <c r="AE101" s="282">
        <v>0</v>
      </c>
      <c r="AF101" s="282"/>
      <c r="AG101" s="282"/>
      <c r="AH101" s="282"/>
      <c r="AI101" s="282">
        <v>2</v>
      </c>
      <c r="AJ101" s="282"/>
      <c r="AK101" s="282"/>
      <c r="AL101" s="282"/>
      <c r="AM101" s="282">
        <v>6</v>
      </c>
      <c r="AN101" s="282"/>
      <c r="AO101" s="282"/>
      <c r="AP101" s="282"/>
      <c r="AQ101" s="282" t="s">
        <v>772</v>
      </c>
      <c r="AR101" s="282"/>
      <c r="AS101" s="282"/>
      <c r="AT101" s="282"/>
      <c r="AU101" s="218" t="s">
        <v>778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733</v>
      </c>
      <c r="AC102" s="460"/>
      <c r="AD102" s="460"/>
      <c r="AE102" s="282">
        <v>7</v>
      </c>
      <c r="AF102" s="282"/>
      <c r="AG102" s="282"/>
      <c r="AH102" s="282"/>
      <c r="AI102" s="282">
        <v>4</v>
      </c>
      <c r="AJ102" s="282"/>
      <c r="AK102" s="282"/>
      <c r="AL102" s="282"/>
      <c r="AM102" s="282">
        <v>4</v>
      </c>
      <c r="AN102" s="282"/>
      <c r="AO102" s="282"/>
      <c r="AP102" s="282"/>
      <c r="AQ102" s="282">
        <v>4</v>
      </c>
      <c r="AR102" s="282"/>
      <c r="AS102" s="282"/>
      <c r="AT102" s="282"/>
      <c r="AU102" s="225">
        <v>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736</v>
      </c>
      <c r="AC116" s="462"/>
      <c r="AD116" s="463"/>
      <c r="AE116" s="282" t="s">
        <v>724</v>
      </c>
      <c r="AF116" s="282"/>
      <c r="AG116" s="282"/>
      <c r="AH116" s="282"/>
      <c r="AI116" s="282">
        <v>5129</v>
      </c>
      <c r="AJ116" s="282"/>
      <c r="AK116" s="282"/>
      <c r="AL116" s="282"/>
      <c r="AM116" s="282">
        <v>3302</v>
      </c>
      <c r="AN116" s="282"/>
      <c r="AO116" s="282"/>
      <c r="AP116" s="282"/>
      <c r="AQ116" s="218">
        <v>5101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735</v>
      </c>
      <c r="AC117" s="472"/>
      <c r="AD117" s="473"/>
      <c r="AE117" s="550" t="s">
        <v>724</v>
      </c>
      <c r="AF117" s="550"/>
      <c r="AG117" s="550"/>
      <c r="AH117" s="550"/>
      <c r="AI117" s="550" t="s">
        <v>737</v>
      </c>
      <c r="AJ117" s="550"/>
      <c r="AK117" s="550"/>
      <c r="AL117" s="550"/>
      <c r="AM117" s="550" t="s">
        <v>738</v>
      </c>
      <c r="AN117" s="550"/>
      <c r="AO117" s="550"/>
      <c r="AP117" s="550"/>
      <c r="AQ117" s="550" t="s">
        <v>739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774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775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726</v>
      </c>
      <c r="AR133" s="200"/>
      <c r="AS133" s="136" t="s">
        <v>233</v>
      </c>
      <c r="AT133" s="137"/>
      <c r="AU133" s="201" t="s">
        <v>726</v>
      </c>
      <c r="AV133" s="201"/>
      <c r="AW133" s="136" t="s">
        <v>179</v>
      </c>
      <c r="AX133" s="196"/>
      <c r="AY133">
        <f>$AY$132</f>
        <v>1</v>
      </c>
    </row>
    <row r="134" spans="1:51" ht="39.75" customHeight="1" x14ac:dyDescent="0.15">
      <c r="A134" s="190"/>
      <c r="B134" s="187"/>
      <c r="C134" s="181"/>
      <c r="D134" s="187"/>
      <c r="E134" s="181"/>
      <c r="F134" s="182"/>
      <c r="G134" s="107" t="s">
        <v>726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726</v>
      </c>
      <c r="AC134" s="206"/>
      <c r="AD134" s="206"/>
      <c r="AE134" s="207" t="s">
        <v>726</v>
      </c>
      <c r="AF134" s="208"/>
      <c r="AG134" s="208"/>
      <c r="AH134" s="208"/>
      <c r="AI134" s="207" t="s">
        <v>726</v>
      </c>
      <c r="AJ134" s="208"/>
      <c r="AK134" s="208"/>
      <c r="AL134" s="208"/>
      <c r="AM134" s="207" t="s">
        <v>726</v>
      </c>
      <c r="AN134" s="208"/>
      <c r="AO134" s="208"/>
      <c r="AP134" s="208"/>
      <c r="AQ134" s="207" t="s">
        <v>726</v>
      </c>
      <c r="AR134" s="208"/>
      <c r="AS134" s="208"/>
      <c r="AT134" s="208"/>
      <c r="AU134" s="207" t="s">
        <v>726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726</v>
      </c>
      <c r="AC135" s="214"/>
      <c r="AD135" s="214"/>
      <c r="AE135" s="207" t="s">
        <v>726</v>
      </c>
      <c r="AF135" s="208"/>
      <c r="AG135" s="208"/>
      <c r="AH135" s="208"/>
      <c r="AI135" s="207" t="s">
        <v>726</v>
      </c>
      <c r="AJ135" s="208"/>
      <c r="AK135" s="208"/>
      <c r="AL135" s="208"/>
      <c r="AM135" s="207" t="s">
        <v>726</v>
      </c>
      <c r="AN135" s="208"/>
      <c r="AO135" s="208"/>
      <c r="AP135" s="208"/>
      <c r="AQ135" s="207" t="s">
        <v>726</v>
      </c>
      <c r="AR135" s="208"/>
      <c r="AS135" s="208"/>
      <c r="AT135" s="208"/>
      <c r="AU135" s="207" t="s">
        <v>726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726</v>
      </c>
      <c r="H154" s="108"/>
      <c r="I154" s="108"/>
      <c r="J154" s="108"/>
      <c r="K154" s="108"/>
      <c r="L154" s="108"/>
      <c r="M154" s="108"/>
      <c r="N154" s="108"/>
      <c r="O154" s="108"/>
      <c r="P154" s="109"/>
      <c r="Q154" s="128" t="s">
        <v>726</v>
      </c>
      <c r="R154" s="108"/>
      <c r="S154" s="108"/>
      <c r="T154" s="108"/>
      <c r="U154" s="108"/>
      <c r="V154" s="108"/>
      <c r="W154" s="108"/>
      <c r="X154" s="108"/>
      <c r="Y154" s="108"/>
      <c r="Z154" s="108"/>
      <c r="AA154" s="290"/>
      <c r="AB154" s="144" t="s">
        <v>726</v>
      </c>
      <c r="AC154" s="145"/>
      <c r="AD154" s="145"/>
      <c r="AE154" s="150" t="s">
        <v>726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t="s">
        <v>724</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776</v>
      </c>
      <c r="AF432" s="201"/>
      <c r="AG432" s="136" t="s">
        <v>233</v>
      </c>
      <c r="AH432" s="137"/>
      <c r="AI432" s="335"/>
      <c r="AJ432" s="335"/>
      <c r="AK432" s="335"/>
      <c r="AL432" s="157"/>
      <c r="AM432" s="335"/>
      <c r="AN432" s="335"/>
      <c r="AO432" s="335"/>
      <c r="AP432" s="157"/>
      <c r="AQ432" s="250" t="s">
        <v>776</v>
      </c>
      <c r="AR432" s="201"/>
      <c r="AS432" s="136" t="s">
        <v>233</v>
      </c>
      <c r="AT432" s="137"/>
      <c r="AU432" s="201" t="s">
        <v>776</v>
      </c>
      <c r="AV432" s="201"/>
      <c r="AW432" s="136" t="s">
        <v>179</v>
      </c>
      <c r="AX432" s="196"/>
      <c r="AY432">
        <f>$AY$431</f>
        <v>1</v>
      </c>
    </row>
    <row r="433" spans="1:51" ht="23.25" customHeight="1" x14ac:dyDescent="0.15">
      <c r="A433" s="190"/>
      <c r="B433" s="187"/>
      <c r="C433" s="181"/>
      <c r="D433" s="187"/>
      <c r="E433" s="338"/>
      <c r="F433" s="339"/>
      <c r="G433" s="107" t="s">
        <v>726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726</v>
      </c>
      <c r="AC433" s="214"/>
      <c r="AD433" s="214"/>
      <c r="AE433" s="336" t="s">
        <v>726</v>
      </c>
      <c r="AF433" s="208"/>
      <c r="AG433" s="208"/>
      <c r="AH433" s="208"/>
      <c r="AI433" s="336" t="s">
        <v>726</v>
      </c>
      <c r="AJ433" s="208"/>
      <c r="AK433" s="208"/>
      <c r="AL433" s="208"/>
      <c r="AM433" s="336" t="s">
        <v>726</v>
      </c>
      <c r="AN433" s="208"/>
      <c r="AO433" s="208"/>
      <c r="AP433" s="337"/>
      <c r="AQ433" s="336" t="s">
        <v>726</v>
      </c>
      <c r="AR433" s="208"/>
      <c r="AS433" s="208"/>
      <c r="AT433" s="337"/>
      <c r="AU433" s="208" t="s">
        <v>726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726</v>
      </c>
      <c r="AC434" s="206"/>
      <c r="AD434" s="206"/>
      <c r="AE434" s="336" t="s">
        <v>726</v>
      </c>
      <c r="AF434" s="208"/>
      <c r="AG434" s="208"/>
      <c r="AH434" s="337"/>
      <c r="AI434" s="336" t="s">
        <v>726</v>
      </c>
      <c r="AJ434" s="208"/>
      <c r="AK434" s="208"/>
      <c r="AL434" s="208"/>
      <c r="AM434" s="336" t="s">
        <v>726</v>
      </c>
      <c r="AN434" s="208"/>
      <c r="AO434" s="208"/>
      <c r="AP434" s="337"/>
      <c r="AQ434" s="336" t="s">
        <v>726</v>
      </c>
      <c r="AR434" s="208"/>
      <c r="AS434" s="208"/>
      <c r="AT434" s="337"/>
      <c r="AU434" s="208" t="s">
        <v>726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726</v>
      </c>
      <c r="AF435" s="208"/>
      <c r="AG435" s="208"/>
      <c r="AH435" s="337"/>
      <c r="AI435" s="336" t="s">
        <v>726</v>
      </c>
      <c r="AJ435" s="208"/>
      <c r="AK435" s="208"/>
      <c r="AL435" s="208"/>
      <c r="AM435" s="336" t="s">
        <v>726</v>
      </c>
      <c r="AN435" s="208"/>
      <c r="AO435" s="208"/>
      <c r="AP435" s="337"/>
      <c r="AQ435" s="336" t="s">
        <v>726</v>
      </c>
      <c r="AR435" s="208"/>
      <c r="AS435" s="208"/>
      <c r="AT435" s="337"/>
      <c r="AU435" s="208" t="s">
        <v>726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726</v>
      </c>
      <c r="AF457" s="201"/>
      <c r="AG457" s="136" t="s">
        <v>233</v>
      </c>
      <c r="AH457" s="137"/>
      <c r="AI457" s="335"/>
      <c r="AJ457" s="335"/>
      <c r="AK457" s="335"/>
      <c r="AL457" s="157"/>
      <c r="AM457" s="335"/>
      <c r="AN457" s="335"/>
      <c r="AO457" s="335"/>
      <c r="AP457" s="157"/>
      <c r="AQ457" s="250" t="s">
        <v>726</v>
      </c>
      <c r="AR457" s="201"/>
      <c r="AS457" s="136" t="s">
        <v>233</v>
      </c>
      <c r="AT457" s="137"/>
      <c r="AU457" s="201" t="s">
        <v>776</v>
      </c>
      <c r="AV457" s="201"/>
      <c r="AW457" s="136" t="s">
        <v>179</v>
      </c>
      <c r="AX457" s="196"/>
      <c r="AY457">
        <f>$AY$456</f>
        <v>1</v>
      </c>
    </row>
    <row r="458" spans="1:51" ht="23.25" customHeight="1" x14ac:dyDescent="0.15">
      <c r="A458" s="190"/>
      <c r="B458" s="187"/>
      <c r="C458" s="181"/>
      <c r="D458" s="187"/>
      <c r="E458" s="338"/>
      <c r="F458" s="339"/>
      <c r="G458" s="107" t="s">
        <v>726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726</v>
      </c>
      <c r="AC458" s="214"/>
      <c r="AD458" s="214"/>
      <c r="AE458" s="336" t="s">
        <v>726</v>
      </c>
      <c r="AF458" s="208"/>
      <c r="AG458" s="208"/>
      <c r="AH458" s="208"/>
      <c r="AI458" s="336" t="s">
        <v>726</v>
      </c>
      <c r="AJ458" s="208"/>
      <c r="AK458" s="208"/>
      <c r="AL458" s="208"/>
      <c r="AM458" s="336" t="s">
        <v>726</v>
      </c>
      <c r="AN458" s="208"/>
      <c r="AO458" s="208"/>
      <c r="AP458" s="337"/>
      <c r="AQ458" s="336" t="s">
        <v>726</v>
      </c>
      <c r="AR458" s="208"/>
      <c r="AS458" s="208"/>
      <c r="AT458" s="337"/>
      <c r="AU458" s="208" t="s">
        <v>726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726</v>
      </c>
      <c r="AC459" s="206"/>
      <c r="AD459" s="206"/>
      <c r="AE459" s="336" t="s">
        <v>726</v>
      </c>
      <c r="AF459" s="208"/>
      <c r="AG459" s="208"/>
      <c r="AH459" s="337"/>
      <c r="AI459" s="336" t="s">
        <v>726</v>
      </c>
      <c r="AJ459" s="208"/>
      <c r="AK459" s="208"/>
      <c r="AL459" s="208"/>
      <c r="AM459" s="336" t="s">
        <v>726</v>
      </c>
      <c r="AN459" s="208"/>
      <c r="AO459" s="208"/>
      <c r="AP459" s="337"/>
      <c r="AQ459" s="336" t="s">
        <v>726</v>
      </c>
      <c r="AR459" s="208"/>
      <c r="AS459" s="208"/>
      <c r="AT459" s="337"/>
      <c r="AU459" s="208" t="s">
        <v>726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726</v>
      </c>
      <c r="AF460" s="208"/>
      <c r="AG460" s="208"/>
      <c r="AH460" s="337"/>
      <c r="AI460" s="336" t="s">
        <v>726</v>
      </c>
      <c r="AJ460" s="208"/>
      <c r="AK460" s="208"/>
      <c r="AL460" s="208"/>
      <c r="AM460" s="336" t="s">
        <v>726</v>
      </c>
      <c r="AN460" s="208"/>
      <c r="AO460" s="208"/>
      <c r="AP460" s="337"/>
      <c r="AQ460" s="336" t="s">
        <v>726</v>
      </c>
      <c r="AR460" s="208"/>
      <c r="AS460" s="208"/>
      <c r="AT460" s="337"/>
      <c r="AU460" s="208" t="s">
        <v>726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4" customHeight="1" x14ac:dyDescent="0.15">
      <c r="A702" s="865" t="s">
        <v>140</v>
      </c>
      <c r="B702" s="866"/>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719</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56.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719</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55.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1" t="s">
        <v>719</v>
      </c>
      <c r="AE704" s="782"/>
      <c r="AF704" s="782"/>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3" t="s">
        <v>741</v>
      </c>
      <c r="AE705" s="714"/>
      <c r="AF705" s="714"/>
      <c r="AG705" s="128" t="s">
        <v>408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3"/>
      <c r="D706" s="794"/>
      <c r="E706" s="729" t="s">
        <v>383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742</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0" t="s">
        <v>742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719</v>
      </c>
      <c r="AE708" s="603"/>
      <c r="AF708" s="603"/>
      <c r="AG708" s="741" t="s">
        <v>746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719</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741</v>
      </c>
      <c r="AE710" s="323"/>
      <c r="AF710" s="323"/>
      <c r="AG710" s="104" t="s">
        <v>408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719</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719</v>
      </c>
      <c r="AE712" s="782"/>
      <c r="AF712" s="782"/>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741</v>
      </c>
      <c r="AE713" s="323"/>
      <c r="AF713" s="662"/>
      <c r="AG713" s="104" t="s">
        <v>741</v>
      </c>
      <c r="AH713" s="105"/>
      <c r="AI713" s="105"/>
      <c r="AJ713" s="105"/>
      <c r="AK713" s="105"/>
      <c r="AL713" s="105"/>
      <c r="AM713" s="105"/>
      <c r="AN713" s="105"/>
      <c r="AO713" s="105"/>
      <c r="AP713" s="105"/>
      <c r="AQ713" s="105"/>
      <c r="AR713" s="105"/>
      <c r="AS713" s="105"/>
      <c r="AT713" s="105"/>
      <c r="AU713" s="105"/>
      <c r="AV713" s="105"/>
      <c r="AW713" s="105"/>
      <c r="AX713" s="106"/>
    </row>
    <row r="714" spans="1:50" ht="42.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719</v>
      </c>
      <c r="AE714" s="803"/>
      <c r="AF714" s="804"/>
      <c r="AG714" s="735" t="s">
        <v>773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8"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719</v>
      </c>
      <c r="AE715" s="603"/>
      <c r="AF715" s="655"/>
      <c r="AG715" s="741" t="s">
        <v>749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719</v>
      </c>
      <c r="AE716" s="625"/>
      <c r="AF716" s="625"/>
      <c r="AG716" s="104" t="s">
        <v>750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719</v>
      </c>
      <c r="AE717" s="323"/>
      <c r="AF717" s="323"/>
      <c r="AG717" s="104" t="s">
        <v>751</v>
      </c>
      <c r="AH717" s="105"/>
      <c r="AI717" s="105"/>
      <c r="AJ717" s="105"/>
      <c r="AK717" s="105"/>
      <c r="AL717" s="105"/>
      <c r="AM717" s="105"/>
      <c r="AN717" s="105"/>
      <c r="AO717" s="105"/>
      <c r="AP717" s="105"/>
      <c r="AQ717" s="105"/>
      <c r="AR717" s="105"/>
      <c r="AS717" s="105"/>
      <c r="AT717" s="105"/>
      <c r="AU717" s="105"/>
      <c r="AV717" s="105"/>
      <c r="AW717" s="105"/>
      <c r="AX717" s="106"/>
    </row>
    <row r="718" spans="1:50" ht="36"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719</v>
      </c>
      <c r="AE718" s="323"/>
      <c r="AF718" s="323"/>
      <c r="AG718" s="130" t="s">
        <v>752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741</v>
      </c>
      <c r="AE719" s="603"/>
      <c r="AF719" s="603"/>
      <c r="AG719" s="128" t="s">
        <v>408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t="s">
        <v>726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t="s">
        <v>726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8"/>
      <c r="C726" s="810" t="s">
        <v>53</v>
      </c>
      <c r="D726" s="832"/>
      <c r="E726" s="832"/>
      <c r="F726" s="833"/>
      <c r="G726" s="576" t="s">
        <v>753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754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2" t="s">
        <v>780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138</v>
      </c>
      <c r="B731" s="673"/>
      <c r="C731" s="673"/>
      <c r="D731" s="673"/>
      <c r="E731" s="674"/>
      <c r="F731" s="728" t="s">
        <v>777</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138</v>
      </c>
      <c r="B733" s="673"/>
      <c r="C733" s="673"/>
      <c r="D733" s="673"/>
      <c r="E733" s="674"/>
      <c r="F733" s="635" t="s">
        <v>779</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t="s">
        <v>726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t="s">
        <v>726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t="s">
        <v>726</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t="s">
        <v>726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t="s">
        <v>726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t="s">
        <v>726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t="s">
        <v>726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t="s">
        <v>726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t="s">
        <v>755</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t="s">
        <v>756</v>
      </c>
      <c r="F746" s="954"/>
      <c r="G746" s="954"/>
      <c r="H746" s="100" t="str">
        <f>IF(E746="","","-")</f>
        <v>-</v>
      </c>
      <c r="I746" s="954"/>
      <c r="J746" s="954"/>
      <c r="K746" s="100" t="str">
        <f>IF(I746="","","-")</f>
        <v/>
      </c>
      <c r="L746" s="955">
        <v>666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756</v>
      </c>
      <c r="F747" s="954"/>
      <c r="G747" s="954"/>
      <c r="H747" s="100" t="str">
        <f>IF(E747="","","-")</f>
        <v>-</v>
      </c>
      <c r="I747" s="954"/>
      <c r="J747" s="954"/>
      <c r="K747" s="100" t="str">
        <f>IF(I747="","","-")</f>
        <v/>
      </c>
      <c r="L747" s="955">
        <v>679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757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customHeight="1" x14ac:dyDescent="0.15">
      <c r="A788" s="629"/>
      <c r="B788" s="630"/>
      <c r="C788" s="630"/>
      <c r="D788" s="630"/>
      <c r="E788" s="630"/>
      <c r="F788" s="631"/>
      <c r="G788" s="810"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0"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29"/>
      <c r="B789" s="630"/>
      <c r="C789" s="630"/>
      <c r="D789" s="630"/>
      <c r="E789" s="630"/>
      <c r="F789" s="631"/>
      <c r="G789" s="669" t="s">
        <v>761</v>
      </c>
      <c r="H789" s="670"/>
      <c r="I789" s="670"/>
      <c r="J789" s="670"/>
      <c r="K789" s="671"/>
      <c r="L789" s="663" t="s">
        <v>761</v>
      </c>
      <c r="M789" s="664"/>
      <c r="N789" s="664"/>
      <c r="O789" s="664"/>
      <c r="P789" s="664"/>
      <c r="Q789" s="664"/>
      <c r="R789" s="664"/>
      <c r="S789" s="664"/>
      <c r="T789" s="664"/>
      <c r="U789" s="664"/>
      <c r="V789" s="664"/>
      <c r="W789" s="664"/>
      <c r="X789" s="665"/>
      <c r="Y789" s="382">
        <v>15</v>
      </c>
      <c r="Z789" s="383"/>
      <c r="AA789" s="383"/>
      <c r="AB789" s="384"/>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customHeight="1" x14ac:dyDescent="0.15">
      <c r="A790" s="629"/>
      <c r="B790" s="630"/>
      <c r="C790" s="630"/>
      <c r="D790" s="630"/>
      <c r="E790" s="630"/>
      <c r="F790" s="631"/>
      <c r="G790" s="604" t="s">
        <v>767</v>
      </c>
      <c r="H790" s="605"/>
      <c r="I790" s="605"/>
      <c r="J790" s="605"/>
      <c r="K790" s="606"/>
      <c r="L790" s="596" t="s">
        <v>768</v>
      </c>
      <c r="M790" s="597"/>
      <c r="N790" s="597"/>
      <c r="O790" s="597"/>
      <c r="P790" s="597"/>
      <c r="Q790" s="597"/>
      <c r="R790" s="597"/>
      <c r="S790" s="597"/>
      <c r="T790" s="597"/>
      <c r="U790" s="597"/>
      <c r="V790" s="597"/>
      <c r="W790" s="597"/>
      <c r="X790" s="598"/>
      <c r="Y790" s="599">
        <v>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10"/>
    </row>
    <row r="791" spans="1:51" ht="24.75" customHeight="1" x14ac:dyDescent="0.15">
      <c r="A791" s="629"/>
      <c r="B791" s="630"/>
      <c r="C791" s="630"/>
      <c r="D791" s="630"/>
      <c r="E791" s="630"/>
      <c r="F791" s="631"/>
      <c r="G791" s="604" t="s">
        <v>764</v>
      </c>
      <c r="H791" s="605"/>
      <c r="I791" s="605"/>
      <c r="J791" s="605"/>
      <c r="K791" s="606"/>
      <c r="L791" s="596" t="s">
        <v>765</v>
      </c>
      <c r="M791" s="597"/>
      <c r="N791" s="597"/>
      <c r="O791" s="597"/>
      <c r="P791" s="597"/>
      <c r="Q791" s="597"/>
      <c r="R791" s="597"/>
      <c r="S791" s="597"/>
      <c r="T791" s="597"/>
      <c r="U791" s="597"/>
      <c r="V791" s="597"/>
      <c r="W791" s="597"/>
      <c r="X791" s="598"/>
      <c r="Y791" s="599">
        <v>2</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10"/>
    </row>
    <row r="792" spans="1:51" ht="24.75" customHeight="1" x14ac:dyDescent="0.15">
      <c r="A792" s="629"/>
      <c r="B792" s="630"/>
      <c r="C792" s="630"/>
      <c r="D792" s="630"/>
      <c r="E792" s="630"/>
      <c r="F792" s="631"/>
      <c r="G792" s="604" t="s">
        <v>762</v>
      </c>
      <c r="H792" s="605"/>
      <c r="I792" s="605"/>
      <c r="J792" s="605"/>
      <c r="K792" s="606"/>
      <c r="L792" s="596" t="s">
        <v>763</v>
      </c>
      <c r="M792" s="597"/>
      <c r="N792" s="597"/>
      <c r="O792" s="597"/>
      <c r="P792" s="597"/>
      <c r="Q792" s="597"/>
      <c r="R792" s="597"/>
      <c r="S792" s="597"/>
      <c r="T792" s="597"/>
      <c r="U792" s="597"/>
      <c r="V792" s="597"/>
      <c r="W792" s="597"/>
      <c r="X792" s="598"/>
      <c r="Y792" s="599">
        <v>1</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10"/>
    </row>
    <row r="793" spans="1:51" ht="24.75" customHeight="1" x14ac:dyDescent="0.15">
      <c r="A793" s="629"/>
      <c r="B793" s="630"/>
      <c r="C793" s="630"/>
      <c r="D793" s="630"/>
      <c r="E793" s="630"/>
      <c r="F793" s="631"/>
      <c r="G793" s="604" t="s">
        <v>766</v>
      </c>
      <c r="H793" s="605"/>
      <c r="I793" s="605"/>
      <c r="J793" s="605"/>
      <c r="K793" s="606"/>
      <c r="L793" s="596" t="s">
        <v>769</v>
      </c>
      <c r="M793" s="597"/>
      <c r="N793" s="597"/>
      <c r="O793" s="597"/>
      <c r="P793" s="597"/>
      <c r="Q793" s="597"/>
      <c r="R793" s="597"/>
      <c r="S793" s="597"/>
      <c r="T793" s="597"/>
      <c r="U793" s="597"/>
      <c r="V793" s="597"/>
      <c r="W793" s="597"/>
      <c r="X793" s="598"/>
      <c r="Y793" s="599">
        <v>0</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10"/>
    </row>
    <row r="794" spans="1:51" ht="24.75" customHeight="1" x14ac:dyDescent="0.15">
      <c r="A794" s="629"/>
      <c r="B794" s="630"/>
      <c r="C794" s="630"/>
      <c r="D794" s="630"/>
      <c r="E794" s="630"/>
      <c r="F794" s="631"/>
      <c r="G794" s="604" t="s">
        <v>770</v>
      </c>
      <c r="H794" s="605"/>
      <c r="I794" s="605"/>
      <c r="J794" s="605"/>
      <c r="K794" s="606"/>
      <c r="L794" s="596" t="s">
        <v>770</v>
      </c>
      <c r="M794" s="597"/>
      <c r="N794" s="597"/>
      <c r="O794" s="597"/>
      <c r="P794" s="597"/>
      <c r="Q794" s="597"/>
      <c r="R794" s="597"/>
      <c r="S794" s="597"/>
      <c r="T794" s="597"/>
      <c r="U794" s="597"/>
      <c r="V794" s="597"/>
      <c r="W794" s="597"/>
      <c r="X794" s="598"/>
      <c r="Y794" s="599">
        <v>0</v>
      </c>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10"/>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0</v>
      </c>
    </row>
    <row r="801" spans="1:51" ht="24.75" hidden="1" customHeight="1" x14ac:dyDescent="0.15">
      <c r="A801" s="629"/>
      <c r="B801" s="630"/>
      <c r="C801" s="630"/>
      <c r="D801" s="630"/>
      <c r="E801" s="630"/>
      <c r="F801" s="631"/>
      <c r="G801" s="810"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0"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29"/>
      <c r="B802" s="630"/>
      <c r="C802" s="630"/>
      <c r="D802" s="630"/>
      <c r="E802" s="630"/>
      <c r="F802" s="631"/>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384"/>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651"/>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0</v>
      </c>
    </row>
    <row r="814" spans="1:51" ht="24.75" hidden="1" customHeight="1" x14ac:dyDescent="0.15">
      <c r="A814" s="629"/>
      <c r="B814" s="630"/>
      <c r="C814" s="630"/>
      <c r="D814" s="630"/>
      <c r="E814" s="630"/>
      <c r="F814" s="631"/>
      <c r="G814" s="810"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0"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29"/>
      <c r="B815" s="630"/>
      <c r="C815" s="630"/>
      <c r="D815" s="630"/>
      <c r="E815" s="630"/>
      <c r="F815" s="631"/>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384"/>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651"/>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0</v>
      </c>
    </row>
    <row r="827" spans="1:51" ht="24.75" hidden="1" customHeight="1" x14ac:dyDescent="0.15">
      <c r="A827" s="629"/>
      <c r="B827" s="630"/>
      <c r="C827" s="630"/>
      <c r="D827" s="630"/>
      <c r="E827" s="630"/>
      <c r="F827" s="631"/>
      <c r="G827" s="810"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0"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29"/>
      <c r="B828" s="630"/>
      <c r="C828" s="630"/>
      <c r="D828" s="630"/>
      <c r="E828" s="630"/>
      <c r="F828" s="631"/>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384"/>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651"/>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758</v>
      </c>
      <c r="D845" s="343"/>
      <c r="E845" s="343"/>
      <c r="F845" s="343"/>
      <c r="G845" s="343"/>
      <c r="H845" s="343"/>
      <c r="I845" s="343"/>
      <c r="J845" s="344">
        <v>8010001136859</v>
      </c>
      <c r="K845" s="345"/>
      <c r="L845" s="345"/>
      <c r="M845" s="345"/>
      <c r="N845" s="345"/>
      <c r="O845" s="345"/>
      <c r="P845" s="359" t="s">
        <v>714</v>
      </c>
      <c r="Q845" s="346"/>
      <c r="R845" s="346"/>
      <c r="S845" s="346"/>
      <c r="T845" s="346"/>
      <c r="U845" s="346"/>
      <c r="V845" s="346"/>
      <c r="W845" s="346"/>
      <c r="X845" s="346"/>
      <c r="Y845" s="347">
        <v>20</v>
      </c>
      <c r="Z845" s="348"/>
      <c r="AA845" s="348"/>
      <c r="AB845" s="349"/>
      <c r="AC845" s="350" t="s">
        <v>759</v>
      </c>
      <c r="AD845" s="351"/>
      <c r="AE845" s="351"/>
      <c r="AF845" s="351"/>
      <c r="AG845" s="351"/>
      <c r="AH845" s="366" t="s">
        <v>760</v>
      </c>
      <c r="AI845" s="367"/>
      <c r="AJ845" s="367"/>
      <c r="AK845" s="367"/>
      <c r="AL845" s="354" t="s">
        <v>726</v>
      </c>
      <c r="AM845" s="355"/>
      <c r="AN845" s="355"/>
      <c r="AO845" s="356"/>
      <c r="AP845" s="357" t="s">
        <v>726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726</v>
      </c>
      <c r="F1110" s="369"/>
      <c r="G1110" s="369"/>
      <c r="H1110" s="369"/>
      <c r="I1110" s="369"/>
      <c r="J1110" s="344" t="s">
        <v>726</v>
      </c>
      <c r="K1110" s="345"/>
      <c r="L1110" s="345"/>
      <c r="M1110" s="345"/>
      <c r="N1110" s="345"/>
      <c r="O1110" s="345"/>
      <c r="P1110" s="359" t="s">
        <v>726</v>
      </c>
      <c r="Q1110" s="346"/>
      <c r="R1110" s="346"/>
      <c r="S1110" s="346"/>
      <c r="T1110" s="346"/>
      <c r="U1110" s="346"/>
      <c r="V1110" s="346"/>
      <c r="W1110" s="346"/>
      <c r="X1110" s="346"/>
      <c r="Y1110" s="347" t="s">
        <v>726</v>
      </c>
      <c r="Z1110" s="348"/>
      <c r="AA1110" s="348"/>
      <c r="AB1110" s="349"/>
      <c r="AC1110" s="350"/>
      <c r="AD1110" s="351"/>
      <c r="AE1110" s="351"/>
      <c r="AF1110" s="351"/>
      <c r="AG1110" s="351"/>
      <c r="AH1110" s="352" t="s">
        <v>726</v>
      </c>
      <c r="AI1110" s="353"/>
      <c r="AJ1110" s="353"/>
      <c r="AK1110" s="353"/>
      <c r="AL1110" s="354" t="s">
        <v>726</v>
      </c>
      <c r="AM1110" s="355"/>
      <c r="AN1110" s="355"/>
      <c r="AO1110" s="356"/>
      <c r="AP1110" s="357" t="s">
        <v>726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99">
    <cfRule type="expression" dxfId="2801" priority="13885">
      <formula>IF(RIGHT(TEXT(Y799,"0.#"),1)=".",FALSE,TRUE)</formula>
    </cfRule>
    <cfRule type="expression" dxfId="2800" priority="13886">
      <formula>IF(RIGHT(TEXT(Y799,"0.#"),1)=".",TRUE,FALSE)</formula>
    </cfRule>
  </conditionalFormatting>
  <conditionalFormatting sqref="Y830:Y837 Y828 Y817:Y824 Y815 Y804:Y811 Y802">
    <cfRule type="expression" dxfId="2799" priority="13667">
      <formula>IF(RIGHT(TEXT(Y802,"0.#"),1)=".",FALSE,TRUE)</formula>
    </cfRule>
    <cfRule type="expression" dxfId="2798" priority="13668">
      <formula>IF(RIGHT(TEXT(Y802,"0.#"),1)=".",TRUE,FALSE)</formula>
    </cfRule>
  </conditionalFormatting>
  <conditionalFormatting sqref="P15:AJ17 P13:AX13 AR15:AX15">
    <cfRule type="expression" dxfId="2797" priority="13715">
      <formula>IF(RIGHT(TEXT(P13,"0.#"),1)=".",FALSE,TRUE)</formula>
    </cfRule>
    <cfRule type="expression" dxfId="2796" priority="13716">
      <formula>IF(RIGHT(TEXT(P13,"0.#"),1)=".",TRUE,FALSE)</formula>
    </cfRule>
  </conditionalFormatting>
  <conditionalFormatting sqref="P19:AJ19">
    <cfRule type="expression" dxfId="2795" priority="13713">
      <formula>IF(RIGHT(TEXT(P19,"0.#"),1)=".",FALSE,TRUE)</formula>
    </cfRule>
    <cfRule type="expression" dxfId="2794" priority="13714">
      <formula>IF(RIGHT(TEXT(P19,"0.#"),1)=".",TRUE,FALSE)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91 Y789 Y794:Y798">
    <cfRule type="expression" dxfId="2791" priority="13691">
      <formula>IF(RIGHT(TEXT(Y789,"0.#"),1)=".",FALSE,TRUE)</formula>
    </cfRule>
    <cfRule type="expression" dxfId="2790" priority="13692">
      <formula>IF(RIGHT(TEXT(Y789,"0.#"),1)=".",TRUE,FALSE)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5:AU798">
    <cfRule type="expression" dxfId="2787" priority="13685">
      <formula>IF(RIGHT(TEXT(AU795,"0.#"),1)=".",FALSE,TRUE)</formula>
    </cfRule>
    <cfRule type="expression" dxfId="2786" priority="13686">
      <formula>IF(RIGHT(TEXT(AU795,"0.#"),1)=".",TRUE,FALSE)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AU790">
    <cfRule type="expression" dxfId="709" priority="9">
      <formula>IF(RIGHT(TEXT(AU790,"0.#"),1)=".",FALSE,TRUE)</formula>
    </cfRule>
    <cfRule type="expression" dxfId="708" priority="10">
      <formula>IF(RIGHT(TEXT(AU790,"0.#"),1)=".",TRUE,FALSE)</formula>
    </cfRule>
  </conditionalFormatting>
  <conditionalFormatting sqref="AU791:AU794 AU789">
    <cfRule type="expression" dxfId="707" priority="7">
      <formula>IF(RIGHT(TEXT(AU789,"0.#"),1)=".",FALSE,TRUE)</formula>
    </cfRule>
    <cfRule type="expression" dxfId="706" priority="8">
      <formula>IF(RIGHT(TEXT(AU789,"0.#"),1)=".",TRUE,FALSE)</formula>
    </cfRule>
  </conditionalFormatting>
  <conditionalFormatting sqref="Y790">
    <cfRule type="expression" dxfId="705" priority="5">
      <formula>IF(RIGHT(TEXT(Y790,"0.#"),1)=".",FALSE,TRUE)</formula>
    </cfRule>
    <cfRule type="expression" dxfId="704" priority="6">
      <formula>IF(RIGHT(TEXT(Y790,"0.#"),1)=".",TRUE,FALSE)</formula>
    </cfRule>
  </conditionalFormatting>
  <conditionalFormatting sqref="Y792">
    <cfRule type="expression" dxfId="703" priority="3">
      <formula>IF(RIGHT(TEXT(Y792,"0.#"),1)=".",FALSE,TRUE)</formula>
    </cfRule>
    <cfRule type="expression" dxfId="702" priority="4">
      <formula>IF(RIGHT(TEXT(Y792,"0.#"),1)=".",TRUE,FALSE)</formula>
    </cfRule>
  </conditionalFormatting>
  <conditionalFormatting sqref="Y793">
    <cfRule type="expression" dxfId="701" priority="1">
      <formula>IF(RIGHT(TEXT(Y793,"0.#"),1)=".",FALSE,TRUE)</formula>
    </cfRule>
    <cfRule type="expression" dxfId="700" priority="2">
      <formula>IF(RIGHT(TEXT(Y793,"0.#"),1)=".",TRUE,FALSE)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P6" sqref="P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t="s">
        <v>719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7"/>
      <c r="I3" s="667"/>
      <c r="J3" s="667"/>
      <c r="K3" s="667"/>
      <c r="L3" s="666" t="s">
        <v>18</v>
      </c>
      <c r="M3" s="667"/>
      <c r="N3" s="667"/>
      <c r="O3" s="667"/>
      <c r="P3" s="667"/>
      <c r="Q3" s="667"/>
      <c r="R3" s="667"/>
      <c r="S3" s="667"/>
      <c r="T3" s="667"/>
      <c r="U3" s="667"/>
      <c r="V3" s="667"/>
      <c r="W3" s="667"/>
      <c r="X3" s="668"/>
      <c r="Y3" s="652" t="s">
        <v>19</v>
      </c>
      <c r="Z3" s="653"/>
      <c r="AA3" s="653"/>
      <c r="AB3" s="797"/>
      <c r="AC3" s="810"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39"/>
      <c r="B4" s="1040"/>
      <c r="C4" s="1040"/>
      <c r="D4" s="1040"/>
      <c r="E4" s="1040"/>
      <c r="F4" s="1041"/>
      <c r="G4" s="669"/>
      <c r="H4" s="670"/>
      <c r="I4" s="670"/>
      <c r="J4" s="670"/>
      <c r="K4" s="671"/>
      <c r="L4" s="663"/>
      <c r="M4" s="664"/>
      <c r="N4" s="664"/>
      <c r="O4" s="664"/>
      <c r="P4" s="664"/>
      <c r="Q4" s="664"/>
      <c r="R4" s="664"/>
      <c r="S4" s="664"/>
      <c r="T4" s="664"/>
      <c r="U4" s="664"/>
      <c r="V4" s="664"/>
      <c r="W4" s="664"/>
      <c r="X4" s="665"/>
      <c r="Y4" s="382"/>
      <c r="Z4" s="383"/>
      <c r="AA4" s="383"/>
      <c r="AB4" s="384"/>
      <c r="AC4" s="669"/>
      <c r="AD4" s="670"/>
      <c r="AE4" s="670"/>
      <c r="AF4" s="670"/>
      <c r="AG4" s="671"/>
      <c r="AH4" s="663"/>
      <c r="AI4" s="664"/>
      <c r="AJ4" s="664"/>
      <c r="AK4" s="664"/>
      <c r="AL4" s="664"/>
      <c r="AM4" s="664"/>
      <c r="AN4" s="664"/>
      <c r="AO4" s="664"/>
      <c r="AP4" s="664"/>
      <c r="AQ4" s="664"/>
      <c r="AR4" s="664"/>
      <c r="AS4" s="664"/>
      <c r="AT4" s="665"/>
      <c r="AU4" s="382"/>
      <c r="AV4" s="383"/>
      <c r="AW4" s="383"/>
      <c r="AX4" s="651"/>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15">
      <c r="A16" s="1039"/>
      <c r="B16" s="1040"/>
      <c r="C16" s="1040"/>
      <c r="D16" s="1040"/>
      <c r="E16" s="1040"/>
      <c r="F16" s="1041"/>
      <c r="G16" s="810"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0"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39"/>
      <c r="B17" s="1040"/>
      <c r="C17" s="1040"/>
      <c r="D17" s="1040"/>
      <c r="E17" s="1040"/>
      <c r="F17" s="1041"/>
      <c r="G17" s="669"/>
      <c r="H17" s="670"/>
      <c r="I17" s="670"/>
      <c r="J17" s="670"/>
      <c r="K17" s="671"/>
      <c r="L17" s="663"/>
      <c r="M17" s="664"/>
      <c r="N17" s="664"/>
      <c r="O17" s="664"/>
      <c r="P17" s="664"/>
      <c r="Q17" s="664"/>
      <c r="R17" s="664"/>
      <c r="S17" s="664"/>
      <c r="T17" s="664"/>
      <c r="U17" s="664"/>
      <c r="V17" s="664"/>
      <c r="W17" s="664"/>
      <c r="X17" s="665"/>
      <c r="Y17" s="382"/>
      <c r="Z17" s="383"/>
      <c r="AA17" s="383"/>
      <c r="AB17" s="384"/>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651"/>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15">
      <c r="A29" s="1039"/>
      <c r="B29" s="1040"/>
      <c r="C29" s="1040"/>
      <c r="D29" s="1040"/>
      <c r="E29" s="1040"/>
      <c r="F29" s="1041"/>
      <c r="G29" s="810"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0"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39"/>
      <c r="B30" s="1040"/>
      <c r="C30" s="1040"/>
      <c r="D30" s="1040"/>
      <c r="E30" s="1040"/>
      <c r="F30" s="1041"/>
      <c r="G30" s="669"/>
      <c r="H30" s="670"/>
      <c r="I30" s="670"/>
      <c r="J30" s="670"/>
      <c r="K30" s="671"/>
      <c r="L30" s="663"/>
      <c r="M30" s="664"/>
      <c r="N30" s="664"/>
      <c r="O30" s="664"/>
      <c r="P30" s="664"/>
      <c r="Q30" s="664"/>
      <c r="R30" s="664"/>
      <c r="S30" s="664"/>
      <c r="T30" s="664"/>
      <c r="U30" s="664"/>
      <c r="V30" s="664"/>
      <c r="W30" s="664"/>
      <c r="X30" s="665"/>
      <c r="Y30" s="382"/>
      <c r="Z30" s="383"/>
      <c r="AA30" s="383"/>
      <c r="AB30" s="384"/>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651"/>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15">
      <c r="A42" s="1039"/>
      <c r="B42" s="1040"/>
      <c r="C42" s="1040"/>
      <c r="D42" s="1040"/>
      <c r="E42" s="1040"/>
      <c r="F42" s="1041"/>
      <c r="G42" s="810"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0"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39"/>
      <c r="B43" s="1040"/>
      <c r="C43" s="1040"/>
      <c r="D43" s="1040"/>
      <c r="E43" s="1040"/>
      <c r="F43" s="1041"/>
      <c r="G43" s="669"/>
      <c r="H43" s="670"/>
      <c r="I43" s="670"/>
      <c r="J43" s="670"/>
      <c r="K43" s="671"/>
      <c r="L43" s="663"/>
      <c r="M43" s="664"/>
      <c r="N43" s="664"/>
      <c r="O43" s="664"/>
      <c r="P43" s="664"/>
      <c r="Q43" s="664"/>
      <c r="R43" s="664"/>
      <c r="S43" s="664"/>
      <c r="T43" s="664"/>
      <c r="U43" s="664"/>
      <c r="V43" s="664"/>
      <c r="W43" s="664"/>
      <c r="X43" s="665"/>
      <c r="Y43" s="382"/>
      <c r="Z43" s="383"/>
      <c r="AA43" s="383"/>
      <c r="AB43" s="384"/>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651"/>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15">
      <c r="A56" s="1039"/>
      <c r="B56" s="1040"/>
      <c r="C56" s="1040"/>
      <c r="D56" s="1040"/>
      <c r="E56" s="1040"/>
      <c r="F56" s="1041"/>
      <c r="G56" s="810"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0"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39"/>
      <c r="B57" s="1040"/>
      <c r="C57" s="1040"/>
      <c r="D57" s="1040"/>
      <c r="E57" s="1040"/>
      <c r="F57" s="1041"/>
      <c r="G57" s="669"/>
      <c r="H57" s="670"/>
      <c r="I57" s="670"/>
      <c r="J57" s="670"/>
      <c r="K57" s="671"/>
      <c r="L57" s="663"/>
      <c r="M57" s="664"/>
      <c r="N57" s="664"/>
      <c r="O57" s="664"/>
      <c r="P57" s="664"/>
      <c r="Q57" s="664"/>
      <c r="R57" s="664"/>
      <c r="S57" s="664"/>
      <c r="T57" s="664"/>
      <c r="U57" s="664"/>
      <c r="V57" s="664"/>
      <c r="W57" s="664"/>
      <c r="X57" s="665"/>
      <c r="Y57" s="382"/>
      <c r="Z57" s="383"/>
      <c r="AA57" s="383"/>
      <c r="AB57" s="384"/>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651"/>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15">
      <c r="A69" s="1039"/>
      <c r="B69" s="1040"/>
      <c r="C69" s="1040"/>
      <c r="D69" s="1040"/>
      <c r="E69" s="1040"/>
      <c r="F69" s="1041"/>
      <c r="G69" s="810"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0"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39"/>
      <c r="B70" s="1040"/>
      <c r="C70" s="1040"/>
      <c r="D70" s="1040"/>
      <c r="E70" s="1040"/>
      <c r="F70" s="1041"/>
      <c r="G70" s="669"/>
      <c r="H70" s="670"/>
      <c r="I70" s="670"/>
      <c r="J70" s="670"/>
      <c r="K70" s="671"/>
      <c r="L70" s="663"/>
      <c r="M70" s="664"/>
      <c r="N70" s="664"/>
      <c r="O70" s="664"/>
      <c r="P70" s="664"/>
      <c r="Q70" s="664"/>
      <c r="R70" s="664"/>
      <c r="S70" s="664"/>
      <c r="T70" s="664"/>
      <c r="U70" s="664"/>
      <c r="V70" s="664"/>
      <c r="W70" s="664"/>
      <c r="X70" s="665"/>
      <c r="Y70" s="382"/>
      <c r="Z70" s="383"/>
      <c r="AA70" s="383"/>
      <c r="AB70" s="384"/>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651"/>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15">
      <c r="A82" s="1039"/>
      <c r="B82" s="1040"/>
      <c r="C82" s="1040"/>
      <c r="D82" s="1040"/>
      <c r="E82" s="1040"/>
      <c r="F82" s="1041"/>
      <c r="G82" s="810"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0"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39"/>
      <c r="B83" s="1040"/>
      <c r="C83" s="1040"/>
      <c r="D83" s="1040"/>
      <c r="E83" s="1040"/>
      <c r="F83" s="1041"/>
      <c r="G83" s="669"/>
      <c r="H83" s="670"/>
      <c r="I83" s="670"/>
      <c r="J83" s="670"/>
      <c r="K83" s="671"/>
      <c r="L83" s="663"/>
      <c r="M83" s="664"/>
      <c r="N83" s="664"/>
      <c r="O83" s="664"/>
      <c r="P83" s="664"/>
      <c r="Q83" s="664"/>
      <c r="R83" s="664"/>
      <c r="S83" s="664"/>
      <c r="T83" s="664"/>
      <c r="U83" s="664"/>
      <c r="V83" s="664"/>
      <c r="W83" s="664"/>
      <c r="X83" s="665"/>
      <c r="Y83" s="382"/>
      <c r="Z83" s="383"/>
      <c r="AA83" s="383"/>
      <c r="AB83" s="384"/>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651"/>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15">
      <c r="A95" s="1039"/>
      <c r="B95" s="1040"/>
      <c r="C95" s="1040"/>
      <c r="D95" s="1040"/>
      <c r="E95" s="1040"/>
      <c r="F95" s="1041"/>
      <c r="G95" s="810"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0"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39"/>
      <c r="B96" s="1040"/>
      <c r="C96" s="1040"/>
      <c r="D96" s="1040"/>
      <c r="E96" s="1040"/>
      <c r="F96" s="1041"/>
      <c r="G96" s="669"/>
      <c r="H96" s="670"/>
      <c r="I96" s="670"/>
      <c r="J96" s="670"/>
      <c r="K96" s="671"/>
      <c r="L96" s="663"/>
      <c r="M96" s="664"/>
      <c r="N96" s="664"/>
      <c r="O96" s="664"/>
      <c r="P96" s="664"/>
      <c r="Q96" s="664"/>
      <c r="R96" s="664"/>
      <c r="S96" s="664"/>
      <c r="T96" s="664"/>
      <c r="U96" s="664"/>
      <c r="V96" s="664"/>
      <c r="W96" s="664"/>
      <c r="X96" s="665"/>
      <c r="Y96" s="382"/>
      <c r="Z96" s="383"/>
      <c r="AA96" s="383"/>
      <c r="AB96" s="384"/>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651"/>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15">
      <c r="A109" s="1039"/>
      <c r="B109" s="1040"/>
      <c r="C109" s="1040"/>
      <c r="D109" s="1040"/>
      <c r="E109" s="1040"/>
      <c r="F109" s="1041"/>
      <c r="G109" s="810"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0"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39"/>
      <c r="B110" s="1040"/>
      <c r="C110" s="1040"/>
      <c r="D110" s="1040"/>
      <c r="E110" s="1040"/>
      <c r="F110" s="1041"/>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384"/>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651"/>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15">
      <c r="A122" s="1039"/>
      <c r="B122" s="1040"/>
      <c r="C122" s="1040"/>
      <c r="D122" s="1040"/>
      <c r="E122" s="1040"/>
      <c r="F122" s="1041"/>
      <c r="G122" s="810"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0"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39"/>
      <c r="B123" s="1040"/>
      <c r="C123" s="1040"/>
      <c r="D123" s="1040"/>
      <c r="E123" s="1040"/>
      <c r="F123" s="1041"/>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384"/>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651"/>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15">
      <c r="A135" s="1039"/>
      <c r="B135" s="1040"/>
      <c r="C135" s="1040"/>
      <c r="D135" s="1040"/>
      <c r="E135" s="1040"/>
      <c r="F135" s="1041"/>
      <c r="G135" s="810"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0"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39"/>
      <c r="B136" s="1040"/>
      <c r="C136" s="1040"/>
      <c r="D136" s="1040"/>
      <c r="E136" s="1040"/>
      <c r="F136" s="1041"/>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384"/>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651"/>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15">
      <c r="A148" s="1039"/>
      <c r="B148" s="1040"/>
      <c r="C148" s="1040"/>
      <c r="D148" s="1040"/>
      <c r="E148" s="1040"/>
      <c r="F148" s="1041"/>
      <c r="G148" s="810"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0"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39"/>
      <c r="B149" s="1040"/>
      <c r="C149" s="1040"/>
      <c r="D149" s="1040"/>
      <c r="E149" s="1040"/>
      <c r="F149" s="1041"/>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384"/>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651"/>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15">
      <c r="A162" s="1039"/>
      <c r="B162" s="1040"/>
      <c r="C162" s="1040"/>
      <c r="D162" s="1040"/>
      <c r="E162" s="1040"/>
      <c r="F162" s="1041"/>
      <c r="G162" s="810"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0"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39"/>
      <c r="B163" s="1040"/>
      <c r="C163" s="1040"/>
      <c r="D163" s="1040"/>
      <c r="E163" s="1040"/>
      <c r="F163" s="1041"/>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384"/>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651"/>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15">
      <c r="A175" s="1039"/>
      <c r="B175" s="1040"/>
      <c r="C175" s="1040"/>
      <c r="D175" s="1040"/>
      <c r="E175" s="1040"/>
      <c r="F175" s="1041"/>
      <c r="G175" s="810"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0"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39"/>
      <c r="B176" s="1040"/>
      <c r="C176" s="1040"/>
      <c r="D176" s="1040"/>
      <c r="E176" s="1040"/>
      <c r="F176" s="1041"/>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384"/>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651"/>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15">
      <c r="A188" s="1039"/>
      <c r="B188" s="1040"/>
      <c r="C188" s="1040"/>
      <c r="D188" s="1040"/>
      <c r="E188" s="1040"/>
      <c r="F188" s="1041"/>
      <c r="G188" s="810"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0"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39"/>
      <c r="B189" s="1040"/>
      <c r="C189" s="1040"/>
      <c r="D189" s="1040"/>
      <c r="E189" s="1040"/>
      <c r="F189" s="1041"/>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384"/>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651"/>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15">
      <c r="A201" s="1039"/>
      <c r="B201" s="1040"/>
      <c r="C201" s="1040"/>
      <c r="D201" s="1040"/>
      <c r="E201" s="1040"/>
      <c r="F201" s="1041"/>
      <c r="G201" s="810"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0"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39"/>
      <c r="B202" s="1040"/>
      <c r="C202" s="1040"/>
      <c r="D202" s="1040"/>
      <c r="E202" s="1040"/>
      <c r="F202" s="1041"/>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384"/>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651"/>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15">
      <c r="A215" s="1039"/>
      <c r="B215" s="1040"/>
      <c r="C215" s="1040"/>
      <c r="D215" s="1040"/>
      <c r="E215" s="1040"/>
      <c r="F215" s="1041"/>
      <c r="G215" s="810"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0"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39"/>
      <c r="B216" s="1040"/>
      <c r="C216" s="1040"/>
      <c r="D216" s="1040"/>
      <c r="E216" s="1040"/>
      <c r="F216" s="1041"/>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384"/>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651"/>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15">
      <c r="A228" s="1039"/>
      <c r="B228" s="1040"/>
      <c r="C228" s="1040"/>
      <c r="D228" s="1040"/>
      <c r="E228" s="1040"/>
      <c r="F228" s="1041"/>
      <c r="G228" s="810"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0"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39"/>
      <c r="B229" s="1040"/>
      <c r="C229" s="1040"/>
      <c r="D229" s="1040"/>
      <c r="E229" s="1040"/>
      <c r="F229" s="1041"/>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384"/>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651"/>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15">
      <c r="A241" s="1039"/>
      <c r="B241" s="1040"/>
      <c r="C241" s="1040"/>
      <c r="D241" s="1040"/>
      <c r="E241" s="1040"/>
      <c r="F241" s="1041"/>
      <c r="G241" s="810"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0"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39"/>
      <c r="B242" s="1040"/>
      <c r="C242" s="1040"/>
      <c r="D242" s="1040"/>
      <c r="E242" s="1040"/>
      <c r="F242" s="1041"/>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384"/>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651"/>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15">
      <c r="A254" s="1039"/>
      <c r="B254" s="1040"/>
      <c r="C254" s="1040"/>
      <c r="D254" s="1040"/>
      <c r="E254" s="1040"/>
      <c r="F254" s="1041"/>
      <c r="G254" s="810"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0"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39"/>
      <c r="B255" s="1040"/>
      <c r="C255" s="1040"/>
      <c r="D255" s="1040"/>
      <c r="E255" s="1040"/>
      <c r="F255" s="1041"/>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384"/>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651"/>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榎本 亮(enomoto-ryou)</dc:creator>
  <cp:lastModifiedBy>榎本 亮(enomoto-ryou)</cp:lastModifiedBy>
  <cp:lastPrinted>2021-08-16T10:02:49Z</cp:lastPrinted>
  <dcterms:created xsi:type="dcterms:W3CDTF">2012-03-13T00:50:25Z</dcterms:created>
  <dcterms:modified xsi:type="dcterms:W3CDTF">2021-08-17T10:24:01Z</dcterms:modified>
</cp:coreProperties>
</file>