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虐待防止対策推進室調整係\2021年度（令和３年度）\★予算\行政レビューシート\"/>
    </mc:Choice>
  </mc:AlternateContent>
  <bookViews>
    <workbookView xWindow="930" yWindow="-120" windowWidth="12705" windowHeight="125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64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<sst xmlns="http://schemas.openxmlformats.org/spreadsheetml/2006/main" count="3302" uniqueCount="813">
  <si>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</si>
  <si>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</si>
  <si>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</si>
  <si>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</si>
  <si>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</si>
  <si>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</si>
  <si>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</si>
  <si>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</si>
  <si>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</si>
  <si>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</si>
  <si>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</si>
  <si>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</si>
  <si>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</si>
  <si>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</si>
  <si>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</si>
  <si>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</si>
  <si>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</si>
  <si>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</si>
  <si>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</si>
  <si>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</si>
  <si>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</si>
  <si>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</si>
  <si>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</si>
  <si>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</si>
  <si>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</si>
  <si>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</si>
  <si>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</si>
  <si>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</si>
  <si>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</si>
  <si>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</si>
  <si>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</si>
  <si>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</si>
  <si>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</si>
  <si>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</si>
  <si>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</si>
  <si>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</si>
  <si>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</si>
  <si>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</si>
  <si>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</si>
  <si>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</si>
  <si>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</si>
  <si>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</si>
  <si>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</si>
  <si>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</si>
  <si>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</si>
  <si>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</si>
  <si>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</si>
  <si>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</si>
  <si>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</si>
  <si>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</si>
  <si>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</si>
  <si>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</si>
  <si>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</si>
  <si>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</si>
  <si>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</si>
  <si>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</si>
  <si>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</si>
  <si>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</si>
  <si>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</si>
  <si>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</si>
  <si>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</si>
  <si>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</si>
  <si>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</si>
  <si>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</si>
  <si>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</si>
  <si>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</si>
  <si>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</si>
  <si>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</si>
  <si>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</si>
  <si>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</si>
  <si>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</si>
  <si>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</si>
  <si>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</si>
  <si>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</si>
  <si>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</si>
  <si>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</si>
  <si>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</si>
  <si>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</si>
  <si>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</si>
  <si>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</si>
  <si>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</si>
  <si>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</si>
  <si>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</si>
  <si>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</si>
  <si>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</si>
  <si>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</si>
  <si>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</si>
  <si>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</si>
  <si>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</si>
  <si>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</si>
  <si>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</si>
  <si>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</si>
  <si>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</si>
  <si>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</si>
  <si>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</si>
  <si>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</si>
  <si>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</si>
  <si>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</si>
  <si>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</si>
  <si>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</si>
  <si>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</si>
  <si>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</si>
  <si>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</si>
  <si>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</si>
  <si>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</si>
  <si>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</si>
  <si>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</si>
  <si>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</si>
  <si>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</si>
  <si>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</si>
  <si>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</si>
  <si>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</si>
  <si>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</si>
  <si>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</si>
  <si>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</si>
  <si>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</si>
  <si>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</si>
  <si>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</si>
  <si>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</si>
  <si>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</si>
  <si>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</si>
  <si>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</si>
  <si>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</si>
  <si>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</si>
  <si>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</si>
  <si>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</si>
  <si>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</si>
  <si>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</si>
  <si>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</si>
  <si>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</si>
  <si>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</si>
  <si>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</si>
  <si>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</si>
  <si>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</si>
  <si>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</si>
  <si>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</si>
  <si>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</si>
  <si>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</si>
  <si>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</si>
  <si>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</si>
  <si>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</si>
  <si>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</si>
  <si>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</si>
  <si>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</si>
  <si>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</si>
  <si>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</si>
  <si>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</si>
  <si>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</si>
  <si>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</si>
  <si>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</si>
  <si>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</si>
  <si>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</si>
  <si>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</si>
  <si>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</si>
  <si>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</si>
  <si>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</si>
  <si>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</si>
  <si>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</si>
  <si>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</si>
  <si>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</si>
  <si>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</si>
  <si>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</si>
  <si>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</si>
  <si>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</si>
  <si>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</si>
  <si>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</si>
  <si>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</si>
  <si>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</si>
  <si>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</si>
  <si>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</si>
  <si>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</si>
  <si>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</si>
  <si>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</si>
  <si>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</si>
  <si>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</si>
  <si>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</si>
  <si>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</si>
  <si>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</si>
  <si>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</si>
  <si>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</si>
  <si>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</si>
  <si>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</si>
  <si>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</si>
  <si>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</si>
  <si>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</si>
  <si>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</si>
  <si>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</si>
  <si>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</si>
  <si>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</si>
  <si>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</si>
  <si>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</si>
  <si>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</si>
  <si>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</si>
  <si>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</si>
  <si>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</si>
  <si>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</si>
  <si>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</si>
  <si>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</si>
  <si>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</si>
  <si>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</si>
  <si>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</si>
  <si>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</si>
  <si>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</si>
  <si>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</si>
  <si>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</si>
  <si>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</si>
  <si>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</si>
  <si>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</si>
  <si>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</si>
  <si>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</si>
  <si>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</si>
  <si>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</si>
  <si>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</si>
  <si>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</si>
  <si>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</si>
  <si>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</si>
  <si>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</si>
  <si>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</si>
  <si>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</si>
  <si>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</si>
  <si>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</si>
  <si>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</si>
  <si>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</si>
  <si>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</si>
  <si>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</si>
  <si>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</si>
  <si>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</si>
  <si>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</si>
  <si>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</si>
  <si>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</si>
  <si>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</si>
  <si>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</si>
  <si>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</si>
  <si>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</si>
  <si>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</si>
  <si>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</si>
  <si>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</si>
  <si>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</si>
  <si>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</si>
  <si>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</si>
  <si>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</si>
  <si>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</si>
  <si>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</si>
  <si>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</si>
  <si>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</si>
  <si>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</si>
  <si>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</si>
  <si>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</si>
  <si>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</si>
  <si>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</si>
  <si>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</si>
  <si>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</si>
  <si>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</si>
  <si>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</si>
  <si>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</si>
  <si>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</si>
  <si>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</si>
  <si>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</si>
  <si>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</si>
  <si>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</si>
  <si>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</si>
  <si>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</si>
  <si>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</si>
  <si>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</si>
  <si>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</si>
  <si>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</si>
  <si>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</si>
  <si>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</si>
  <si>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</si>
  <si>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</si>
  <si>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</si>
  <si>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</si>
  <si>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</si>
  <si>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</si>
  <si>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</si>
  <si>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</si>
  <si>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</si>
  <si>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</si>
  <si>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</si>
  <si>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</si>
  <si>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</si>
  <si>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</si>
  <si>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</si>
  <si>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</si>
  <si>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</si>
  <si>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</si>
  <si>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</si>
  <si>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</si>
  <si>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</si>
  <si>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</si>
  <si>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</si>
  <si>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</si>
  <si>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</si>
  <si>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</si>
  <si>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</si>
  <si>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</si>
  <si>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</si>
  <si>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</si>
  <si>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</si>
  <si>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</si>
  <si>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</si>
  <si>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</si>
  <si>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</si>
  <si>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</si>
  <si>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</si>
  <si>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</si>
  <si>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</si>
  <si>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</si>
  <si>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</si>
  <si>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</si>
  <si>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</si>
  <si>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</si>
  <si>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</si>
  <si>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</si>
  <si>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</si>
  <si>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</si>
  <si>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</si>
  <si>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</si>
  <si>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</si>
  <si>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</si>
  <si>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</si>
  <si>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</si>
  <si>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</si>
  <si>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</si>
  <si>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</si>
  <si>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</si>
  <si>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</si>
  <si>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</si>
  <si>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</si>
  <si>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</si>
  <si>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</si>
  <si>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</si>
  <si>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</si>
  <si>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</si>
  <si>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</si>
  <si>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</si>
  <si>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</si>
  <si>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</si>
  <si>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</si>
  <si>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</si>
  <si>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</si>
  <si>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</si>
  <si>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</si>
  <si>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</si>
  <si>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</si>
  <si>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</si>
  <si>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</si>
  <si>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</si>
  <si>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</si>
  <si>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</si>
  <si>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</si>
  <si>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</si>
  <si>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</si>
  <si>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</si>
  <si>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</si>
  <si>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</si>
  <si>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</si>
  <si>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</si>
  <si>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</si>
  <si>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</si>
  <si>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</si>
  <si>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</si>
  <si>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</si>
  <si>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</si>
  <si>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</si>
  <si>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</si>
  <si>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</si>
  <si>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</si>
  <si>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</si>
  <si>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</si>
  <si>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</si>
  <si>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</si>
  <si>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</si>
  <si>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</si>
  <si>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</si>
  <si>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</si>
  <si>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</si>
  <si>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</si>
  <si>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</si>
  <si>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</si>
  <si>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</si>
  <si>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</si>
  <si>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</si>
  <si>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</si>
  <si>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</si>
  <si>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</si>
  <si>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</si>
  <si>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</si>
  <si>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</si>
  <si>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</si>
  <si>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</si>
  <si>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</si>
  <si>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</si>
  <si>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</si>
  <si>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</si>
  <si>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</si>
  <si>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</si>
  <si>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</si>
  <si>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</si>
  <si>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</si>
  <si>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</si>
  <si>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</si>
  <si>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</si>
  <si>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</si>
  <si>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</si>
  <si>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</si>
  <si>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</si>
  <si>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</si>
  <si>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</si>
  <si>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</si>
  <si>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</si>
  <si>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</si>
  <si>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</si>
  <si>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</si>
  <si>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</si>
  <si>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</si>
  <si>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</si>
  <si>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</si>
  <si>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</si>
  <si>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</si>
  <si>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</si>
  <si>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</si>
  <si>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</si>
  <si>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</si>
  <si>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</si>
  <si>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</si>
  <si>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</si>
  <si>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</si>
  <si>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</si>
  <si>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</si>
  <si>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</si>
  <si>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</si>
  <si>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</si>
  <si>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</si>
  <si>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</si>
  <si>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</si>
  <si>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</si>
  <si>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</si>
  <si>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</si>
  <si>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</si>
  <si>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</si>
  <si>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</si>
  <si>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</si>
  <si>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</si>
  <si>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</si>
  <si>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</si>
  <si>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</si>
  <si>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</si>
  <si>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</si>
  <si>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</si>
  <si>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</si>
  <si>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</si>
  <si>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</si>
  <si>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</si>
  <si>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</si>
  <si>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</si>
  <si>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</si>
  <si>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</si>
  <si>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</si>
  <si>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</si>
  <si>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</si>
  <si>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</si>
  <si>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</si>
  <si>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</si>
  <si>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</si>
  <si>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</si>
  <si>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</si>
  <si>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</si>
  <si>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</si>
  <si>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</si>
  <si>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</si>
  <si>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</si>
  <si>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</si>
  <si>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</si>
  <si>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</si>
  <si>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</si>
  <si>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</si>
  <si>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</si>
  <si>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</si>
  <si>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</si>
  <si>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</si>
  <si>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</si>
  <si>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</si>
  <si>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</si>
  <si>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</si>
  <si>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</si>
  <si>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</si>
  <si>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</si>
  <si>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</si>
  <si>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</si>
  <si>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</si>
  <si>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</si>
  <si>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</si>
  <si>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</si>
  <si>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</si>
  <si>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</si>
  <si>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</si>
  <si>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</si>
  <si>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</si>
  <si>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</si>
  <si>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</si>
  <si>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</si>
  <si>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</si>
  <si>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</si>
  <si>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</si>
  <si>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</si>
  <si>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</si>
  <si>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</si>
  <si>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</si>
  <si>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</si>
  <si>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</si>
  <si>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</si>
  <si>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</si>
  <si>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</si>
  <si>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</si>
  <si>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</si>
  <si>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</si>
  <si>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</si>
  <si>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</si>
  <si>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</si>
  <si>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</si>
  <si>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</si>
  <si>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</si>
  <si>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</si>
  <si>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</si>
  <si>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</si>
  <si>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</si>
  <si>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</si>
  <si>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</si>
  <si>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</si>
  <si>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</si>
  <si>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</si>
  <si>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</si>
  <si>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</si>
  <si>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</si>
  <si>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</si>
  <si>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</si>
  <si>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</si>
  <si>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</si>
  <si>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</si>
  <si>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</si>
  <si>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</si>
  <si>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</si>
  <si>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</si>
  <si>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</si>
  <si>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</si>
  <si>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</si>
  <si>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</si>
  <si>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</si>
  <si>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</si>
  <si>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</si>
  <si>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</si>
  <si>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</si>
  <si>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</si>
  <si>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</si>
  <si>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</si>
  <si>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</si>
  <si>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</si>
  <si>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</si>
  <si>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</si>
  <si>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</si>
  <si>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</si>
  <si>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</si>
  <si>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</si>
  <si>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</si>
  <si>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</si>
  <si>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</si>
  <si>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</si>
  <si>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</si>
  <si>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</si>
  <si>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</si>
  <si>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</si>
  <si>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</si>
  <si>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</si>
  <si>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</si>
  <si>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</si>
  <si>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</si>
  <si>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</si>
  <si>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</si>
  <si>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</si>
  <si>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</si>
  <si>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</si>
  <si>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</si>
  <si>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</si>
  <si>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</si>
  <si>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</si>
  <si>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</si>
  <si>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</si>
  <si>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</si>
  <si>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</si>
  <si>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</si>
  <si>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</si>
  <si>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</si>
  <si>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</si>
  <si>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</si>
  <si>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</si>
  <si>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</si>
  <si>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</si>
  <si>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</si>
  <si>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</si>
  <si>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</si>
  <si>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</si>
  <si>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</si>
  <si>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</si>
  <si>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</si>
  <si>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</si>
  <si>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</si>
  <si>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</si>
  <si>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</si>
  <si>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</si>
  <si>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</si>
  <si>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</si>
  <si>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</si>
  <si>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</si>
  <si>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</si>
  <si>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</si>
  <si>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</si>
  <si>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</si>
  <si>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</si>
  <si>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</si>
  <si>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</si>
  <si>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</si>
  <si>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</si>
  <si>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</si>
  <si>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</si>
  <si>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</si>
  <si>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</si>
  <si>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</si>
  <si>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</si>
  <si>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</si>
  <si>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</si>
  <si>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</si>
  <si>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</si>
  <si>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</si>
  <si>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</si>
  <si>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</si>
  <si>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</si>
  <si>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</si>
  <si>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</si>
  <si>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</si>
  <si>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</si>
  <si>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</si>
  <si>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</si>
  <si>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</si>
  <si>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</si>
  <si>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</si>
  <si>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</si>
  <si>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</si>
  <si>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</si>
  <si>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</si>
  <si>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</si>
  <si>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</si>
  <si>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</si>
  <si>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</si>
  <si>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</si>
  <si>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</si>
  <si>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</si>
  <si>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</si>
  <si>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</si>
  <si>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</si>
  <si>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</si>
  <si>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</si>
  <si>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</si>
  <si>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</si>
  <si>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</si>
  <si>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</si>
  <si>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</si>
  <si>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</si>
  <si>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</si>
  <si>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</si>
  <si>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</si>
  <si>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</si>
  <si>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</si>
  <si>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</si>
  <si>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</si>
  <si>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</si>
  <si>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</si>
  <si>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</si>
  <si>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</si>
  <si>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</si>
  <si>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</si>
  <si>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</si>
  <si>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</si>
  <si>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</si>
  <si>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</si>
  <si>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</si>
  <si>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</si>
  <si>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</si>
  <si>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</si>
  <si>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</si>
  <si>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</si>
  <si>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</si>
  <si>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</si>
  <si>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</si>
  <si>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</si>
  <si>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</si>
  <si>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</si>
  <si>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</si>
  <si>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</si>
  <si>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</si>
  <si>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</si>
  <si>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</si>
  <si>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</si>
  <si>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</si>
  <si>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</si>
  <si>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</si>
  <si>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</si>
  <si>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</si>
  <si>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</si>
  <si>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</si>
  <si>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</si>
  <si>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平成20年度</t>
  </si>
  <si>
    <t>終了予定なし</t>
  </si>
  <si>
    <t>家庭福祉課虐待防止対策推進室</t>
  </si>
  <si>
    <t>児童虐待防止法第４条４項、５項</t>
  </si>
  <si>
    <t>-</t>
  </si>
  <si>
    <t>庁費</t>
  </si>
  <si>
    <t>情報処理業務庁費</t>
  </si>
  <si>
    <t>職員旅費</t>
  </si>
  <si>
    <t>委員等旅費</t>
  </si>
  <si>
    <t>諸謝金</t>
  </si>
  <si>
    <t>児童相談所における児童虐待相談対応件数</t>
  </si>
  <si>
    <t>件</t>
  </si>
  <si>
    <t>児童虐待防止推進のための広報啓発配布か所数</t>
  </si>
  <si>
    <t>か所</t>
  </si>
  <si>
    <t>子どもの虐待防止推進全国フォーラム開催数</t>
  </si>
  <si>
    <t>回</t>
  </si>
  <si>
    <t>単位当たりコスト=X／Y
X：ポスター制作、発送経費
Y：送付自治体等数　　　　　　　　　　　　　　</t>
    <phoneticPr fontId="5"/>
  </si>
  <si>
    <t>円</t>
  </si>
  <si>
    <t>　　X/Y</t>
    <phoneticPr fontId="5"/>
  </si>
  <si>
    <t>3,323,073/2217</t>
  </si>
  <si>
    <t>7,954,266/2,201</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</si>
  <si>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</si>
  <si>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</si>
  <si>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児童虐待・DV対策等総合支援事業</t>
  </si>
  <si>
    <t>児童相談体制整備事業費</t>
  </si>
  <si>
    <t>404</t>
  </si>
  <si>
    <t>363</t>
  </si>
  <si>
    <t>311</t>
  </si>
  <si>
    <t>672</t>
  </si>
  <si>
    <t>676</t>
  </si>
  <si>
    <t>687</t>
  </si>
  <si>
    <t>657</t>
  </si>
  <si>
    <t>655</t>
  </si>
  <si>
    <t>650</t>
  </si>
  <si>
    <t>○</t>
  </si>
  <si>
    <t>室長　山口　正行</t>
    <rPh sb="3" eb="5">
      <t>ヤマグチ</t>
    </rPh>
    <rPh sb="6" eb="7">
      <t>マサ</t>
    </rPh>
    <rPh sb="7" eb="8">
      <t>ユ</t>
    </rPh>
    <phoneticPr fontId="5"/>
  </si>
  <si>
    <t>厚労</t>
  </si>
  <si>
    <t>【0727児童虐待・DV対策等総合支援事業】
各自治体の主体的かつ弾力的な事業運営を可能とするため、複数の事業を統合した補助金を交付するもの。
【0731児童相談体制整備事業費】
児童相談所虐待対応ダイヤル（１８９）に関するシステム開発後、各通信事業者がその運用に当たって必要となる保守等に係る経費を負担する。</t>
    <rPh sb="14" eb="15">
      <t>トウ</t>
    </rPh>
    <rPh sb="87" eb="88">
      <t>ヒ</t>
    </rPh>
    <rPh sb="95" eb="97">
      <t>ギャクタイ</t>
    </rPh>
    <rPh sb="97" eb="99">
      <t>タイオウ</t>
    </rPh>
    <phoneticPr fontId="5"/>
  </si>
  <si>
    <t>‐</t>
  </si>
  <si>
    <t>有</t>
  </si>
  <si>
    <t>無</t>
  </si>
  <si>
    <t>予算決算及び会計令第99条の規定による少額の随意契約や、会計法第29条の規定に基づく競争による最低価格方式を用いた調達を行っており、支出先については適切に選定されている。</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</si>
  <si>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</si>
  <si>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</si>
  <si>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</si>
  <si>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児童虐待の防止に係る国民の意識啓発を図るための広報啓発等を実施するものであり、国として妥当な水準である。</t>
    <phoneticPr fontId="5"/>
  </si>
  <si>
    <t>都道府県、市町村の取組状況を踏まえつつ、国が行うべき児童虐待防止対策に必要な費目・使途に限定している。</t>
    <phoneticPr fontId="5"/>
  </si>
  <si>
    <t>-</t>
    <phoneticPr fontId="5"/>
  </si>
  <si>
    <t>児童虐待に係る相談対応窓口の周知</t>
    <rPh sb="9" eb="11">
      <t>タイオウ</t>
    </rPh>
    <rPh sb="11" eb="13">
      <t>マドグチ</t>
    </rPh>
    <phoneticPr fontId="5"/>
  </si>
  <si>
    <t>個人A</t>
    <rPh sb="0" eb="2">
      <t>コジン</t>
    </rPh>
    <phoneticPr fontId="5"/>
  </si>
  <si>
    <t>検討会に係る委員等旅費</t>
    <rPh sb="0" eb="3">
      <t>ケントウカイ</t>
    </rPh>
    <rPh sb="4" eb="5">
      <t>カカ</t>
    </rPh>
    <rPh sb="6" eb="9">
      <t>イインナド</t>
    </rPh>
    <rPh sb="9" eb="11">
      <t>リョヒ</t>
    </rPh>
    <phoneticPr fontId="5"/>
  </si>
  <si>
    <t>－</t>
  </si>
  <si>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</si>
  <si>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</si>
  <si>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</si>
  <si>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</si>
  <si>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</si>
  <si>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</si>
  <si>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</si>
  <si>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</si>
  <si>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</si>
  <si>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（株）阪急阪神ビジネストラベル</t>
    <rPh sb="1" eb="2">
      <t>カブ</t>
    </rPh>
    <rPh sb="3" eb="5">
      <t>ハンキュウ</t>
    </rPh>
    <rPh sb="5" eb="7">
      <t>ハンシン</t>
    </rPh>
    <phoneticPr fontId="5"/>
  </si>
  <si>
    <t>職員旅費</t>
    <rPh sb="0" eb="2">
      <t>ショクイン</t>
    </rPh>
    <rPh sb="2" eb="4">
      <t>リョヒ</t>
    </rPh>
    <phoneticPr fontId="5"/>
  </si>
  <si>
    <t>検討会出席謝金</t>
    <rPh sb="0" eb="3">
      <t>ケントウカイ</t>
    </rPh>
    <rPh sb="3" eb="5">
      <t>シュッセキ</t>
    </rPh>
    <rPh sb="5" eb="7">
      <t>シャキン</t>
    </rPh>
    <phoneticPr fontId="5"/>
  </si>
  <si>
    <t>旅費</t>
    <rPh sb="0" eb="2">
      <t>リョヒ</t>
    </rPh>
    <phoneticPr fontId="5"/>
  </si>
  <si>
    <t>子ども虐待による死亡事例等の検証結果等について第１６次報告　６，５００部の印刷</t>
    <phoneticPr fontId="5"/>
  </si>
  <si>
    <t>印刷製本費</t>
    <rPh sb="0" eb="2">
      <t>インサツ</t>
    </rPh>
    <rPh sb="2" eb="4">
      <t>セイホン</t>
    </rPh>
    <rPh sb="4" eb="5">
      <t>ヒ</t>
    </rPh>
    <phoneticPr fontId="5"/>
  </si>
  <si>
    <t>D.（有）正陽印刷</t>
    <phoneticPr fontId="5"/>
  </si>
  <si>
    <t>職員旅費</t>
    <rPh sb="0" eb="2">
      <t>ショクイン</t>
    </rPh>
    <rPh sb="2" eb="4">
      <t>リョヒ</t>
    </rPh>
    <phoneticPr fontId="5"/>
  </si>
  <si>
    <t>B.（株）阪急阪神ビジネストラベル</t>
    <rPh sb="2" eb="5">
      <t>カブ</t>
    </rPh>
    <rPh sb="5" eb="9">
      <t>ハンキュウハンシン</t>
    </rPh>
    <phoneticPr fontId="5"/>
  </si>
  <si>
    <t>「子ども虐待による死亡事例等の検証調査」に関する集計等業務一式</t>
    <phoneticPr fontId="5"/>
  </si>
  <si>
    <t>「令和元年度　市町村（虐待対応担当窓口等）の状況調査」調査表作成及び集計業務</t>
    <phoneticPr fontId="5"/>
  </si>
  <si>
    <t>子ども虐待による死亡事例等の検証調査に係る調査結果のデータベース作成</t>
    <phoneticPr fontId="5"/>
  </si>
  <si>
    <t>令和２年度児童相談所等の体制整備状況等調べ</t>
    <phoneticPr fontId="5"/>
  </si>
  <si>
    <t>児童虐待防止推進月間に関する標語の受付、データ入力及び仕分け等業務</t>
    <phoneticPr fontId="5"/>
  </si>
  <si>
    <t>子ども虐待による死亡事例等の検証結果について　第１６次報告書の梱包発送一式</t>
    <phoneticPr fontId="5"/>
  </si>
  <si>
    <t>乳幼児健診未受診者等の状況確認調査に関する調査データ集計等業務</t>
    <phoneticPr fontId="5"/>
  </si>
  <si>
    <t>（有）正陽印刷</t>
    <phoneticPr fontId="5"/>
  </si>
  <si>
    <t>東水戸データーサービス（株）</t>
    <phoneticPr fontId="5"/>
  </si>
  <si>
    <t>株式会社イマージュ</t>
    <phoneticPr fontId="5"/>
  </si>
  <si>
    <t>（株）山手情報処理センター</t>
    <phoneticPr fontId="5"/>
  </si>
  <si>
    <t>東京都プリプレス・トッパン（株）</t>
    <phoneticPr fontId="5"/>
  </si>
  <si>
    <t>次のような広報啓発事業等を実施
○　児童虐待防止対策に関する検討会の実施
○　児童虐待防止対策に関する情報処理業務　　等</t>
    <rPh sb="30" eb="33">
      <t>ケントウカイ</t>
    </rPh>
    <rPh sb="34" eb="36">
      <t>ジッシ</t>
    </rPh>
    <rPh sb="39" eb="41">
      <t>ジドウ</t>
    </rPh>
    <rPh sb="41" eb="43">
      <t>ギャクタイ</t>
    </rPh>
    <rPh sb="43" eb="45">
      <t>ボウシ</t>
    </rPh>
    <rPh sb="45" eb="47">
      <t>タイサク</t>
    </rPh>
    <rPh sb="48" eb="49">
      <t>カン</t>
    </rPh>
    <rPh sb="51" eb="53">
      <t>ジョウホウ</t>
    </rPh>
    <rPh sb="53" eb="55">
      <t>ショリ</t>
    </rPh>
    <rPh sb="55" eb="57">
      <t>ギョウム</t>
    </rPh>
    <phoneticPr fontId="5"/>
  </si>
  <si>
    <t>児童虐待の防止等に関する法律において、国は、関係機関間の連携の強化等児童虐待防止に向けた体制整備や広報・啓発活動等に努めることとされていることから、これらの取組をより一層推進すること。</t>
    <phoneticPr fontId="5"/>
  </si>
  <si>
    <t>広報啓発等に係る成果物は、全国の市町村、児童相談所や子育て支援施設等で有効に活用されている。</t>
    <rPh sb="4" eb="5">
      <t>ナド</t>
    </rPh>
    <phoneticPr fontId="5"/>
  </si>
  <si>
    <t>児童虐待防止対策に係る委員会等の開催、委員等の出席旅費・謝金等の支出を行うことにより児童虐待防止対策関係業務の円滑な実施を図るものであり、適当なものである。</t>
    <rPh sb="0" eb="2">
      <t>ジドウ</t>
    </rPh>
    <rPh sb="2" eb="4">
      <t>ギャクタイ</t>
    </rPh>
    <rPh sb="4" eb="6">
      <t>ボウシ</t>
    </rPh>
    <rPh sb="6" eb="8">
      <t>タイサク</t>
    </rPh>
    <rPh sb="9" eb="10">
      <t>カカ</t>
    </rPh>
    <rPh sb="11" eb="14">
      <t>イインカイ</t>
    </rPh>
    <rPh sb="14" eb="15">
      <t>トウ</t>
    </rPh>
    <rPh sb="16" eb="18">
      <t>カイサイ</t>
    </rPh>
    <rPh sb="19" eb="22">
      <t>イインナド</t>
    </rPh>
    <rPh sb="23" eb="25">
      <t>シュッセキ</t>
    </rPh>
    <rPh sb="25" eb="27">
      <t>リョヒ</t>
    </rPh>
    <rPh sb="28" eb="31">
      <t>シャキンナド</t>
    </rPh>
    <rPh sb="32" eb="34">
      <t>シシュツ</t>
    </rPh>
    <rPh sb="35" eb="36">
      <t>オコナ</t>
    </rPh>
    <rPh sb="42" eb="44">
      <t>ジドウ</t>
    </rPh>
    <rPh sb="44" eb="46">
      <t>ギャクタイ</t>
    </rPh>
    <rPh sb="46" eb="48">
      <t>ボウシ</t>
    </rPh>
    <rPh sb="48" eb="50">
      <t>タイサク</t>
    </rPh>
    <rPh sb="50" eb="52">
      <t>カンケイ</t>
    </rPh>
    <rPh sb="52" eb="54">
      <t>ギョウム</t>
    </rPh>
    <rPh sb="55" eb="57">
      <t>エンカツ</t>
    </rPh>
    <rPh sb="58" eb="60">
      <t>ジッシ</t>
    </rPh>
    <rPh sb="61" eb="62">
      <t>ハカ</t>
    </rPh>
    <rPh sb="69" eb="71">
      <t>テキトウ</t>
    </rPh>
    <phoneticPr fontId="5"/>
  </si>
  <si>
    <t>本事業は、児童虐待防止対策に係る委員会等の開催、委員等の出席旅費・謝金等の支出を行うことにより児童虐待防止対策関係業務の円滑な実施を図るものである。</t>
    <phoneticPr fontId="5"/>
  </si>
  <si>
    <t>令和２年度においては、広報啓発事業を児童虐待防止対策推進広報啓発事業として、計上し、適切に予算執行しているところであり、今後も児童虐待防止対策に係る委員会等の開催、委員等の出席旅費・謝金等の支出を行うことにより児童虐待防止対策関係業務の円滑な実施を図り、このまま継続して事業を実施してまいりたい。</t>
    <rPh sb="0" eb="2">
      <t>レイワ</t>
    </rPh>
    <rPh sb="3" eb="5">
      <t>ネンド</t>
    </rPh>
    <rPh sb="11" eb="13">
      <t>コウホウ</t>
    </rPh>
    <rPh sb="13" eb="15">
      <t>ケイハツ</t>
    </rPh>
    <rPh sb="15" eb="17">
      <t>ジギョウ</t>
    </rPh>
    <rPh sb="38" eb="40">
      <t>ケイジョウ</t>
    </rPh>
    <rPh sb="42" eb="44">
      <t>テキセツ</t>
    </rPh>
    <rPh sb="45" eb="47">
      <t>ヨサン</t>
    </rPh>
    <rPh sb="47" eb="49">
      <t>シッコウ</t>
    </rPh>
    <phoneticPr fontId="5"/>
  </si>
  <si>
    <t>「令和２年度　市町村（虐待対応担当窓口等）の状況調査」調査表作成及び集計業務</t>
    <phoneticPr fontId="5"/>
  </si>
  <si>
    <t>児童虐待防止対策費</t>
    <phoneticPr fontId="5"/>
  </si>
  <si>
    <t>-</t>
    <phoneticPr fontId="5"/>
  </si>
  <si>
    <t>株式会社ティーケーピー</t>
    <rPh sb="0" eb="4">
      <t>カブシキカイシャ</t>
    </rPh>
    <phoneticPr fontId="5"/>
  </si>
  <si>
    <t>第３回児童相談所における一時保護の手＊２０５５９１０子ども家庭局１１／１９会場</t>
    <phoneticPr fontId="5"/>
  </si>
  <si>
    <t>新型コロナウイルス感染症の感染拡大防止の観点から、会議をオンラインで開催し、旅費や庁費の執行が減少したため。</t>
    <rPh sb="0" eb="2">
      <t>シンガタ</t>
    </rPh>
    <rPh sb="9" eb="12">
      <t>カンセンショウ</t>
    </rPh>
    <rPh sb="13" eb="15">
      <t>カンセン</t>
    </rPh>
    <rPh sb="15" eb="17">
      <t>カクダイ</t>
    </rPh>
    <rPh sb="17" eb="19">
      <t>ボウシ</t>
    </rPh>
    <rPh sb="20" eb="22">
      <t>カンテン</t>
    </rPh>
    <rPh sb="25" eb="27">
      <t>カイギ</t>
    </rPh>
    <rPh sb="34" eb="36">
      <t>カイサイ</t>
    </rPh>
    <rPh sb="38" eb="40">
      <t>リョヒ</t>
    </rPh>
    <rPh sb="41" eb="43">
      <t>チョウヒ</t>
    </rPh>
    <rPh sb="44" eb="46">
      <t>シッコウ</t>
    </rPh>
    <rPh sb="47" eb="49">
      <t>ゲンショウ</t>
    </rPh>
    <phoneticPr fontId="5"/>
  </si>
  <si>
    <t>本事業は児童虐待の広報・啓発物品の配布などによって児童虐待の現状や社会的問題であるということを広く周知することができる。そのため、本事業を効率的に行うことによって、児童虐待の防止等に寄与している。</t>
    <phoneticPr fontId="5"/>
  </si>
  <si>
    <t>8,699,000/2,030</t>
    <phoneticPr fontId="5"/>
  </si>
  <si>
    <t>6,485,376/2,359</t>
    <phoneticPr fontId="5"/>
  </si>
  <si>
    <t>児童虐待防止対策関係業務の広報啓発は必要なため、引き続き、必要な予算額を確保し、適切な執行に努めること。</t>
    <rPh sb="13" eb="15">
      <t>コウホウ</t>
    </rPh>
    <rPh sb="15" eb="17">
      <t>ケイハツ</t>
    </rPh>
    <rPh sb="18" eb="20">
      <t>ヒツヨウ</t>
    </rPh>
    <phoneticPr fontId="5"/>
  </si>
  <si>
    <t>関係機関間の連携の強化等児童虐待防止に向けた体制整備や広報・啓発活動等を推進することが目的であるため、定量的な成果目標を設定することは困難である。</t>
    <phoneticPr fontId="5"/>
  </si>
  <si>
    <t>【定性的な目標】
関係機関間の連携の強化等児童虐待防止に向けた体制整備や広報・啓発活動等を推進するため、会議や検討会の開催及び啓発資材の製作・配付を実施する。</t>
    <rPh sb="61" eb="62">
      <t>オヨ</t>
    </rPh>
    <rPh sb="63" eb="65">
      <t>ケイハツ</t>
    </rPh>
    <rPh sb="65" eb="67">
      <t>シザイ</t>
    </rPh>
    <rPh sb="68" eb="70">
      <t>セイサク</t>
    </rPh>
    <rPh sb="71" eb="73">
      <t>ハイフ</t>
    </rPh>
    <rPh sb="74" eb="76">
      <t>ジッシ</t>
    </rPh>
    <phoneticPr fontId="5"/>
  </si>
  <si>
    <t>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</si>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</sst>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12231</xdr:colOff>
      <xdr:row>748</xdr:row>
      <xdr:rowOff>353785</xdr:rowOff>
    </xdr:from>
    <xdr:to>
      <xdr:col>18</xdr:col>
      <xdr:colOff>26574</xdr:colOff>
      <xdr:row>750</xdr:row>
      <xdr:rowOff>143410</xdr:rowOff>
    </xdr:to>
    <xdr:sp macro="" textlink="">
      <xdr:nvSpPr>
        <xdr:cNvPr id="2" name="正方形/長方形 1"/>
        <xdr:cNvSpPr/>
      </xdr:nvSpPr>
      <xdr:spPr>
        <a:xfrm>
          <a:off x="1812456" y="46235710"/>
          <a:ext cx="1814568"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０．５百万円</a:t>
          </a:r>
        </a:p>
      </xdr:txBody>
    </xdr:sp>
    <xdr:clientData/>
  </xdr:twoCellAnchor>
  <xdr:twoCellAnchor>
    <xdr:from>
      <xdr:col>13</xdr:col>
      <xdr:colOff>101805</xdr:colOff>
      <xdr:row>750</xdr:row>
      <xdr:rowOff>285965</xdr:rowOff>
    </xdr:from>
    <xdr:to>
      <xdr:col>13</xdr:col>
      <xdr:colOff>101805</xdr:colOff>
      <xdr:row>751</xdr:row>
      <xdr:rowOff>191488</xdr:rowOff>
    </xdr:to>
    <xdr:cxnSp macro="">
      <xdr:nvCxnSpPr>
        <xdr:cNvPr id="3" name="直線矢印コネクタ 2"/>
        <xdr:cNvCxnSpPr/>
      </xdr:nvCxnSpPr>
      <xdr:spPr>
        <a:xfrm>
          <a:off x="2702130" y="46872740"/>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11147</xdr:colOff>
      <xdr:row>751</xdr:row>
      <xdr:rowOff>308912</xdr:rowOff>
    </xdr:from>
    <xdr:to>
      <xdr:col>17</xdr:col>
      <xdr:colOff>191897</xdr:colOff>
      <xdr:row>753</xdr:row>
      <xdr:rowOff>98537</xdr:rowOff>
    </xdr:to>
    <xdr:sp macro="" textlink="">
      <xdr:nvSpPr>
        <xdr:cNvPr id="4" name="正方形/長方形 3"/>
        <xdr:cNvSpPr/>
      </xdr:nvSpPr>
      <xdr:spPr>
        <a:xfrm>
          <a:off x="1811372" y="47248112"/>
          <a:ext cx="1780950"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０．５百万円</a:t>
          </a:r>
        </a:p>
      </xdr:txBody>
    </xdr:sp>
    <xdr:clientData/>
  </xdr:twoCellAnchor>
  <xdr:twoCellAnchor>
    <xdr:from>
      <xdr:col>9</xdr:col>
      <xdr:colOff>1699</xdr:colOff>
      <xdr:row>753</xdr:row>
      <xdr:rowOff>178183</xdr:rowOff>
    </xdr:from>
    <xdr:to>
      <xdr:col>18</xdr:col>
      <xdr:colOff>16042</xdr:colOff>
      <xdr:row>754</xdr:row>
      <xdr:rowOff>108996</xdr:rowOff>
    </xdr:to>
    <xdr:sp macro="" textlink="">
      <xdr:nvSpPr>
        <xdr:cNvPr id="5" name="大かっこ 4"/>
        <xdr:cNvSpPr/>
      </xdr:nvSpPr>
      <xdr:spPr>
        <a:xfrm>
          <a:off x="1801924" y="47822233"/>
          <a:ext cx="1814568"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出席謝金等</a:t>
          </a:r>
        </a:p>
      </xdr:txBody>
    </xdr:sp>
    <xdr:clientData/>
  </xdr:twoCellAnchor>
  <xdr:twoCellAnchor>
    <xdr:from>
      <xdr:col>23</xdr:col>
      <xdr:colOff>10532</xdr:colOff>
      <xdr:row>749</xdr:row>
      <xdr:rowOff>0</xdr:rowOff>
    </xdr:from>
    <xdr:to>
      <xdr:col>32</xdr:col>
      <xdr:colOff>24876</xdr:colOff>
      <xdr:row>750</xdr:row>
      <xdr:rowOff>146813</xdr:rowOff>
    </xdr:to>
    <xdr:sp macro="" textlink="">
      <xdr:nvSpPr>
        <xdr:cNvPr id="6" name="正方形/長方形 5"/>
        <xdr:cNvSpPr/>
      </xdr:nvSpPr>
      <xdr:spPr>
        <a:xfrm>
          <a:off x="4611107" y="46234350"/>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27</xdr:col>
      <xdr:colOff>101807</xdr:colOff>
      <xdr:row>750</xdr:row>
      <xdr:rowOff>273360</xdr:rowOff>
    </xdr:from>
    <xdr:to>
      <xdr:col>27</xdr:col>
      <xdr:colOff>101807</xdr:colOff>
      <xdr:row>751</xdr:row>
      <xdr:rowOff>178883</xdr:rowOff>
    </xdr:to>
    <xdr:cxnSp macro="">
      <xdr:nvCxnSpPr>
        <xdr:cNvPr id="7" name="直線矢印コネクタ 6"/>
        <xdr:cNvCxnSpPr/>
      </xdr:nvCxnSpPr>
      <xdr:spPr>
        <a:xfrm>
          <a:off x="5502482" y="46860135"/>
          <a:ext cx="0" cy="2579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9448</xdr:colOff>
      <xdr:row>751</xdr:row>
      <xdr:rowOff>297707</xdr:rowOff>
    </xdr:from>
    <xdr:to>
      <xdr:col>32</xdr:col>
      <xdr:colOff>23792</xdr:colOff>
      <xdr:row>753</xdr:row>
      <xdr:rowOff>87332</xdr:rowOff>
    </xdr:to>
    <xdr:sp macro="" textlink="">
      <xdr:nvSpPr>
        <xdr:cNvPr id="8" name="正方形/長方形 7"/>
        <xdr:cNvSpPr/>
      </xdr:nvSpPr>
      <xdr:spPr>
        <a:xfrm>
          <a:off x="4610023" y="47236907"/>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職員等</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23</xdr:col>
      <xdr:colOff>0</xdr:colOff>
      <xdr:row>753</xdr:row>
      <xdr:rowOff>165474</xdr:rowOff>
    </xdr:from>
    <xdr:to>
      <xdr:col>32</xdr:col>
      <xdr:colOff>14344</xdr:colOff>
      <xdr:row>754</xdr:row>
      <xdr:rowOff>96287</xdr:rowOff>
    </xdr:to>
    <xdr:sp macro="" textlink="">
      <xdr:nvSpPr>
        <xdr:cNvPr id="9" name="大かっこ 8"/>
        <xdr:cNvSpPr/>
      </xdr:nvSpPr>
      <xdr:spPr>
        <a:xfrm>
          <a:off x="4600575" y="47809524"/>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職員旅費等</a:t>
          </a:r>
        </a:p>
      </xdr:txBody>
    </xdr:sp>
    <xdr:clientData/>
  </xdr:twoCellAnchor>
  <xdr:twoCellAnchor>
    <xdr:from>
      <xdr:col>38</xdr:col>
      <xdr:colOff>10524</xdr:colOff>
      <xdr:row>749</xdr:row>
      <xdr:rowOff>10546</xdr:rowOff>
    </xdr:from>
    <xdr:to>
      <xdr:col>47</xdr:col>
      <xdr:colOff>24868</xdr:colOff>
      <xdr:row>750</xdr:row>
      <xdr:rowOff>157359</xdr:rowOff>
    </xdr:to>
    <xdr:sp macro="" textlink="">
      <xdr:nvSpPr>
        <xdr:cNvPr id="10" name="正方形/長方形 9"/>
        <xdr:cNvSpPr/>
      </xdr:nvSpPr>
      <xdr:spPr>
        <a:xfrm>
          <a:off x="7611474" y="46244896"/>
          <a:ext cx="1814569" cy="499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０．１百万円</a:t>
          </a:r>
        </a:p>
      </xdr:txBody>
    </xdr:sp>
    <xdr:clientData/>
  </xdr:twoCellAnchor>
  <xdr:twoCellAnchor>
    <xdr:from>
      <xdr:col>42</xdr:col>
      <xdr:colOff>113705</xdr:colOff>
      <xdr:row>750</xdr:row>
      <xdr:rowOff>279465</xdr:rowOff>
    </xdr:from>
    <xdr:to>
      <xdr:col>42</xdr:col>
      <xdr:colOff>113705</xdr:colOff>
      <xdr:row>751</xdr:row>
      <xdr:rowOff>181585</xdr:rowOff>
    </xdr:to>
    <xdr:cxnSp macro="">
      <xdr:nvCxnSpPr>
        <xdr:cNvPr id="11" name="直線矢印コネクタ 10"/>
        <xdr:cNvCxnSpPr/>
      </xdr:nvCxnSpPr>
      <xdr:spPr>
        <a:xfrm>
          <a:off x="8514755" y="46866240"/>
          <a:ext cx="0" cy="2545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9440</xdr:colOff>
      <xdr:row>751</xdr:row>
      <xdr:rowOff>289203</xdr:rowOff>
    </xdr:from>
    <xdr:to>
      <xdr:col>47</xdr:col>
      <xdr:colOff>23784</xdr:colOff>
      <xdr:row>753</xdr:row>
      <xdr:rowOff>78828</xdr:rowOff>
    </xdr:to>
    <xdr:sp macro="" textlink="">
      <xdr:nvSpPr>
        <xdr:cNvPr id="12" name="正方形/長方形 11"/>
        <xdr:cNvSpPr/>
      </xdr:nvSpPr>
      <xdr:spPr>
        <a:xfrm>
          <a:off x="7610390" y="47228403"/>
          <a:ext cx="1814569"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有識者等</a:t>
          </a:r>
          <a:endParaRPr kumimoji="1" lang="en-US" altLang="ja-JP" sz="900">
            <a:solidFill>
              <a:sysClr val="windowText" lastClr="000000"/>
            </a:solidFill>
          </a:endParaRPr>
        </a:p>
        <a:p>
          <a:pPr algn="ctr"/>
          <a:r>
            <a:rPr kumimoji="1" lang="ja-JP" altLang="en-US" sz="900">
              <a:solidFill>
                <a:sysClr val="windowText" lastClr="000000"/>
              </a:solidFill>
            </a:rPr>
            <a:t>０．１百万円</a:t>
          </a:r>
        </a:p>
      </xdr:txBody>
    </xdr:sp>
    <xdr:clientData/>
  </xdr:twoCellAnchor>
  <xdr:twoCellAnchor>
    <xdr:from>
      <xdr:col>38</xdr:col>
      <xdr:colOff>1692</xdr:colOff>
      <xdr:row>753</xdr:row>
      <xdr:rowOff>172480</xdr:rowOff>
    </xdr:from>
    <xdr:to>
      <xdr:col>47</xdr:col>
      <xdr:colOff>16036</xdr:colOff>
      <xdr:row>754</xdr:row>
      <xdr:rowOff>103293</xdr:rowOff>
    </xdr:to>
    <xdr:sp macro="" textlink="">
      <xdr:nvSpPr>
        <xdr:cNvPr id="13" name="大かっこ 12"/>
        <xdr:cNvSpPr/>
      </xdr:nvSpPr>
      <xdr:spPr>
        <a:xfrm>
          <a:off x="7602642" y="47816530"/>
          <a:ext cx="1814569" cy="28323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出席旅費等</a:t>
          </a:r>
        </a:p>
      </xdr:txBody>
    </xdr:sp>
    <xdr:clientData/>
  </xdr:twoCellAnchor>
  <xdr:twoCellAnchor>
    <xdr:from>
      <xdr:col>9</xdr:col>
      <xdr:colOff>7129</xdr:colOff>
      <xdr:row>756</xdr:row>
      <xdr:rowOff>17009</xdr:rowOff>
    </xdr:from>
    <xdr:to>
      <xdr:col>18</xdr:col>
      <xdr:colOff>21472</xdr:colOff>
      <xdr:row>757</xdr:row>
      <xdr:rowOff>163821</xdr:rowOff>
    </xdr:to>
    <xdr:sp macro="" textlink="">
      <xdr:nvSpPr>
        <xdr:cNvPr id="14" name="正方形/長方形 13"/>
        <xdr:cNvSpPr/>
      </xdr:nvSpPr>
      <xdr:spPr>
        <a:xfrm>
          <a:off x="1807354" y="48718334"/>
          <a:ext cx="1814568" cy="4992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厚生労働省</a:t>
          </a:r>
          <a:endParaRPr kumimoji="1" lang="en-US" altLang="ja-JP" sz="900">
            <a:solidFill>
              <a:sysClr val="windowText" lastClr="000000"/>
            </a:solidFill>
          </a:endParaRPr>
        </a:p>
        <a:p>
          <a:pPr algn="ctr"/>
          <a:r>
            <a:rPr kumimoji="1" lang="ja-JP" altLang="en-US" sz="900">
              <a:solidFill>
                <a:sysClr val="windowText" lastClr="000000"/>
              </a:solidFill>
            </a:rPr>
            <a:t>１８百万円</a:t>
          </a:r>
        </a:p>
      </xdr:txBody>
    </xdr:sp>
    <xdr:clientData/>
  </xdr:twoCellAnchor>
  <xdr:twoCellAnchor>
    <xdr:from>
      <xdr:col>13</xdr:col>
      <xdr:colOff>96703</xdr:colOff>
      <xdr:row>758</xdr:row>
      <xdr:rowOff>19224</xdr:rowOff>
    </xdr:from>
    <xdr:to>
      <xdr:col>13</xdr:col>
      <xdr:colOff>96703</xdr:colOff>
      <xdr:row>758</xdr:row>
      <xdr:rowOff>278533</xdr:rowOff>
    </xdr:to>
    <xdr:cxnSp macro="">
      <xdr:nvCxnSpPr>
        <xdr:cNvPr id="15" name="直線矢印コネクタ 14"/>
        <xdr:cNvCxnSpPr/>
      </xdr:nvCxnSpPr>
      <xdr:spPr>
        <a:xfrm>
          <a:off x="2697028" y="49425399"/>
          <a:ext cx="0" cy="2593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196545</xdr:colOff>
      <xdr:row>759</xdr:row>
      <xdr:rowOff>271295</xdr:rowOff>
    </xdr:from>
    <xdr:to>
      <xdr:col>18</xdr:col>
      <xdr:colOff>8482</xdr:colOff>
      <xdr:row>761</xdr:row>
      <xdr:rowOff>60920</xdr:rowOff>
    </xdr:to>
    <xdr:sp macro="" textlink="">
      <xdr:nvSpPr>
        <xdr:cNvPr id="16" name="正方形/長方形 15"/>
        <xdr:cNvSpPr/>
      </xdr:nvSpPr>
      <xdr:spPr>
        <a:xfrm>
          <a:off x="1796745" y="50029895"/>
          <a:ext cx="1812187" cy="494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民間</a:t>
          </a:r>
          <a:endParaRPr kumimoji="1" lang="en-US" altLang="ja-JP" sz="900">
            <a:solidFill>
              <a:sysClr val="windowText" lastClr="000000"/>
            </a:solidFill>
          </a:endParaRPr>
        </a:p>
        <a:p>
          <a:pPr algn="ctr"/>
          <a:r>
            <a:rPr kumimoji="1" lang="ja-JP" altLang="en-US" sz="900">
              <a:solidFill>
                <a:sysClr val="windowText" lastClr="000000"/>
              </a:solidFill>
            </a:rPr>
            <a:t>１８百万円</a:t>
          </a:r>
        </a:p>
      </xdr:txBody>
    </xdr:sp>
    <xdr:clientData/>
  </xdr:twoCellAnchor>
  <xdr:twoCellAnchor>
    <xdr:from>
      <xdr:col>8</xdr:col>
      <xdr:colOff>163285</xdr:colOff>
      <xdr:row>761</xdr:row>
      <xdr:rowOff>182570</xdr:rowOff>
    </xdr:from>
    <xdr:to>
      <xdr:col>17</xdr:col>
      <xdr:colOff>177629</xdr:colOff>
      <xdr:row>765</xdr:row>
      <xdr:rowOff>95249</xdr:rowOff>
    </xdr:to>
    <xdr:sp macro="" textlink="">
      <xdr:nvSpPr>
        <xdr:cNvPr id="17" name="大かっこ 16"/>
        <xdr:cNvSpPr/>
      </xdr:nvSpPr>
      <xdr:spPr>
        <a:xfrm>
          <a:off x="1782535" y="52093820"/>
          <a:ext cx="1836000" cy="1650992"/>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r>
            <a:rPr kumimoji="1" lang="ja-JP" altLang="ja-JP" sz="1100">
              <a:solidFill>
                <a:schemeClr val="tx1"/>
              </a:solidFill>
              <a:effectLst/>
              <a:latin typeface="+mn-lt"/>
              <a:ea typeface="+mn-ea"/>
              <a:cs typeface="+mn-cs"/>
            </a:rPr>
            <a:t>・児童虐待防止推進</a:t>
          </a:r>
          <a:r>
            <a:rPr kumimoji="1" lang="ja-JP" altLang="en-US" sz="1100">
              <a:solidFill>
                <a:schemeClr val="tx1"/>
              </a:solidFill>
              <a:effectLst/>
              <a:latin typeface="+mn-lt"/>
              <a:ea typeface="+mn-ea"/>
              <a:cs typeface="+mn-cs"/>
            </a:rPr>
            <a:t>に係る広</a:t>
          </a:r>
          <a:r>
            <a:rPr kumimoji="1" lang="ja-JP" altLang="ja-JP" sz="1100">
              <a:solidFill>
                <a:schemeClr val="tx1"/>
              </a:solidFill>
              <a:effectLst/>
              <a:latin typeface="+mn-lt"/>
              <a:ea typeface="+mn-ea"/>
              <a:cs typeface="+mn-cs"/>
            </a:rPr>
            <a:t>報啓発</a:t>
          </a:r>
          <a:r>
            <a:rPr kumimoji="1" lang="ja-JP" altLang="en-US" sz="1100">
              <a:solidFill>
                <a:schemeClr val="tx1"/>
              </a:solidFill>
              <a:effectLst/>
              <a:latin typeface="+mn-lt"/>
              <a:ea typeface="+mn-ea"/>
              <a:cs typeface="+mn-cs"/>
            </a:rPr>
            <a:t>のための情報処理等経費</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・子ども虐待による死亡事例等の検証調査票のデータ集計・分析</a:t>
          </a:r>
          <a:r>
            <a:rPr kumimoji="1" lang="ja-JP" altLang="en-US" sz="1100">
              <a:solidFill>
                <a:schemeClr val="tx1"/>
              </a:solidFill>
              <a:effectLst/>
              <a:latin typeface="+mn-lt"/>
              <a:ea typeface="+mn-ea"/>
              <a:cs typeface="+mn-cs"/>
            </a:rPr>
            <a:t>費</a:t>
          </a:r>
          <a:endParaRPr lang="ja-JP" altLang="ja-JP" sz="900">
            <a:effectLst/>
          </a:endParaRPr>
        </a:p>
        <a:p>
          <a:r>
            <a:rPr kumimoji="1" lang="ja-JP" altLang="ja-JP" sz="1100">
              <a:solidFill>
                <a:schemeClr val="tx1"/>
              </a:solidFill>
              <a:effectLst/>
              <a:latin typeface="+mn-lt"/>
              <a:ea typeface="+mn-ea"/>
              <a:cs typeface="+mn-cs"/>
            </a:rPr>
            <a:t>等</a:t>
          </a:r>
          <a:endParaRPr lang="ja-JP" altLang="ja-JP" sz="900">
            <a:effectLst/>
          </a:endParaRPr>
        </a:p>
        <a:p>
          <a:endParaRPr lang="ja-JP" altLang="ja-JP" sz="900">
            <a:effectLst/>
          </a:endParaRPr>
        </a:p>
      </xdr:txBody>
    </xdr:sp>
    <xdr:clientData/>
  </xdr:twoCellAnchor>
  <xdr:twoCellAnchor>
    <xdr:from>
      <xdr:col>10</xdr:col>
      <xdr:colOff>132731</xdr:colOff>
      <xdr:row>758</xdr:row>
      <xdr:rowOff>333250</xdr:rowOff>
    </xdr:from>
    <xdr:to>
      <xdr:col>19</xdr:col>
      <xdr:colOff>85504</xdr:colOff>
      <xdr:row>759</xdr:row>
      <xdr:rowOff>288427</xdr:rowOff>
    </xdr:to>
    <xdr:sp macro="" textlink="">
      <xdr:nvSpPr>
        <xdr:cNvPr id="18" name="テキスト ボックス 17"/>
        <xdr:cNvSpPr txBox="1"/>
      </xdr:nvSpPr>
      <xdr:spPr>
        <a:xfrm>
          <a:off x="2132981" y="49739425"/>
          <a:ext cx="1752998" cy="30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887" zoomScale="80" zoomScaleNormal="75" zoomScaleSheetLayoutView="80" zoomScalePageLayoutView="85" workbookViewId="0">
      <selection activeCell="J918" sqref="J918:O9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405</v>
      </c>
      <c r="AJ2" s="959" t="s">
        <v>747</v>
      </c>
      <c r="AK2" s="959"/>
      <c r="AL2" s="959"/>
      <c r="AM2" s="959"/>
      <c r="AN2" s="98" t="s">
        <v>405</v>
      </c>
      <c r="AO2" s="959">
        <v>20</v>
      </c>
      <c r="AP2" s="959"/>
      <c r="AQ2" s="959"/>
      <c r="AR2" s="99" t="s">
        <v>708</v>
      </c>
      <c r="AS2" s="965">
        <v>730</v>
      </c>
      <c r="AT2" s="965"/>
      <c r="AU2" s="965"/>
      <c r="AV2" s="98" t="str">
        <f>IF(AW2="","","-")</f>
        <v/>
      </c>
      <c r="AW2" s="925"/>
      <c r="AX2" s="925"/>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800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5" t="s">
        <v>711</v>
      </c>
      <c r="H5" s="836"/>
      <c r="I5" s="836"/>
      <c r="J5" s="836"/>
      <c r="K5" s="836"/>
      <c r="L5" s="836"/>
      <c r="M5" s="837" t="s">
        <v>66</v>
      </c>
      <c r="N5" s="838"/>
      <c r="O5" s="838"/>
      <c r="P5" s="838"/>
      <c r="Q5" s="838"/>
      <c r="R5" s="839"/>
      <c r="S5" s="840" t="s">
        <v>712</v>
      </c>
      <c r="T5" s="836"/>
      <c r="U5" s="836"/>
      <c r="V5" s="836"/>
      <c r="W5" s="836"/>
      <c r="X5" s="841"/>
      <c r="Y5" s="703" t="s">
        <v>3</v>
      </c>
      <c r="Z5" s="547"/>
      <c r="AA5" s="547"/>
      <c r="AB5" s="547"/>
      <c r="AC5" s="547"/>
      <c r="AD5" s="548"/>
      <c r="AE5" s="704" t="s">
        <v>713</v>
      </c>
      <c r="AF5" s="704"/>
      <c r="AG5" s="704"/>
      <c r="AH5" s="704"/>
      <c r="AI5" s="704"/>
      <c r="AJ5" s="704"/>
      <c r="AK5" s="704"/>
      <c r="AL5" s="704"/>
      <c r="AM5" s="704"/>
      <c r="AN5" s="704"/>
      <c r="AO5" s="704"/>
      <c r="AP5" s="705"/>
      <c r="AQ5" s="706" t="s">
        <v>746</v>
      </c>
      <c r="AR5" s="707"/>
      <c r="AS5" s="707"/>
      <c r="AT5" s="707"/>
      <c r="AU5" s="707"/>
      <c r="AV5" s="707"/>
      <c r="AW5" s="707"/>
      <c r="AX5" s="708"/>
    </row>
    <row r="6" spans="1:50" ht="39" customHeight="1" x14ac:dyDescent="0.15">
      <c r="A6" s="711" t="s">
        <v>4</v>
      </c>
      <c r="B6" s="712"/>
      <c r="C6" s="712"/>
      <c r="D6" s="712"/>
      <c r="E6" s="712"/>
      <c r="F6" s="712"/>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714</v>
      </c>
      <c r="H7" s="503"/>
      <c r="I7" s="503"/>
      <c r="J7" s="503"/>
      <c r="K7" s="503"/>
      <c r="L7" s="503"/>
      <c r="M7" s="503"/>
      <c r="N7" s="503"/>
      <c r="O7" s="503"/>
      <c r="P7" s="503"/>
      <c r="Q7" s="503"/>
      <c r="R7" s="503"/>
      <c r="S7" s="503"/>
      <c r="T7" s="503"/>
      <c r="U7" s="503"/>
      <c r="V7" s="503"/>
      <c r="W7" s="503"/>
      <c r="X7" s="504"/>
      <c r="Y7" s="937" t="s">
        <v>388</v>
      </c>
      <c r="Z7" s="444"/>
      <c r="AA7" s="444"/>
      <c r="AB7" s="444"/>
      <c r="AC7" s="444"/>
      <c r="AD7" s="938"/>
      <c r="AE7" s="926" t="s">
        <v>715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9" t="s">
        <v>256</v>
      </c>
      <c r="B8" s="500"/>
      <c r="C8" s="500"/>
      <c r="D8" s="500"/>
      <c r="E8" s="500"/>
      <c r="F8" s="501"/>
      <c r="G8" s="960" t="str">
        <f>入力規則等!A27</f>
        <v>子ども・若者育成支援、少子化社会対策、男女共同参画、犯罪被害者等施策</v>
      </c>
      <c r="H8" s="725"/>
      <c r="I8" s="725"/>
      <c r="J8" s="725"/>
      <c r="K8" s="725"/>
      <c r="L8" s="725"/>
      <c r="M8" s="725"/>
      <c r="N8" s="725"/>
      <c r="O8" s="725"/>
      <c r="P8" s="725"/>
      <c r="Q8" s="725"/>
      <c r="R8" s="725"/>
      <c r="S8" s="725"/>
      <c r="T8" s="725"/>
      <c r="U8" s="725"/>
      <c r="V8" s="725"/>
      <c r="W8" s="725"/>
      <c r="X8" s="961"/>
      <c r="Y8" s="842" t="s">
        <v>257</v>
      </c>
      <c r="Z8" s="843"/>
      <c r="AA8" s="843"/>
      <c r="AB8" s="843"/>
      <c r="AC8" s="843"/>
      <c r="AD8" s="84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5" t="s">
        <v>23</v>
      </c>
      <c r="B9" s="846"/>
      <c r="C9" s="846"/>
      <c r="D9" s="846"/>
      <c r="E9" s="846"/>
      <c r="F9" s="846"/>
      <c r="G9" s="847" t="s">
        <v>794</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5" t="s">
        <v>30</v>
      </c>
      <c r="B10" s="666"/>
      <c r="C10" s="666"/>
      <c r="D10" s="666"/>
      <c r="E10" s="666"/>
      <c r="F10" s="666"/>
      <c r="G10" s="756" t="s">
        <v>793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5</v>
      </c>
      <c r="B11" s="666"/>
      <c r="C11" s="666"/>
      <c r="D11" s="666"/>
      <c r="E11" s="666"/>
      <c r="F11" s="667"/>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8" t="s">
        <v>24</v>
      </c>
      <c r="B12" s="979"/>
      <c r="C12" s="979"/>
      <c r="D12" s="979"/>
      <c r="E12" s="979"/>
      <c r="F12" s="980"/>
      <c r="G12" s="762"/>
      <c r="H12" s="763"/>
      <c r="I12" s="763"/>
      <c r="J12" s="763"/>
      <c r="K12" s="763"/>
      <c r="L12" s="763"/>
      <c r="M12" s="763"/>
      <c r="N12" s="763"/>
      <c r="O12" s="763"/>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7"/>
    </row>
    <row r="13" spans="1:50" ht="21" customHeight="1" x14ac:dyDescent="0.15">
      <c r="A13" s="620"/>
      <c r="B13" s="621"/>
      <c r="C13" s="621"/>
      <c r="D13" s="621"/>
      <c r="E13" s="621"/>
      <c r="F13" s="622"/>
      <c r="G13" s="728" t="s">
        <v>6</v>
      </c>
      <c r="H13" s="729"/>
      <c r="I13" s="766" t="s">
        <v>7</v>
      </c>
      <c r="J13" s="767"/>
      <c r="K13" s="767"/>
      <c r="L13" s="767"/>
      <c r="M13" s="767"/>
      <c r="N13" s="767"/>
      <c r="O13" s="768"/>
      <c r="P13" s="662">
        <v>28</v>
      </c>
      <c r="Q13" s="663"/>
      <c r="R13" s="663"/>
      <c r="S13" s="663"/>
      <c r="T13" s="663"/>
      <c r="U13" s="663"/>
      <c r="V13" s="664"/>
      <c r="W13" s="662">
        <v>36</v>
      </c>
      <c r="X13" s="663"/>
      <c r="Y13" s="663"/>
      <c r="Z13" s="663"/>
      <c r="AA13" s="663"/>
      <c r="AB13" s="663"/>
      <c r="AC13" s="664"/>
      <c r="AD13" s="662">
        <v>35</v>
      </c>
      <c r="AE13" s="663"/>
      <c r="AF13" s="663"/>
      <c r="AG13" s="663"/>
      <c r="AH13" s="663"/>
      <c r="AI13" s="663"/>
      <c r="AJ13" s="664"/>
      <c r="AK13" s="662">
        <v>29</v>
      </c>
      <c r="AL13" s="663"/>
      <c r="AM13" s="663"/>
      <c r="AN13" s="663"/>
      <c r="AO13" s="663"/>
      <c r="AP13" s="663"/>
      <c r="AQ13" s="664"/>
      <c r="AR13" s="934">
        <v>29</v>
      </c>
      <c r="AS13" s="935"/>
      <c r="AT13" s="935"/>
      <c r="AU13" s="935"/>
      <c r="AV13" s="935"/>
      <c r="AW13" s="935"/>
      <c r="AX13" s="936"/>
    </row>
    <row r="14" spans="1:50" ht="21" customHeight="1" x14ac:dyDescent="0.15">
      <c r="A14" s="620"/>
      <c r="B14" s="621"/>
      <c r="C14" s="621"/>
      <c r="D14" s="621"/>
      <c r="E14" s="621"/>
      <c r="F14" s="622"/>
      <c r="G14" s="730"/>
      <c r="H14" s="731"/>
      <c r="I14" s="716" t="s">
        <v>8</v>
      </c>
      <c r="J14" s="764"/>
      <c r="K14" s="764"/>
      <c r="L14" s="764"/>
      <c r="M14" s="764"/>
      <c r="N14" s="764"/>
      <c r="O14" s="765"/>
      <c r="P14" s="662" t="s">
        <v>715</v>
      </c>
      <c r="Q14" s="663"/>
      <c r="R14" s="663"/>
      <c r="S14" s="663"/>
      <c r="T14" s="663"/>
      <c r="U14" s="663"/>
      <c r="V14" s="664"/>
      <c r="W14" s="662" t="s">
        <v>715</v>
      </c>
      <c r="X14" s="663"/>
      <c r="Y14" s="663"/>
      <c r="Z14" s="663"/>
      <c r="AA14" s="663"/>
      <c r="AB14" s="663"/>
      <c r="AC14" s="664"/>
      <c r="AD14" s="662" t="s">
        <v>715</v>
      </c>
      <c r="AE14" s="663"/>
      <c r="AF14" s="663"/>
      <c r="AG14" s="663"/>
      <c r="AH14" s="663"/>
      <c r="AI14" s="663"/>
      <c r="AJ14" s="664"/>
      <c r="AK14" s="662" t="s">
        <v>801</v>
      </c>
      <c r="AL14" s="663"/>
      <c r="AM14" s="663"/>
      <c r="AN14" s="663"/>
      <c r="AO14" s="663"/>
      <c r="AP14" s="663"/>
      <c r="AQ14" s="664"/>
      <c r="AR14" s="790"/>
      <c r="AS14" s="790"/>
      <c r="AT14" s="790"/>
      <c r="AU14" s="790"/>
      <c r="AV14" s="790"/>
      <c r="AW14" s="790"/>
      <c r="AX14" s="791"/>
    </row>
    <row r="15" spans="1:50" ht="21" customHeight="1" x14ac:dyDescent="0.15">
      <c r="A15" s="620"/>
      <c r="B15" s="621"/>
      <c r="C15" s="621"/>
      <c r="D15" s="621"/>
      <c r="E15" s="621"/>
      <c r="F15" s="622"/>
      <c r="G15" s="730"/>
      <c r="H15" s="731"/>
      <c r="I15" s="716" t="s">
        <v>51</v>
      </c>
      <c r="J15" s="717"/>
      <c r="K15" s="717"/>
      <c r="L15" s="717"/>
      <c r="M15" s="717"/>
      <c r="N15" s="717"/>
      <c r="O15" s="718"/>
      <c r="P15" s="662" t="s">
        <v>715</v>
      </c>
      <c r="Q15" s="663"/>
      <c r="R15" s="663"/>
      <c r="S15" s="663"/>
      <c r="T15" s="663"/>
      <c r="U15" s="663"/>
      <c r="V15" s="664"/>
      <c r="W15" s="662" t="s">
        <v>715</v>
      </c>
      <c r="X15" s="663"/>
      <c r="Y15" s="663"/>
      <c r="Z15" s="663"/>
      <c r="AA15" s="663"/>
      <c r="AB15" s="663"/>
      <c r="AC15" s="664"/>
      <c r="AD15" s="662" t="s">
        <v>715</v>
      </c>
      <c r="AE15" s="663"/>
      <c r="AF15" s="663"/>
      <c r="AG15" s="663"/>
      <c r="AH15" s="663"/>
      <c r="AI15" s="663"/>
      <c r="AJ15" s="664"/>
      <c r="AK15" s="662">
        <v>0</v>
      </c>
      <c r="AL15" s="663"/>
      <c r="AM15" s="663"/>
      <c r="AN15" s="663"/>
      <c r="AO15" s="663"/>
      <c r="AP15" s="663"/>
      <c r="AQ15" s="664"/>
      <c r="AR15" s="662">
        <v>0</v>
      </c>
      <c r="AS15" s="663"/>
      <c r="AT15" s="663"/>
      <c r="AU15" s="663"/>
      <c r="AV15" s="663"/>
      <c r="AW15" s="663"/>
      <c r="AX15" s="805"/>
    </row>
    <row r="16" spans="1:50" ht="21" customHeight="1" x14ac:dyDescent="0.15">
      <c r="A16" s="620"/>
      <c r="B16" s="621"/>
      <c r="C16" s="621"/>
      <c r="D16" s="621"/>
      <c r="E16" s="621"/>
      <c r="F16" s="622"/>
      <c r="G16" s="730"/>
      <c r="H16" s="731"/>
      <c r="I16" s="716" t="s">
        <v>52</v>
      </c>
      <c r="J16" s="717"/>
      <c r="K16" s="717"/>
      <c r="L16" s="717"/>
      <c r="M16" s="717"/>
      <c r="N16" s="717"/>
      <c r="O16" s="718"/>
      <c r="P16" s="662" t="s">
        <v>715</v>
      </c>
      <c r="Q16" s="663"/>
      <c r="R16" s="663"/>
      <c r="S16" s="663"/>
      <c r="T16" s="663"/>
      <c r="U16" s="663"/>
      <c r="V16" s="664"/>
      <c r="W16" s="662" t="s">
        <v>715</v>
      </c>
      <c r="X16" s="663"/>
      <c r="Y16" s="663"/>
      <c r="Z16" s="663"/>
      <c r="AA16" s="663"/>
      <c r="AB16" s="663"/>
      <c r="AC16" s="664"/>
      <c r="AD16" s="662" t="s">
        <v>801</v>
      </c>
      <c r="AE16" s="663"/>
      <c r="AF16" s="663"/>
      <c r="AG16" s="663"/>
      <c r="AH16" s="663"/>
      <c r="AI16" s="663"/>
      <c r="AJ16" s="664"/>
      <c r="AK16" s="662" t="s">
        <v>801</v>
      </c>
      <c r="AL16" s="663"/>
      <c r="AM16" s="663"/>
      <c r="AN16" s="663"/>
      <c r="AO16" s="663"/>
      <c r="AP16" s="663"/>
      <c r="AQ16" s="664"/>
      <c r="AR16" s="759"/>
      <c r="AS16" s="760"/>
      <c r="AT16" s="760"/>
      <c r="AU16" s="760"/>
      <c r="AV16" s="760"/>
      <c r="AW16" s="760"/>
      <c r="AX16" s="761"/>
    </row>
    <row r="17" spans="1:50" ht="24.75" customHeight="1" x14ac:dyDescent="0.15">
      <c r="A17" s="620"/>
      <c r="B17" s="621"/>
      <c r="C17" s="621"/>
      <c r="D17" s="621"/>
      <c r="E17" s="621"/>
      <c r="F17" s="622"/>
      <c r="G17" s="730"/>
      <c r="H17" s="731"/>
      <c r="I17" s="716" t="s">
        <v>50</v>
      </c>
      <c r="J17" s="764"/>
      <c r="K17" s="764"/>
      <c r="L17" s="764"/>
      <c r="M17" s="764"/>
      <c r="N17" s="764"/>
      <c r="O17" s="765"/>
      <c r="P17" s="662" t="s">
        <v>715</v>
      </c>
      <c r="Q17" s="663"/>
      <c r="R17" s="663"/>
      <c r="S17" s="663"/>
      <c r="T17" s="663"/>
      <c r="U17" s="663"/>
      <c r="V17" s="664"/>
      <c r="W17" s="662" t="s">
        <v>715</v>
      </c>
      <c r="X17" s="663"/>
      <c r="Y17" s="663"/>
      <c r="Z17" s="663"/>
      <c r="AA17" s="663"/>
      <c r="AB17" s="663"/>
      <c r="AC17" s="664"/>
      <c r="AD17" s="662" t="s">
        <v>801</v>
      </c>
      <c r="AE17" s="663"/>
      <c r="AF17" s="663"/>
      <c r="AG17" s="663"/>
      <c r="AH17" s="663"/>
      <c r="AI17" s="663"/>
      <c r="AJ17" s="664"/>
      <c r="AK17" s="662" t="s">
        <v>801</v>
      </c>
      <c r="AL17" s="663"/>
      <c r="AM17" s="663"/>
      <c r="AN17" s="663"/>
      <c r="AO17" s="663"/>
      <c r="AP17" s="663"/>
      <c r="AQ17" s="664"/>
      <c r="AR17" s="932"/>
      <c r="AS17" s="932"/>
      <c r="AT17" s="932"/>
      <c r="AU17" s="932"/>
      <c r="AV17" s="932"/>
      <c r="AW17" s="932"/>
      <c r="AX17" s="933"/>
    </row>
    <row r="18" spans="1:50" ht="24.75" customHeight="1" x14ac:dyDescent="0.15">
      <c r="A18" s="620"/>
      <c r="B18" s="621"/>
      <c r="C18" s="621"/>
      <c r="D18" s="621"/>
      <c r="E18" s="621"/>
      <c r="F18" s="622"/>
      <c r="G18" s="732"/>
      <c r="H18" s="733"/>
      <c r="I18" s="721" t="s">
        <v>20</v>
      </c>
      <c r="J18" s="722"/>
      <c r="K18" s="722"/>
      <c r="L18" s="722"/>
      <c r="M18" s="722"/>
      <c r="N18" s="722"/>
      <c r="O18" s="723"/>
      <c r="P18" s="874">
        <f>SUM(P13:V17)</f>
        <v>28</v>
      </c>
      <c r="Q18" s="875"/>
      <c r="R18" s="875"/>
      <c r="S18" s="875"/>
      <c r="T18" s="875"/>
      <c r="U18" s="875"/>
      <c r="V18" s="876"/>
      <c r="W18" s="874">
        <f>SUM(W13:AC17)</f>
        <v>36</v>
      </c>
      <c r="X18" s="875"/>
      <c r="Y18" s="875"/>
      <c r="Z18" s="875"/>
      <c r="AA18" s="875"/>
      <c r="AB18" s="875"/>
      <c r="AC18" s="876"/>
      <c r="AD18" s="874">
        <f>SUM(AD13:AJ17)</f>
        <v>35</v>
      </c>
      <c r="AE18" s="875"/>
      <c r="AF18" s="875"/>
      <c r="AG18" s="875"/>
      <c r="AH18" s="875"/>
      <c r="AI18" s="875"/>
      <c r="AJ18" s="876"/>
      <c r="AK18" s="874">
        <f>SUM(AK13:AQ17)</f>
        <v>29</v>
      </c>
      <c r="AL18" s="875"/>
      <c r="AM18" s="875"/>
      <c r="AN18" s="875"/>
      <c r="AO18" s="875"/>
      <c r="AP18" s="875"/>
      <c r="AQ18" s="876"/>
      <c r="AR18" s="874">
        <f>SUM(AR13:AX17)</f>
        <v>29</v>
      </c>
      <c r="AS18" s="875"/>
      <c r="AT18" s="875"/>
      <c r="AU18" s="875"/>
      <c r="AV18" s="875"/>
      <c r="AW18" s="875"/>
      <c r="AX18" s="877"/>
    </row>
    <row r="19" spans="1:50" ht="24.75" customHeight="1" x14ac:dyDescent="0.15">
      <c r="A19" s="620"/>
      <c r="B19" s="621"/>
      <c r="C19" s="621"/>
      <c r="D19" s="621"/>
      <c r="E19" s="621"/>
      <c r="F19" s="622"/>
      <c r="G19" s="872" t="s">
        <v>9</v>
      </c>
      <c r="H19" s="873"/>
      <c r="I19" s="873"/>
      <c r="J19" s="873"/>
      <c r="K19" s="873"/>
      <c r="L19" s="873"/>
      <c r="M19" s="873"/>
      <c r="N19" s="873"/>
      <c r="O19" s="873"/>
      <c r="P19" s="662">
        <v>27</v>
      </c>
      <c r="Q19" s="663"/>
      <c r="R19" s="663"/>
      <c r="S19" s="663"/>
      <c r="T19" s="663"/>
      <c r="U19" s="663"/>
      <c r="V19" s="664"/>
      <c r="W19" s="662">
        <v>35</v>
      </c>
      <c r="X19" s="663"/>
      <c r="Y19" s="663"/>
      <c r="Z19" s="663"/>
      <c r="AA19" s="663"/>
      <c r="AB19" s="663"/>
      <c r="AC19" s="664"/>
      <c r="AD19" s="662">
        <v>19</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72" t="s">
        <v>10</v>
      </c>
      <c r="H20" s="873"/>
      <c r="I20" s="873"/>
      <c r="J20" s="873"/>
      <c r="K20" s="873"/>
      <c r="L20" s="873"/>
      <c r="M20" s="873"/>
      <c r="N20" s="873"/>
      <c r="O20" s="873"/>
      <c r="P20" s="316">
        <f>IF(P18=0, "-", SUM(P19)/P18)</f>
        <v>0.9642857142857143</v>
      </c>
      <c r="Q20" s="316"/>
      <c r="R20" s="316"/>
      <c r="S20" s="316"/>
      <c r="T20" s="316"/>
      <c r="U20" s="316"/>
      <c r="V20" s="316"/>
      <c r="W20" s="316">
        <f t="shared" ref="W20" si="0">IF(W18=0, "-", SUM(W19)/W18)</f>
        <v>0.97222222222222221</v>
      </c>
      <c r="X20" s="316"/>
      <c r="Y20" s="316"/>
      <c r="Z20" s="316"/>
      <c r="AA20" s="316"/>
      <c r="AB20" s="316"/>
      <c r="AC20" s="316"/>
      <c r="AD20" s="316">
        <f t="shared" ref="AD20" si="1">IF(AD18=0, "-", SUM(AD19)/AD18)</f>
        <v>0.54285714285714282</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5"/>
      <c r="B21" s="846"/>
      <c r="C21" s="846"/>
      <c r="D21" s="846"/>
      <c r="E21" s="846"/>
      <c r="F21" s="981"/>
      <c r="G21" s="314" t="s">
        <v>353</v>
      </c>
      <c r="H21" s="315"/>
      <c r="I21" s="315"/>
      <c r="J21" s="315"/>
      <c r="K21" s="315"/>
      <c r="L21" s="315"/>
      <c r="M21" s="315"/>
      <c r="N21" s="315"/>
      <c r="O21" s="315"/>
      <c r="P21" s="316">
        <f>IF(P19=0, "-", SUM(P19)/SUM(P13,P14))</f>
        <v>0.9642857142857143</v>
      </c>
      <c r="Q21" s="316"/>
      <c r="R21" s="316"/>
      <c r="S21" s="316"/>
      <c r="T21" s="316"/>
      <c r="U21" s="316"/>
      <c r="V21" s="316"/>
      <c r="W21" s="316">
        <f t="shared" ref="W21" si="2">IF(W19=0, "-", SUM(W19)/SUM(W13,W14))</f>
        <v>0.97222222222222221</v>
      </c>
      <c r="X21" s="316"/>
      <c r="Y21" s="316"/>
      <c r="Z21" s="316"/>
      <c r="AA21" s="316"/>
      <c r="AB21" s="316"/>
      <c r="AC21" s="316"/>
      <c r="AD21" s="316">
        <f t="shared" ref="AD21" si="3">IF(AD19=0, "-", SUM(AD19)/SUM(AD13,AD14))</f>
        <v>0.54285714285714282</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87" t="s">
        <v>706</v>
      </c>
      <c r="B22" s="988"/>
      <c r="C22" s="988"/>
      <c r="D22" s="988"/>
      <c r="E22" s="988"/>
      <c r="F22" s="989"/>
      <c r="G22" s="983" t="s">
        <v>332</v>
      </c>
      <c r="H22" s="222"/>
      <c r="I22" s="222"/>
      <c r="J22" s="222"/>
      <c r="K22" s="222"/>
      <c r="L22" s="222"/>
      <c r="M22" s="222"/>
      <c r="N22" s="222"/>
      <c r="O22" s="223"/>
      <c r="P22" s="948" t="s">
        <v>704</v>
      </c>
      <c r="Q22" s="222"/>
      <c r="R22" s="222"/>
      <c r="S22" s="222"/>
      <c r="T22" s="222"/>
      <c r="U22" s="222"/>
      <c r="V22" s="223"/>
      <c r="W22" s="948" t="s">
        <v>705</v>
      </c>
      <c r="X22" s="222"/>
      <c r="Y22" s="222"/>
      <c r="Z22" s="222"/>
      <c r="AA22" s="222"/>
      <c r="AB22" s="222"/>
      <c r="AC22" s="223"/>
      <c r="AD22" s="948" t="s">
        <v>331</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716</v>
      </c>
      <c r="H23" s="985"/>
      <c r="I23" s="985"/>
      <c r="J23" s="985"/>
      <c r="K23" s="985"/>
      <c r="L23" s="985"/>
      <c r="M23" s="985"/>
      <c r="N23" s="985"/>
      <c r="O23" s="986"/>
      <c r="P23" s="934">
        <v>26.5</v>
      </c>
      <c r="Q23" s="935"/>
      <c r="R23" s="935"/>
      <c r="S23" s="935"/>
      <c r="T23" s="935"/>
      <c r="U23" s="935"/>
      <c r="V23" s="949"/>
      <c r="W23" s="934">
        <v>26.5</v>
      </c>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717</v>
      </c>
      <c r="H24" s="951"/>
      <c r="I24" s="951"/>
      <c r="J24" s="951"/>
      <c r="K24" s="951"/>
      <c r="L24" s="951"/>
      <c r="M24" s="951"/>
      <c r="N24" s="951"/>
      <c r="O24" s="952"/>
      <c r="P24" s="662">
        <v>0</v>
      </c>
      <c r="Q24" s="663"/>
      <c r="R24" s="663"/>
      <c r="S24" s="663"/>
      <c r="T24" s="663"/>
      <c r="U24" s="663"/>
      <c r="V24" s="664"/>
      <c r="W24" s="662">
        <v>0</v>
      </c>
      <c r="X24" s="663"/>
      <c r="Y24" s="663"/>
      <c r="Z24" s="663"/>
      <c r="AA24" s="663"/>
      <c r="AB24" s="663"/>
      <c r="AC24" s="664"/>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718</v>
      </c>
      <c r="H25" s="951"/>
      <c r="I25" s="951"/>
      <c r="J25" s="951"/>
      <c r="K25" s="951"/>
      <c r="L25" s="951"/>
      <c r="M25" s="951"/>
      <c r="N25" s="951"/>
      <c r="O25" s="952"/>
      <c r="P25" s="662">
        <v>1</v>
      </c>
      <c r="Q25" s="663"/>
      <c r="R25" s="663"/>
      <c r="S25" s="663"/>
      <c r="T25" s="663"/>
      <c r="U25" s="663"/>
      <c r="V25" s="664"/>
      <c r="W25" s="662">
        <v>1</v>
      </c>
      <c r="X25" s="663"/>
      <c r="Y25" s="663"/>
      <c r="Z25" s="663"/>
      <c r="AA25" s="663"/>
      <c r="AB25" s="663"/>
      <c r="AC25" s="664"/>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50" t="s">
        <v>719</v>
      </c>
      <c r="H26" s="951"/>
      <c r="I26" s="951"/>
      <c r="J26" s="951"/>
      <c r="K26" s="951"/>
      <c r="L26" s="951"/>
      <c r="M26" s="951"/>
      <c r="N26" s="951"/>
      <c r="O26" s="952"/>
      <c r="P26" s="662">
        <v>1</v>
      </c>
      <c r="Q26" s="663"/>
      <c r="R26" s="663"/>
      <c r="S26" s="663"/>
      <c r="T26" s="663"/>
      <c r="U26" s="663"/>
      <c r="V26" s="664"/>
      <c r="W26" s="662">
        <v>1</v>
      </c>
      <c r="X26" s="663"/>
      <c r="Y26" s="663"/>
      <c r="Z26" s="663"/>
      <c r="AA26" s="663"/>
      <c r="AB26" s="663"/>
      <c r="AC26" s="664"/>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50" t="s">
        <v>720</v>
      </c>
      <c r="H27" s="951"/>
      <c r="I27" s="951"/>
      <c r="J27" s="951"/>
      <c r="K27" s="951"/>
      <c r="L27" s="951"/>
      <c r="M27" s="951"/>
      <c r="N27" s="951"/>
      <c r="O27" s="952"/>
      <c r="P27" s="662">
        <v>0.5</v>
      </c>
      <c r="Q27" s="663"/>
      <c r="R27" s="663"/>
      <c r="S27" s="663"/>
      <c r="T27" s="663"/>
      <c r="U27" s="663"/>
      <c r="V27" s="664"/>
      <c r="W27" s="662">
        <v>0.5</v>
      </c>
      <c r="X27" s="663"/>
      <c r="Y27" s="663"/>
      <c r="Z27" s="663"/>
      <c r="AA27" s="663"/>
      <c r="AB27" s="663"/>
      <c r="AC27" s="664"/>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53" t="s">
        <v>336</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333</v>
      </c>
      <c r="H29" s="957"/>
      <c r="I29" s="957"/>
      <c r="J29" s="957"/>
      <c r="K29" s="957"/>
      <c r="L29" s="957"/>
      <c r="M29" s="957"/>
      <c r="N29" s="957"/>
      <c r="O29" s="958"/>
      <c r="P29" s="662">
        <f>AK13</f>
        <v>29</v>
      </c>
      <c r="Q29" s="663"/>
      <c r="R29" s="663"/>
      <c r="S29" s="663"/>
      <c r="T29" s="663"/>
      <c r="U29" s="663"/>
      <c r="V29" s="664"/>
      <c r="W29" s="966">
        <f>AR13</f>
        <v>29</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57" t="s">
        <v>348</v>
      </c>
      <c r="B30" s="858"/>
      <c r="C30" s="858"/>
      <c r="D30" s="858"/>
      <c r="E30" s="858"/>
      <c r="F30" s="859"/>
      <c r="G30" s="775" t="s">
        <v>146</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389</v>
      </c>
      <c r="AF30" s="855"/>
      <c r="AG30" s="855"/>
      <c r="AH30" s="856"/>
      <c r="AI30" s="929" t="s">
        <v>411</v>
      </c>
      <c r="AJ30" s="929"/>
      <c r="AK30" s="929"/>
      <c r="AL30" s="854"/>
      <c r="AM30" s="929" t="s">
        <v>508</v>
      </c>
      <c r="AN30" s="929"/>
      <c r="AO30" s="929"/>
      <c r="AP30" s="854"/>
      <c r="AQ30" s="769" t="s">
        <v>232</v>
      </c>
      <c r="AR30" s="770"/>
      <c r="AS30" s="770"/>
      <c r="AT30" s="771"/>
      <c r="AU30" s="776" t="s">
        <v>134</v>
      </c>
      <c r="AV30" s="776"/>
      <c r="AW30" s="776"/>
      <c r="AX30" s="931"/>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0"/>
      <c r="AJ31" s="930"/>
      <c r="AK31" s="930"/>
      <c r="AL31" s="412"/>
      <c r="AM31" s="930"/>
      <c r="AN31" s="930"/>
      <c r="AO31" s="930"/>
      <c r="AP31" s="412"/>
      <c r="AQ31" s="250" t="s">
        <v>715</v>
      </c>
      <c r="AR31" s="201"/>
      <c r="AS31" s="136" t="s">
        <v>233</v>
      </c>
      <c r="AT31" s="137"/>
      <c r="AU31" s="200" t="s">
        <v>715</v>
      </c>
      <c r="AV31" s="200"/>
      <c r="AW31" s="397" t="s">
        <v>179</v>
      </c>
      <c r="AX31" s="398"/>
    </row>
    <row r="32" spans="1:50" ht="23.25" customHeight="1" x14ac:dyDescent="0.15">
      <c r="A32" s="402"/>
      <c r="B32" s="400"/>
      <c r="C32" s="400"/>
      <c r="D32" s="400"/>
      <c r="E32" s="400"/>
      <c r="F32" s="401"/>
      <c r="G32" s="568" t="s">
        <v>715</v>
      </c>
      <c r="H32" s="569"/>
      <c r="I32" s="569"/>
      <c r="J32" s="569"/>
      <c r="K32" s="569"/>
      <c r="L32" s="569"/>
      <c r="M32" s="569"/>
      <c r="N32" s="569"/>
      <c r="O32" s="570"/>
      <c r="P32" s="108" t="s">
        <v>715</v>
      </c>
      <c r="Q32" s="108"/>
      <c r="R32" s="108"/>
      <c r="S32" s="108"/>
      <c r="T32" s="108"/>
      <c r="U32" s="108"/>
      <c r="V32" s="108"/>
      <c r="W32" s="108"/>
      <c r="X32" s="109"/>
      <c r="Y32" s="475" t="s">
        <v>12</v>
      </c>
      <c r="Z32" s="535"/>
      <c r="AA32" s="536"/>
      <c r="AB32" s="465" t="s">
        <v>715</v>
      </c>
      <c r="AC32" s="465"/>
      <c r="AD32" s="465"/>
      <c r="AE32" s="218" t="s">
        <v>715</v>
      </c>
      <c r="AF32" s="219"/>
      <c r="AG32" s="219"/>
      <c r="AH32" s="219"/>
      <c r="AI32" s="218" t="s">
        <v>715</v>
      </c>
      <c r="AJ32" s="219"/>
      <c r="AK32" s="219"/>
      <c r="AL32" s="219"/>
      <c r="AM32" s="218" t="s">
        <v>715</v>
      </c>
      <c r="AN32" s="219"/>
      <c r="AO32" s="219"/>
      <c r="AP32" s="219"/>
      <c r="AQ32" s="321" t="s">
        <v>715</v>
      </c>
      <c r="AR32" s="208"/>
      <c r="AS32" s="208"/>
      <c r="AT32" s="322"/>
      <c r="AU32" s="219" t="s">
        <v>715</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715</v>
      </c>
      <c r="AC33" s="527"/>
      <c r="AD33" s="527"/>
      <c r="AE33" s="218" t="s">
        <v>715</v>
      </c>
      <c r="AF33" s="219"/>
      <c r="AG33" s="219"/>
      <c r="AH33" s="219"/>
      <c r="AI33" s="218" t="s">
        <v>715</v>
      </c>
      <c r="AJ33" s="219"/>
      <c r="AK33" s="219"/>
      <c r="AL33" s="219"/>
      <c r="AM33" s="218" t="s">
        <v>715</v>
      </c>
      <c r="AN33" s="219"/>
      <c r="AO33" s="219"/>
      <c r="AP33" s="219"/>
      <c r="AQ33" s="321" t="s">
        <v>715</v>
      </c>
      <c r="AR33" s="208"/>
      <c r="AS33" s="208"/>
      <c r="AT33" s="322"/>
      <c r="AU33" s="219" t="s">
        <v>715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t="s">
        <v>715</v>
      </c>
      <c r="AF34" s="219"/>
      <c r="AG34" s="219"/>
      <c r="AH34" s="219"/>
      <c r="AI34" s="218" t="s">
        <v>715</v>
      </c>
      <c r="AJ34" s="219"/>
      <c r="AK34" s="219"/>
      <c r="AL34" s="219"/>
      <c r="AM34" s="218" t="s">
        <v>715</v>
      </c>
      <c r="AN34" s="219"/>
      <c r="AO34" s="219"/>
      <c r="AP34" s="219"/>
      <c r="AQ34" s="321" t="s">
        <v>715</v>
      </c>
      <c r="AR34" s="208"/>
      <c r="AS34" s="208"/>
      <c r="AT34" s="322"/>
      <c r="AU34" s="219" t="s">
        <v>715</v>
      </c>
      <c r="AV34" s="219"/>
      <c r="AW34" s="219"/>
      <c r="AX34" s="221"/>
    </row>
    <row r="35" spans="1:51" ht="23.25" customHeight="1" x14ac:dyDescent="0.15">
      <c r="A35" s="228" t="s">
        <v>379</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348</v>
      </c>
      <c r="B37" s="773"/>
      <c r="C37" s="773"/>
      <c r="D37" s="773"/>
      <c r="E37" s="773"/>
      <c r="F37" s="774"/>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6" t="s">
        <v>232</v>
      </c>
      <c r="AR37" s="157"/>
      <c r="AS37" s="157"/>
      <c r="AT37" s="158"/>
      <c r="AU37" s="416" t="s">
        <v>134</v>
      </c>
      <c r="AV37" s="416"/>
      <c r="AW37" s="416"/>
      <c r="AX37" s="924"/>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348</v>
      </c>
      <c r="B44" s="773"/>
      <c r="C44" s="773"/>
      <c r="D44" s="773"/>
      <c r="E44" s="773"/>
      <c r="F44" s="774"/>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6" t="s">
        <v>232</v>
      </c>
      <c r="AR44" s="157"/>
      <c r="AS44" s="157"/>
      <c r="AT44" s="158"/>
      <c r="AU44" s="416" t="s">
        <v>134</v>
      </c>
      <c r="AV44" s="416"/>
      <c r="AW44" s="416"/>
      <c r="AX44" s="924"/>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6" t="s">
        <v>232</v>
      </c>
      <c r="AR51" s="157"/>
      <c r="AS51" s="157"/>
      <c r="AT51" s="158"/>
      <c r="AU51" s="939" t="s">
        <v>134</v>
      </c>
      <c r="AV51" s="939"/>
      <c r="AW51" s="939"/>
      <c r="AX51" s="940"/>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6" t="s">
        <v>232</v>
      </c>
      <c r="AR58" s="157"/>
      <c r="AS58" s="157"/>
      <c r="AT58" s="158"/>
      <c r="AU58" s="939" t="s">
        <v>134</v>
      </c>
      <c r="AV58" s="939"/>
      <c r="AW58" s="939"/>
      <c r="AX58" s="940"/>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60"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60" t="s">
        <v>59</v>
      </c>
      <c r="Q73" s="133"/>
      <c r="R73" s="133"/>
      <c r="S73" s="133"/>
      <c r="T73" s="133"/>
      <c r="U73" s="133"/>
      <c r="V73" s="133"/>
      <c r="W73" s="133"/>
      <c r="X73" s="134"/>
      <c r="Y73" s="588"/>
      <c r="Z73" s="589"/>
      <c r="AA73" s="590"/>
      <c r="AB73" s="160" t="s">
        <v>11</v>
      </c>
      <c r="AC73" s="133"/>
      <c r="AD73" s="134"/>
      <c r="AE73" s="247" t="s">
        <v>389</v>
      </c>
      <c r="AF73" s="247"/>
      <c r="AG73" s="247"/>
      <c r="AH73" s="247"/>
      <c r="AI73" s="247" t="s">
        <v>411</v>
      </c>
      <c r="AJ73" s="247"/>
      <c r="AK73" s="247"/>
      <c r="AL73" s="247"/>
      <c r="AM73" s="247" t="s">
        <v>508</v>
      </c>
      <c r="AN73" s="247"/>
      <c r="AO73" s="247"/>
      <c r="AP73" s="247"/>
      <c r="AQ73" s="160"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3"/>
      <c r="B76" s="514"/>
      <c r="C76" s="514"/>
      <c r="D76" s="514"/>
      <c r="E76" s="514"/>
      <c r="F76" s="515"/>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3"/>
      <c r="B77" s="514"/>
      <c r="C77" s="514"/>
      <c r="D77" s="514"/>
      <c r="E77" s="514"/>
      <c r="F77" s="515"/>
      <c r="G77" s="617"/>
      <c r="H77" s="114"/>
      <c r="I77" s="114"/>
      <c r="J77" s="114"/>
      <c r="K77" s="114"/>
      <c r="L77" s="114"/>
      <c r="M77" s="114"/>
      <c r="N77" s="114"/>
      <c r="O77" s="115"/>
      <c r="P77" s="111"/>
      <c r="Q77" s="111"/>
      <c r="R77" s="111"/>
      <c r="S77" s="111"/>
      <c r="T77" s="111"/>
      <c r="U77" s="111"/>
      <c r="V77" s="111"/>
      <c r="W77" s="111"/>
      <c r="X77" s="112"/>
      <c r="Y77" s="160" t="s">
        <v>13</v>
      </c>
      <c r="Z77" s="133"/>
      <c r="AA77" s="134"/>
      <c r="AB77" s="583" t="s">
        <v>14</v>
      </c>
      <c r="AC77" s="583"/>
      <c r="AD77" s="583"/>
      <c r="AE77" s="886"/>
      <c r="AF77" s="887"/>
      <c r="AG77" s="887"/>
      <c r="AH77" s="887"/>
      <c r="AI77" s="886"/>
      <c r="AJ77" s="887"/>
      <c r="AK77" s="887"/>
      <c r="AL77" s="887"/>
      <c r="AM77" s="886"/>
      <c r="AN77" s="887"/>
      <c r="AO77" s="887"/>
      <c r="AP77" s="887"/>
      <c r="AQ77" s="321"/>
      <c r="AR77" s="208"/>
      <c r="AS77" s="208"/>
      <c r="AT77" s="322"/>
      <c r="AU77" s="219"/>
      <c r="AV77" s="219"/>
      <c r="AW77" s="219"/>
      <c r="AX77" s="221"/>
      <c r="AY77">
        <f t="shared" si="9"/>
        <v>0</v>
      </c>
    </row>
    <row r="78" spans="1:51" ht="69.75" hidden="1" customHeight="1" x14ac:dyDescent="0.15">
      <c r="A78" s="331" t="s">
        <v>382</v>
      </c>
      <c r="B78" s="332"/>
      <c r="C78" s="332"/>
      <c r="D78" s="332"/>
      <c r="E78" s="329" t="s">
        <v>327</v>
      </c>
      <c r="F78" s="330"/>
      <c r="G78" s="54" t="s">
        <v>235</v>
      </c>
      <c r="H78" s="591"/>
      <c r="I78" s="592"/>
      <c r="J78" s="592"/>
      <c r="K78" s="592"/>
      <c r="L78" s="592"/>
      <c r="M78" s="592"/>
      <c r="N78" s="592"/>
      <c r="O78" s="593"/>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t="s">
        <v>341</v>
      </c>
      <c r="AS79" s="273"/>
      <c r="AT79" s="274"/>
      <c r="AU79" s="274"/>
      <c r="AV79" s="274"/>
      <c r="AW79" s="274"/>
      <c r="AX79" s="982"/>
      <c r="AY79">
        <f>COUNTIF($AR$79,"☑")</f>
        <v>0</v>
      </c>
    </row>
    <row r="80" spans="1:51" ht="18.75" customHeight="1" x14ac:dyDescent="0.15">
      <c r="A80" s="860"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61"/>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22.5" customHeight="1" x14ac:dyDescent="0.15">
      <c r="A82" s="861"/>
      <c r="B82" s="531"/>
      <c r="C82" s="429"/>
      <c r="D82" s="429"/>
      <c r="E82" s="429"/>
      <c r="F82" s="430"/>
      <c r="G82" s="681" t="s">
        <v>809</v>
      </c>
      <c r="H82" s="681"/>
      <c r="I82" s="681"/>
      <c r="J82" s="681"/>
      <c r="K82" s="681"/>
      <c r="L82" s="681"/>
      <c r="M82" s="681"/>
      <c r="N82" s="681"/>
      <c r="O82" s="681"/>
      <c r="P82" s="681"/>
      <c r="Q82" s="681"/>
      <c r="R82" s="681"/>
      <c r="S82" s="681"/>
      <c r="T82" s="681"/>
      <c r="U82" s="681"/>
      <c r="V82" s="681"/>
      <c r="W82" s="681"/>
      <c r="X82" s="681"/>
      <c r="Y82" s="681"/>
      <c r="Z82" s="681"/>
      <c r="AA82" s="682"/>
      <c r="AB82" s="880" t="s">
        <v>810</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c r="AY82">
        <f t="shared" ref="AY82:AY89" si="10">$AY$80</f>
        <v>1</v>
      </c>
    </row>
    <row r="83" spans="1:60" ht="22.5" customHeight="1" x14ac:dyDescent="0.15">
      <c r="A83" s="861"/>
      <c r="B83" s="531"/>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c r="AY83">
        <f t="shared" si="10"/>
        <v>1</v>
      </c>
    </row>
    <row r="84" spans="1:60" ht="19.5" customHeight="1" x14ac:dyDescent="0.15">
      <c r="A84" s="861"/>
      <c r="B84" s="532"/>
      <c r="C84" s="533"/>
      <c r="D84" s="533"/>
      <c r="E84" s="533"/>
      <c r="F84" s="534"/>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85"/>
      <c r="AY84">
        <f t="shared" si="10"/>
        <v>1</v>
      </c>
    </row>
    <row r="85" spans="1:60" ht="18.75" customHeight="1" x14ac:dyDescent="0.15">
      <c r="A85" s="861"/>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7"/>
      <c r="Z85" s="168"/>
      <c r="AA85" s="169"/>
      <c r="AB85" s="561" t="s">
        <v>11</v>
      </c>
      <c r="AC85" s="562"/>
      <c r="AD85" s="563"/>
      <c r="AE85" s="247" t="s">
        <v>389</v>
      </c>
      <c r="AF85" s="247"/>
      <c r="AG85" s="247"/>
      <c r="AH85" s="247"/>
      <c r="AI85" s="247" t="s">
        <v>411</v>
      </c>
      <c r="AJ85" s="247"/>
      <c r="AK85" s="247"/>
      <c r="AL85" s="247"/>
      <c r="AM85" s="247" t="s">
        <v>508</v>
      </c>
      <c r="AN85" s="247"/>
      <c r="AO85" s="247"/>
      <c r="AP85" s="247"/>
      <c r="AQ85" s="160" t="s">
        <v>232</v>
      </c>
      <c r="AR85" s="133"/>
      <c r="AS85" s="133"/>
      <c r="AT85" s="134"/>
      <c r="AU85" s="537" t="s">
        <v>134</v>
      </c>
      <c r="AV85" s="537"/>
      <c r="AW85" s="537"/>
      <c r="AX85" s="538"/>
      <c r="AY85">
        <f t="shared" si="10"/>
        <v>1</v>
      </c>
      <c r="AZ85" s="10"/>
      <c r="BA85" s="10"/>
      <c r="BB85" s="10"/>
      <c r="BC85" s="10"/>
    </row>
    <row r="86" spans="1:60" ht="18.75" customHeight="1" x14ac:dyDescent="0.15">
      <c r="A86" s="861"/>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7"/>
      <c r="Z86" s="168"/>
      <c r="AA86" s="169"/>
      <c r="AB86" s="412"/>
      <c r="AC86" s="413"/>
      <c r="AD86" s="414"/>
      <c r="AE86" s="247"/>
      <c r="AF86" s="247"/>
      <c r="AG86" s="247"/>
      <c r="AH86" s="247"/>
      <c r="AI86" s="247"/>
      <c r="AJ86" s="247"/>
      <c r="AK86" s="247"/>
      <c r="AL86" s="247"/>
      <c r="AM86" s="247"/>
      <c r="AN86" s="247"/>
      <c r="AO86" s="247"/>
      <c r="AP86" s="247"/>
      <c r="AQ86" s="199" t="s">
        <v>758</v>
      </c>
      <c r="AR86" s="200"/>
      <c r="AS86" s="136" t="s">
        <v>233</v>
      </c>
      <c r="AT86" s="137"/>
      <c r="AU86" s="200" t="s">
        <v>758</v>
      </c>
      <c r="AV86" s="200"/>
      <c r="AW86" s="397" t="s">
        <v>179</v>
      </c>
      <c r="AX86" s="398"/>
      <c r="AY86">
        <f t="shared" si="10"/>
        <v>1</v>
      </c>
      <c r="AZ86" s="10"/>
      <c r="BA86" s="10"/>
      <c r="BB86" s="10"/>
      <c r="BC86" s="10"/>
      <c r="BD86" s="10"/>
      <c r="BE86" s="10"/>
      <c r="BF86" s="10"/>
      <c r="BG86" s="10"/>
      <c r="BH86" s="10"/>
    </row>
    <row r="87" spans="1:60" ht="23.25" customHeight="1" x14ac:dyDescent="0.15">
      <c r="A87" s="861"/>
      <c r="B87" s="429"/>
      <c r="C87" s="429"/>
      <c r="D87" s="429"/>
      <c r="E87" s="429"/>
      <c r="F87" s="430"/>
      <c r="G87" s="107" t="s">
        <v>759</v>
      </c>
      <c r="H87" s="108"/>
      <c r="I87" s="108"/>
      <c r="J87" s="108"/>
      <c r="K87" s="108"/>
      <c r="L87" s="108"/>
      <c r="M87" s="108"/>
      <c r="N87" s="108"/>
      <c r="O87" s="109"/>
      <c r="P87" s="108" t="s">
        <v>721</v>
      </c>
      <c r="Q87" s="518"/>
      <c r="R87" s="518"/>
      <c r="S87" s="518"/>
      <c r="T87" s="518"/>
      <c r="U87" s="518"/>
      <c r="V87" s="518"/>
      <c r="W87" s="518"/>
      <c r="X87" s="519"/>
      <c r="Y87" s="565" t="s">
        <v>62</v>
      </c>
      <c r="Z87" s="566"/>
      <c r="AA87" s="567"/>
      <c r="AB87" s="465" t="s">
        <v>722</v>
      </c>
      <c r="AC87" s="465"/>
      <c r="AD87" s="465"/>
      <c r="AE87" s="218">
        <v>159838</v>
      </c>
      <c r="AF87" s="219"/>
      <c r="AG87" s="219"/>
      <c r="AH87" s="219"/>
      <c r="AI87" s="218">
        <v>193780</v>
      </c>
      <c r="AJ87" s="219"/>
      <c r="AK87" s="219"/>
      <c r="AL87" s="219"/>
      <c r="AM87" s="218">
        <v>204974</v>
      </c>
      <c r="AN87" s="219"/>
      <c r="AO87" s="219"/>
      <c r="AP87" s="219"/>
      <c r="AQ87" s="321" t="s">
        <v>715</v>
      </c>
      <c r="AR87" s="208"/>
      <c r="AS87" s="208"/>
      <c r="AT87" s="322"/>
      <c r="AU87" s="219" t="s">
        <v>715</v>
      </c>
      <c r="AV87" s="219"/>
      <c r="AW87" s="219"/>
      <c r="AX87" s="221"/>
      <c r="AY87">
        <f t="shared" si="10"/>
        <v>1</v>
      </c>
    </row>
    <row r="88" spans="1:60" ht="23.25" customHeight="1" x14ac:dyDescent="0.15">
      <c r="A88" s="861"/>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722</v>
      </c>
      <c r="AC88" s="527"/>
      <c r="AD88" s="527"/>
      <c r="AE88" s="218">
        <v>160000</v>
      </c>
      <c r="AF88" s="219"/>
      <c r="AG88" s="219"/>
      <c r="AH88" s="219"/>
      <c r="AI88" s="218">
        <v>180000</v>
      </c>
      <c r="AJ88" s="219"/>
      <c r="AK88" s="219"/>
      <c r="AL88" s="219"/>
      <c r="AM88" s="218">
        <v>200000</v>
      </c>
      <c r="AN88" s="219"/>
      <c r="AO88" s="219"/>
      <c r="AP88" s="219"/>
      <c r="AQ88" s="321" t="s">
        <v>758</v>
      </c>
      <c r="AR88" s="208"/>
      <c r="AS88" s="208"/>
      <c r="AT88" s="322"/>
      <c r="AU88" s="219" t="s">
        <v>715</v>
      </c>
      <c r="AV88" s="219"/>
      <c r="AW88" s="219"/>
      <c r="AX88" s="221"/>
      <c r="AY88">
        <f t="shared" si="10"/>
        <v>1</v>
      </c>
      <c r="AZ88" s="10"/>
      <c r="BA88" s="10"/>
      <c r="BB88" s="10"/>
      <c r="BC88" s="10"/>
    </row>
    <row r="89" spans="1:60" ht="23.25" customHeight="1" thickBot="1" x14ac:dyDescent="0.2">
      <c r="A89" s="861"/>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t="s">
        <v>715</v>
      </c>
      <c r="AF89" s="226"/>
      <c r="AG89" s="226"/>
      <c r="AH89" s="226"/>
      <c r="AI89" s="225" t="s">
        <v>715</v>
      </c>
      <c r="AJ89" s="226"/>
      <c r="AK89" s="226"/>
      <c r="AL89" s="226"/>
      <c r="AM89" s="225" t="s">
        <v>758</v>
      </c>
      <c r="AN89" s="226"/>
      <c r="AO89" s="226"/>
      <c r="AP89" s="226"/>
      <c r="AQ89" s="321" t="s">
        <v>715</v>
      </c>
      <c r="AR89" s="208"/>
      <c r="AS89" s="208"/>
      <c r="AT89" s="322"/>
      <c r="AU89" s="219" t="s">
        <v>715</v>
      </c>
      <c r="AV89" s="219"/>
      <c r="AW89" s="219"/>
      <c r="AX89" s="221"/>
      <c r="AY89">
        <f t="shared" si="10"/>
        <v>1</v>
      </c>
      <c r="AZ89" s="10"/>
      <c r="BA89" s="10"/>
      <c r="BB89" s="10"/>
      <c r="BC89" s="10"/>
      <c r="BD89" s="10"/>
      <c r="BE89" s="10"/>
      <c r="BF89" s="10"/>
      <c r="BG89" s="10"/>
      <c r="BH89" s="10"/>
    </row>
    <row r="90" spans="1:60" ht="18.75" hidden="1" customHeight="1" x14ac:dyDescent="0.15">
      <c r="A90" s="861"/>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7"/>
      <c r="Z90" s="168"/>
      <c r="AA90" s="169"/>
      <c r="AB90" s="561" t="s">
        <v>11</v>
      </c>
      <c r="AC90" s="562"/>
      <c r="AD90" s="563"/>
      <c r="AE90" s="247" t="s">
        <v>389</v>
      </c>
      <c r="AF90" s="247"/>
      <c r="AG90" s="247"/>
      <c r="AH90" s="247"/>
      <c r="AI90" s="247" t="s">
        <v>411</v>
      </c>
      <c r="AJ90" s="247"/>
      <c r="AK90" s="247"/>
      <c r="AL90" s="247"/>
      <c r="AM90" s="247" t="s">
        <v>508</v>
      </c>
      <c r="AN90" s="247"/>
      <c r="AO90" s="247"/>
      <c r="AP90" s="247"/>
      <c r="AQ90" s="160" t="s">
        <v>232</v>
      </c>
      <c r="AR90" s="133"/>
      <c r="AS90" s="133"/>
      <c r="AT90" s="134"/>
      <c r="AU90" s="537" t="s">
        <v>134</v>
      </c>
      <c r="AV90" s="537"/>
      <c r="AW90" s="537"/>
      <c r="AX90" s="538"/>
      <c r="AY90">
        <f>COUNTA($G$92)</f>
        <v>0</v>
      </c>
    </row>
    <row r="91" spans="1:60" ht="18.75" hidden="1" customHeight="1" x14ac:dyDescent="0.15">
      <c r="A91" s="861"/>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7"/>
      <c r="Z91" s="168"/>
      <c r="AA91" s="169"/>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1"/>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1"/>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1"/>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7"/>
      <c r="Z95" s="168"/>
      <c r="AA95" s="169"/>
      <c r="AB95" s="561" t="s">
        <v>11</v>
      </c>
      <c r="AC95" s="562"/>
      <c r="AD95" s="563"/>
      <c r="AE95" s="247" t="s">
        <v>389</v>
      </c>
      <c r="AF95" s="247"/>
      <c r="AG95" s="247"/>
      <c r="AH95" s="247"/>
      <c r="AI95" s="247" t="s">
        <v>411</v>
      </c>
      <c r="AJ95" s="247"/>
      <c r="AK95" s="247"/>
      <c r="AL95" s="247"/>
      <c r="AM95" s="247" t="s">
        <v>508</v>
      </c>
      <c r="AN95" s="247"/>
      <c r="AO95" s="247"/>
      <c r="AP95" s="247"/>
      <c r="AQ95" s="160"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1"/>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7"/>
      <c r="Z96" s="168"/>
      <c r="AA96" s="169"/>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1"/>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1"/>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1" t="s">
        <v>13</v>
      </c>
      <c r="Z99" s="892"/>
      <c r="AA99" s="893"/>
      <c r="AB99" s="888" t="s">
        <v>14</v>
      </c>
      <c r="AC99" s="889"/>
      <c r="AD99" s="890"/>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0"/>
      <c r="Z100" s="851"/>
      <c r="AA100" s="852"/>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23.25" customHeight="1" x14ac:dyDescent="0.15">
      <c r="A101" s="423"/>
      <c r="B101" s="424"/>
      <c r="C101" s="424"/>
      <c r="D101" s="424"/>
      <c r="E101" s="424"/>
      <c r="F101" s="425"/>
      <c r="G101" s="108" t="s">
        <v>723</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724</v>
      </c>
      <c r="AC101" s="465"/>
      <c r="AD101" s="465"/>
      <c r="AE101" s="282">
        <v>2217</v>
      </c>
      <c r="AF101" s="282"/>
      <c r="AG101" s="282"/>
      <c r="AH101" s="282"/>
      <c r="AI101" s="282">
        <v>2201</v>
      </c>
      <c r="AJ101" s="282"/>
      <c r="AK101" s="282"/>
      <c r="AL101" s="282"/>
      <c r="AM101" s="321">
        <v>2359</v>
      </c>
      <c r="AN101" s="208"/>
      <c r="AO101" s="208"/>
      <c r="AP101" s="322"/>
      <c r="AQ101" s="321">
        <v>2359</v>
      </c>
      <c r="AR101" s="208"/>
      <c r="AS101" s="208"/>
      <c r="AT101" s="322"/>
      <c r="AU101" s="218" t="s">
        <v>758</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724</v>
      </c>
      <c r="AC102" s="465"/>
      <c r="AD102" s="465"/>
      <c r="AE102" s="282">
        <v>2191</v>
      </c>
      <c r="AF102" s="282"/>
      <c r="AG102" s="282"/>
      <c r="AH102" s="282"/>
      <c r="AI102" s="282">
        <v>2217</v>
      </c>
      <c r="AJ102" s="282"/>
      <c r="AK102" s="282"/>
      <c r="AL102" s="282"/>
      <c r="AM102" s="321">
        <v>2030</v>
      </c>
      <c r="AN102" s="208"/>
      <c r="AO102" s="208"/>
      <c r="AP102" s="322"/>
      <c r="AQ102" s="321">
        <v>2030</v>
      </c>
      <c r="AR102" s="208"/>
      <c r="AS102" s="208"/>
      <c r="AT102" s="322"/>
      <c r="AU102" s="225">
        <v>2030</v>
      </c>
      <c r="AV102" s="226"/>
      <c r="AW102" s="226"/>
      <c r="AX102" s="323"/>
    </row>
    <row r="103" spans="1:60" ht="31.5"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3"/>
      <c r="B104" s="424"/>
      <c r="C104" s="424"/>
      <c r="D104" s="424"/>
      <c r="E104" s="424"/>
      <c r="F104" s="425"/>
      <c r="G104" s="108" t="s">
        <v>725</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726</v>
      </c>
      <c r="AC104" s="550"/>
      <c r="AD104" s="551"/>
      <c r="AE104" s="282">
        <v>1</v>
      </c>
      <c r="AF104" s="282"/>
      <c r="AG104" s="282"/>
      <c r="AH104" s="282"/>
      <c r="AI104" s="282">
        <v>1</v>
      </c>
      <c r="AJ104" s="282"/>
      <c r="AK104" s="282"/>
      <c r="AL104" s="282"/>
      <c r="AM104" s="282">
        <v>1</v>
      </c>
      <c r="AN104" s="282"/>
      <c r="AO104" s="282"/>
      <c r="AP104" s="282"/>
      <c r="AQ104" s="282">
        <v>1</v>
      </c>
      <c r="AR104" s="282"/>
      <c r="AS104" s="282"/>
      <c r="AT104" s="282"/>
      <c r="AU104" s="282" t="s">
        <v>758</v>
      </c>
      <c r="AV104" s="282"/>
      <c r="AW104" s="282"/>
      <c r="AX104" s="282"/>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726</v>
      </c>
      <c r="AC105" s="473"/>
      <c r="AD105" s="474"/>
      <c r="AE105" s="282">
        <v>1</v>
      </c>
      <c r="AF105" s="282"/>
      <c r="AG105" s="282"/>
      <c r="AH105" s="282"/>
      <c r="AI105" s="282">
        <v>1</v>
      </c>
      <c r="AJ105" s="282"/>
      <c r="AK105" s="282"/>
      <c r="AL105" s="282"/>
      <c r="AM105" s="282">
        <v>1</v>
      </c>
      <c r="AN105" s="282"/>
      <c r="AO105" s="282"/>
      <c r="AP105" s="282"/>
      <c r="AQ105" s="282">
        <v>1</v>
      </c>
      <c r="AR105" s="282"/>
      <c r="AS105" s="282"/>
      <c r="AT105" s="282"/>
      <c r="AU105" s="282">
        <v>1</v>
      </c>
      <c r="AV105" s="282"/>
      <c r="AW105" s="282"/>
      <c r="AX105" s="282"/>
      <c r="AY105">
        <f>$AY$103</f>
        <v>1</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4" t="s">
        <v>541</v>
      </c>
      <c r="AR115" s="595"/>
      <c r="AS115" s="595"/>
      <c r="AT115" s="595"/>
      <c r="AU115" s="595"/>
      <c r="AV115" s="595"/>
      <c r="AW115" s="595"/>
      <c r="AX115" s="596"/>
    </row>
    <row r="116" spans="1:51" ht="23.25" customHeight="1" x14ac:dyDescent="0.15">
      <c r="A116" s="440"/>
      <c r="B116" s="441"/>
      <c r="C116" s="441"/>
      <c r="D116" s="441"/>
      <c r="E116" s="441"/>
      <c r="F116" s="442"/>
      <c r="G116" s="392" t="s">
        <v>727</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728</v>
      </c>
      <c r="AC116" s="467"/>
      <c r="AD116" s="468"/>
      <c r="AE116" s="282">
        <v>1498</v>
      </c>
      <c r="AF116" s="282"/>
      <c r="AG116" s="282"/>
      <c r="AH116" s="282"/>
      <c r="AI116" s="282">
        <v>3613</v>
      </c>
      <c r="AJ116" s="282"/>
      <c r="AK116" s="282"/>
      <c r="AL116" s="282"/>
      <c r="AM116" s="282">
        <v>2749</v>
      </c>
      <c r="AN116" s="282"/>
      <c r="AO116" s="282"/>
      <c r="AP116" s="282"/>
      <c r="AQ116" s="218">
        <v>4285</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729</v>
      </c>
      <c r="AC117" s="477"/>
      <c r="AD117" s="478"/>
      <c r="AE117" s="555" t="s">
        <v>730</v>
      </c>
      <c r="AF117" s="555"/>
      <c r="AG117" s="555"/>
      <c r="AH117" s="555"/>
      <c r="AI117" s="555" t="s">
        <v>731</v>
      </c>
      <c r="AJ117" s="555"/>
      <c r="AK117" s="555"/>
      <c r="AL117" s="555"/>
      <c r="AM117" s="282" t="s">
        <v>807</v>
      </c>
      <c r="AN117" s="282"/>
      <c r="AO117" s="282"/>
      <c r="AP117" s="282"/>
      <c r="AQ117" s="598" t="s">
        <v>806</v>
      </c>
      <c r="AR117" s="599"/>
      <c r="AS117" s="599"/>
      <c r="AT117" s="599"/>
      <c r="AU117" s="599"/>
      <c r="AV117" s="599"/>
      <c r="AW117" s="599"/>
      <c r="AX117" s="600"/>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4" t="s">
        <v>541</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4" t="s">
        <v>541</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4" t="s">
        <v>541</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44"/>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5"/>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7"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1"/>
      <c r="Z127" s="942"/>
      <c r="AA127" s="943"/>
      <c r="AB127" s="412" t="s">
        <v>11</v>
      </c>
      <c r="AC127" s="413"/>
      <c r="AD127" s="414"/>
      <c r="AE127" s="247" t="s">
        <v>389</v>
      </c>
      <c r="AF127" s="247"/>
      <c r="AG127" s="247"/>
      <c r="AH127" s="247"/>
      <c r="AI127" s="247" t="s">
        <v>411</v>
      </c>
      <c r="AJ127" s="247"/>
      <c r="AK127" s="247"/>
      <c r="AL127" s="247"/>
      <c r="AM127" s="247" t="s">
        <v>508</v>
      </c>
      <c r="AN127" s="247"/>
      <c r="AO127" s="247"/>
      <c r="AP127" s="247"/>
      <c r="AQ127" s="594" t="s">
        <v>541</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389</v>
      </c>
      <c r="AF132" s="133"/>
      <c r="AG132" s="133"/>
      <c r="AH132" s="134"/>
      <c r="AI132" s="160" t="s">
        <v>411</v>
      </c>
      <c r="AJ132" s="133"/>
      <c r="AK132" s="133"/>
      <c r="AL132" s="134"/>
      <c r="AM132" s="160" t="s">
        <v>698</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389</v>
      </c>
      <c r="AF136" s="133"/>
      <c r="AG136" s="133"/>
      <c r="AH136" s="134"/>
      <c r="AI136" s="160" t="s">
        <v>411</v>
      </c>
      <c r="AJ136" s="133"/>
      <c r="AK136" s="133"/>
      <c r="AL136" s="134"/>
      <c r="AM136" s="160" t="s">
        <v>698</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389</v>
      </c>
      <c r="AF140" s="133"/>
      <c r="AG140" s="133"/>
      <c r="AH140" s="134"/>
      <c r="AI140" s="160" t="s">
        <v>411</v>
      </c>
      <c r="AJ140" s="133"/>
      <c r="AK140" s="133"/>
      <c r="AL140" s="134"/>
      <c r="AM140" s="160" t="s">
        <v>698</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389</v>
      </c>
      <c r="AF144" s="133"/>
      <c r="AG144" s="133"/>
      <c r="AH144" s="134"/>
      <c r="AI144" s="160" t="s">
        <v>411</v>
      </c>
      <c r="AJ144" s="133"/>
      <c r="AK144" s="133"/>
      <c r="AL144" s="134"/>
      <c r="AM144" s="160" t="s">
        <v>698</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389</v>
      </c>
      <c r="AF148" s="133"/>
      <c r="AG148" s="133"/>
      <c r="AH148" s="134"/>
      <c r="AI148" s="160" t="s">
        <v>411</v>
      </c>
      <c r="AJ148" s="133"/>
      <c r="AK148" s="133"/>
      <c r="AL148" s="134"/>
      <c r="AM148" s="160" t="s">
        <v>698</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61" t="s">
        <v>249</v>
      </c>
      <c r="H152" s="133"/>
      <c r="I152" s="133"/>
      <c r="J152" s="133"/>
      <c r="K152" s="133"/>
      <c r="L152" s="133"/>
      <c r="M152" s="133"/>
      <c r="N152" s="133"/>
      <c r="O152" s="133"/>
      <c r="P152" s="134"/>
      <c r="Q152" s="160" t="s">
        <v>334</v>
      </c>
      <c r="R152" s="133"/>
      <c r="S152" s="133"/>
      <c r="T152" s="133"/>
      <c r="U152" s="133"/>
      <c r="V152" s="133"/>
      <c r="W152" s="133"/>
      <c r="X152" s="133"/>
      <c r="Y152" s="133"/>
      <c r="Z152" s="133"/>
      <c r="AA152" s="133"/>
      <c r="AB152" s="132" t="s">
        <v>335</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758</v>
      </c>
      <c r="H154" s="108"/>
      <c r="I154" s="108"/>
      <c r="J154" s="108"/>
      <c r="K154" s="108"/>
      <c r="L154" s="108"/>
      <c r="M154" s="108"/>
      <c r="N154" s="108"/>
      <c r="O154" s="108"/>
      <c r="P154" s="109"/>
      <c r="Q154" s="128" t="s">
        <v>758</v>
      </c>
      <c r="R154" s="108"/>
      <c r="S154" s="108"/>
      <c r="T154" s="108"/>
      <c r="U154" s="108"/>
      <c r="V154" s="108"/>
      <c r="W154" s="108"/>
      <c r="X154" s="108"/>
      <c r="Y154" s="108"/>
      <c r="Z154" s="108"/>
      <c r="AA154" s="290"/>
      <c r="AB154" s="144" t="s">
        <v>758</v>
      </c>
      <c r="AC154" s="145"/>
      <c r="AD154" s="145"/>
      <c r="AE154" s="150" t="s">
        <v>758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28" t="s">
        <v>758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4"/>
      <c r="AF158" s="114"/>
      <c r="AG158" s="114"/>
      <c r="AH158" s="114"/>
      <c r="AI158" s="114"/>
      <c r="AJ158" s="114"/>
      <c r="AK158" s="114"/>
      <c r="AL158" s="114"/>
      <c r="AM158" s="114"/>
      <c r="AN158" s="114"/>
      <c r="AO158" s="114"/>
      <c r="AP158" s="114"/>
      <c r="AQ158" s="114"/>
      <c r="AR158" s="114"/>
      <c r="AS158" s="114"/>
      <c r="AT158" s="114"/>
      <c r="AU158" s="114"/>
      <c r="AV158" s="114"/>
      <c r="AW158" s="114"/>
      <c r="AX158" s="155"/>
      <c r="AY158">
        <f t="shared" si="18"/>
        <v>1</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389</v>
      </c>
      <c r="AF192" s="133"/>
      <c r="AG192" s="133"/>
      <c r="AH192" s="134"/>
      <c r="AI192" s="160" t="s">
        <v>411</v>
      </c>
      <c r="AJ192" s="133"/>
      <c r="AK192" s="133"/>
      <c r="AL192" s="134"/>
      <c r="AM192" s="160" t="s">
        <v>698</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389</v>
      </c>
      <c r="AF196" s="133"/>
      <c r="AG196" s="133"/>
      <c r="AH196" s="134"/>
      <c r="AI196" s="160" t="s">
        <v>411</v>
      </c>
      <c r="AJ196" s="133"/>
      <c r="AK196" s="133"/>
      <c r="AL196" s="134"/>
      <c r="AM196" s="160" t="s">
        <v>698</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389</v>
      </c>
      <c r="AF200" s="133"/>
      <c r="AG200" s="133"/>
      <c r="AH200" s="134"/>
      <c r="AI200" s="160" t="s">
        <v>411</v>
      </c>
      <c r="AJ200" s="133"/>
      <c r="AK200" s="133"/>
      <c r="AL200" s="134"/>
      <c r="AM200" s="160" t="s">
        <v>698</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389</v>
      </c>
      <c r="AF204" s="133"/>
      <c r="AG204" s="133"/>
      <c r="AH204" s="134"/>
      <c r="AI204" s="160" t="s">
        <v>411</v>
      </c>
      <c r="AJ204" s="133"/>
      <c r="AK204" s="133"/>
      <c r="AL204" s="134"/>
      <c r="AM204" s="160" t="s">
        <v>698</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389</v>
      </c>
      <c r="AF208" s="133"/>
      <c r="AG208" s="133"/>
      <c r="AH208" s="134"/>
      <c r="AI208" s="160" t="s">
        <v>411</v>
      </c>
      <c r="AJ208" s="133"/>
      <c r="AK208" s="133"/>
      <c r="AL208" s="134"/>
      <c r="AM208" s="160" t="s">
        <v>698</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334</v>
      </c>
      <c r="R212" s="133"/>
      <c r="S212" s="133"/>
      <c r="T212" s="133"/>
      <c r="U212" s="133"/>
      <c r="V212" s="133"/>
      <c r="W212" s="133"/>
      <c r="X212" s="133"/>
      <c r="Y212" s="133"/>
      <c r="Z212" s="133"/>
      <c r="AA212" s="133"/>
      <c r="AB212" s="132" t="s">
        <v>335</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389</v>
      </c>
      <c r="AF252" s="133"/>
      <c r="AG252" s="133"/>
      <c r="AH252" s="134"/>
      <c r="AI252" s="160" t="s">
        <v>411</v>
      </c>
      <c r="AJ252" s="133"/>
      <c r="AK252" s="133"/>
      <c r="AL252" s="134"/>
      <c r="AM252" s="160" t="s">
        <v>698</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389</v>
      </c>
      <c r="AF256" s="133"/>
      <c r="AG256" s="133"/>
      <c r="AH256" s="134"/>
      <c r="AI256" s="160" t="s">
        <v>411</v>
      </c>
      <c r="AJ256" s="133"/>
      <c r="AK256" s="133"/>
      <c r="AL256" s="134"/>
      <c r="AM256" s="160" t="s">
        <v>698</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389</v>
      </c>
      <c r="AF260" s="133"/>
      <c r="AG260" s="133"/>
      <c r="AH260" s="134"/>
      <c r="AI260" s="160" t="s">
        <v>411</v>
      </c>
      <c r="AJ260" s="133"/>
      <c r="AK260" s="133"/>
      <c r="AL260" s="134"/>
      <c r="AM260" s="160" t="s">
        <v>698</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389</v>
      </c>
      <c r="AF264" s="133"/>
      <c r="AG264" s="133"/>
      <c r="AH264" s="134"/>
      <c r="AI264" s="160" t="s">
        <v>411</v>
      </c>
      <c r="AJ264" s="133"/>
      <c r="AK264" s="133"/>
      <c r="AL264" s="134"/>
      <c r="AM264" s="160" t="s">
        <v>698</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389</v>
      </c>
      <c r="AF268" s="133"/>
      <c r="AG268" s="133"/>
      <c r="AH268" s="134"/>
      <c r="AI268" s="160" t="s">
        <v>411</v>
      </c>
      <c r="AJ268" s="133"/>
      <c r="AK268" s="133"/>
      <c r="AL268" s="134"/>
      <c r="AM268" s="160" t="s">
        <v>698</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334</v>
      </c>
      <c r="R272" s="133"/>
      <c r="S272" s="133"/>
      <c r="T272" s="133"/>
      <c r="U272" s="133"/>
      <c r="V272" s="133"/>
      <c r="W272" s="133"/>
      <c r="X272" s="133"/>
      <c r="Y272" s="133"/>
      <c r="Z272" s="133"/>
      <c r="AA272" s="133"/>
      <c r="AB272" s="132" t="s">
        <v>335</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389</v>
      </c>
      <c r="AF312" s="133"/>
      <c r="AG312" s="133"/>
      <c r="AH312" s="134"/>
      <c r="AI312" s="160" t="s">
        <v>411</v>
      </c>
      <c r="AJ312" s="133"/>
      <c r="AK312" s="133"/>
      <c r="AL312" s="134"/>
      <c r="AM312" s="160" t="s">
        <v>698</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389</v>
      </c>
      <c r="AF316" s="133"/>
      <c r="AG316" s="133"/>
      <c r="AH316" s="134"/>
      <c r="AI316" s="160" t="s">
        <v>411</v>
      </c>
      <c r="AJ316" s="133"/>
      <c r="AK316" s="133"/>
      <c r="AL316" s="134"/>
      <c r="AM316" s="160" t="s">
        <v>698</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389</v>
      </c>
      <c r="AF320" s="133"/>
      <c r="AG320" s="133"/>
      <c r="AH320" s="134"/>
      <c r="AI320" s="160" t="s">
        <v>411</v>
      </c>
      <c r="AJ320" s="133"/>
      <c r="AK320" s="133"/>
      <c r="AL320" s="134"/>
      <c r="AM320" s="160" t="s">
        <v>698</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389</v>
      </c>
      <c r="AF324" s="133"/>
      <c r="AG324" s="133"/>
      <c r="AH324" s="134"/>
      <c r="AI324" s="160" t="s">
        <v>411</v>
      </c>
      <c r="AJ324" s="133"/>
      <c r="AK324" s="133"/>
      <c r="AL324" s="134"/>
      <c r="AM324" s="160" t="s">
        <v>698</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389</v>
      </c>
      <c r="AF328" s="133"/>
      <c r="AG328" s="133"/>
      <c r="AH328" s="134"/>
      <c r="AI328" s="160" t="s">
        <v>411</v>
      </c>
      <c r="AJ328" s="133"/>
      <c r="AK328" s="133"/>
      <c r="AL328" s="134"/>
      <c r="AM328" s="160" t="s">
        <v>698</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334</v>
      </c>
      <c r="R332" s="133"/>
      <c r="S332" s="133"/>
      <c r="T332" s="133"/>
      <c r="U332" s="133"/>
      <c r="V332" s="133"/>
      <c r="W332" s="133"/>
      <c r="X332" s="133"/>
      <c r="Y332" s="133"/>
      <c r="Z332" s="133"/>
      <c r="AA332" s="133"/>
      <c r="AB332" s="132" t="s">
        <v>335</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389</v>
      </c>
      <c r="AF372" s="133"/>
      <c r="AG372" s="133"/>
      <c r="AH372" s="134"/>
      <c r="AI372" s="160" t="s">
        <v>411</v>
      </c>
      <c r="AJ372" s="133"/>
      <c r="AK372" s="133"/>
      <c r="AL372" s="134"/>
      <c r="AM372" s="160" t="s">
        <v>698</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389</v>
      </c>
      <c r="AF376" s="133"/>
      <c r="AG376" s="133"/>
      <c r="AH376" s="134"/>
      <c r="AI376" s="160" t="s">
        <v>411</v>
      </c>
      <c r="AJ376" s="133"/>
      <c r="AK376" s="133"/>
      <c r="AL376" s="134"/>
      <c r="AM376" s="160" t="s">
        <v>698</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389</v>
      </c>
      <c r="AF380" s="133"/>
      <c r="AG380" s="133"/>
      <c r="AH380" s="134"/>
      <c r="AI380" s="160" t="s">
        <v>411</v>
      </c>
      <c r="AJ380" s="133"/>
      <c r="AK380" s="133"/>
      <c r="AL380" s="134"/>
      <c r="AM380" s="160" t="s">
        <v>698</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389</v>
      </c>
      <c r="AF384" s="133"/>
      <c r="AG384" s="133"/>
      <c r="AH384" s="134"/>
      <c r="AI384" s="160" t="s">
        <v>411</v>
      </c>
      <c r="AJ384" s="133"/>
      <c r="AK384" s="133"/>
      <c r="AL384" s="134"/>
      <c r="AM384" s="160" t="s">
        <v>698</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389</v>
      </c>
      <c r="AF388" s="133"/>
      <c r="AG388" s="133"/>
      <c r="AH388" s="134"/>
      <c r="AI388" s="160" t="s">
        <v>411</v>
      </c>
      <c r="AJ388" s="133"/>
      <c r="AK388" s="133"/>
      <c r="AL388" s="134"/>
      <c r="AM388" s="160" t="s">
        <v>698</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334</v>
      </c>
      <c r="R392" s="133"/>
      <c r="S392" s="133"/>
      <c r="T392" s="133"/>
      <c r="U392" s="133"/>
      <c r="V392" s="133"/>
      <c r="W392" s="133"/>
      <c r="X392" s="133"/>
      <c r="Y392" s="133"/>
      <c r="Z392" s="133"/>
      <c r="AA392" s="133"/>
      <c r="AB392" s="132" t="s">
        <v>335</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805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670</v>
      </c>
      <c r="D430" s="946"/>
      <c r="E430" s="175" t="s">
        <v>398</v>
      </c>
      <c r="F430" s="894"/>
      <c r="G430" s="895" t="s">
        <v>252</v>
      </c>
      <c r="H430" s="126"/>
      <c r="I430" s="126"/>
      <c r="J430" s="896" t="s">
        <v>715</v>
      </c>
      <c r="K430" s="897"/>
      <c r="L430" s="897"/>
      <c r="M430" s="897"/>
      <c r="N430" s="897"/>
      <c r="O430" s="897"/>
      <c r="P430" s="897"/>
      <c r="Q430" s="897"/>
      <c r="R430" s="897"/>
      <c r="S430" s="897"/>
      <c r="T430" s="898"/>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3" t="s">
        <v>240</v>
      </c>
      <c r="AF431" s="334"/>
      <c r="AG431" s="334"/>
      <c r="AH431" s="335"/>
      <c r="AI431" s="336" t="s">
        <v>542</v>
      </c>
      <c r="AJ431" s="336"/>
      <c r="AK431" s="336"/>
      <c r="AL431" s="160"/>
      <c r="AM431" s="336" t="s">
        <v>543</v>
      </c>
      <c r="AN431" s="336"/>
      <c r="AO431" s="336"/>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715</v>
      </c>
      <c r="AF432" s="201"/>
      <c r="AG432" s="136" t="s">
        <v>233</v>
      </c>
      <c r="AH432" s="137"/>
      <c r="AI432" s="337"/>
      <c r="AJ432" s="337"/>
      <c r="AK432" s="337"/>
      <c r="AL432" s="159"/>
      <c r="AM432" s="337"/>
      <c r="AN432" s="337"/>
      <c r="AO432" s="337"/>
      <c r="AP432" s="159"/>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21" t="s">
        <v>715</v>
      </c>
      <c r="AF433" s="208"/>
      <c r="AG433" s="208"/>
      <c r="AH433" s="208"/>
      <c r="AI433" s="321" t="s">
        <v>715</v>
      </c>
      <c r="AJ433" s="208"/>
      <c r="AK433" s="208"/>
      <c r="AL433" s="208"/>
      <c r="AM433" s="321" t="s">
        <v>758</v>
      </c>
      <c r="AN433" s="208"/>
      <c r="AO433" s="208"/>
      <c r="AP433" s="322"/>
      <c r="AQ433" s="321" t="s">
        <v>715</v>
      </c>
      <c r="AR433" s="208"/>
      <c r="AS433" s="208"/>
      <c r="AT433" s="322"/>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21" t="s">
        <v>715</v>
      </c>
      <c r="AF434" s="208"/>
      <c r="AG434" s="208"/>
      <c r="AH434" s="322"/>
      <c r="AI434" s="321" t="s">
        <v>715</v>
      </c>
      <c r="AJ434" s="208"/>
      <c r="AK434" s="208"/>
      <c r="AL434" s="208"/>
      <c r="AM434" s="321" t="s">
        <v>758</v>
      </c>
      <c r="AN434" s="208"/>
      <c r="AO434" s="208"/>
      <c r="AP434" s="322"/>
      <c r="AQ434" s="321" t="s">
        <v>715</v>
      </c>
      <c r="AR434" s="208"/>
      <c r="AS434" s="208"/>
      <c r="AT434" s="322"/>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21" t="s">
        <v>715</v>
      </c>
      <c r="AF435" s="208"/>
      <c r="AG435" s="208"/>
      <c r="AH435" s="322"/>
      <c r="AI435" s="321" t="s">
        <v>715</v>
      </c>
      <c r="AJ435" s="208"/>
      <c r="AK435" s="208"/>
      <c r="AL435" s="208"/>
      <c r="AM435" s="321" t="s">
        <v>758</v>
      </c>
      <c r="AN435" s="208"/>
      <c r="AO435" s="208"/>
      <c r="AP435" s="322"/>
      <c r="AQ435" s="321" t="s">
        <v>715</v>
      </c>
      <c r="AR435" s="208"/>
      <c r="AS435" s="208"/>
      <c r="AT435" s="322"/>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3" t="s">
        <v>240</v>
      </c>
      <c r="AF436" s="334"/>
      <c r="AG436" s="334"/>
      <c r="AH436" s="335"/>
      <c r="AI436" s="336" t="s">
        <v>542</v>
      </c>
      <c r="AJ436" s="336"/>
      <c r="AK436" s="336"/>
      <c r="AL436" s="160"/>
      <c r="AM436" s="336" t="s">
        <v>543</v>
      </c>
      <c r="AN436" s="336"/>
      <c r="AO436" s="336"/>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c r="AF437" s="201"/>
      <c r="AG437" s="136" t="s">
        <v>233</v>
      </c>
      <c r="AH437" s="137"/>
      <c r="AI437" s="337"/>
      <c r="AJ437" s="337"/>
      <c r="AK437" s="337"/>
      <c r="AL437" s="159"/>
      <c r="AM437" s="337"/>
      <c r="AN437" s="337"/>
      <c r="AO437" s="337"/>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3" t="s">
        <v>240</v>
      </c>
      <c r="AF441" s="334"/>
      <c r="AG441" s="334"/>
      <c r="AH441" s="335"/>
      <c r="AI441" s="336" t="s">
        <v>542</v>
      </c>
      <c r="AJ441" s="336"/>
      <c r="AK441" s="336"/>
      <c r="AL441" s="160"/>
      <c r="AM441" s="336" t="s">
        <v>543</v>
      </c>
      <c r="AN441" s="336"/>
      <c r="AO441" s="336"/>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37"/>
      <c r="AJ442" s="337"/>
      <c r="AK442" s="337"/>
      <c r="AL442" s="159"/>
      <c r="AM442" s="337"/>
      <c r="AN442" s="337"/>
      <c r="AO442" s="337"/>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3" t="s">
        <v>240</v>
      </c>
      <c r="AF446" s="334"/>
      <c r="AG446" s="334"/>
      <c r="AH446" s="335"/>
      <c r="AI446" s="336" t="s">
        <v>542</v>
      </c>
      <c r="AJ446" s="336"/>
      <c r="AK446" s="336"/>
      <c r="AL446" s="160"/>
      <c r="AM446" s="336" t="s">
        <v>543</v>
      </c>
      <c r="AN446" s="336"/>
      <c r="AO446" s="336"/>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37"/>
      <c r="AJ447" s="337"/>
      <c r="AK447" s="337"/>
      <c r="AL447" s="159"/>
      <c r="AM447" s="337"/>
      <c r="AN447" s="337"/>
      <c r="AO447" s="337"/>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3" t="s">
        <v>240</v>
      </c>
      <c r="AF451" s="334"/>
      <c r="AG451" s="334"/>
      <c r="AH451" s="335"/>
      <c r="AI451" s="336" t="s">
        <v>542</v>
      </c>
      <c r="AJ451" s="336"/>
      <c r="AK451" s="336"/>
      <c r="AL451" s="160"/>
      <c r="AM451" s="336" t="s">
        <v>543</v>
      </c>
      <c r="AN451" s="336"/>
      <c r="AO451" s="336"/>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37"/>
      <c r="AJ452" s="337"/>
      <c r="AK452" s="337"/>
      <c r="AL452" s="159"/>
      <c r="AM452" s="337"/>
      <c r="AN452" s="337"/>
      <c r="AO452" s="337"/>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3" t="s">
        <v>240</v>
      </c>
      <c r="AF456" s="334"/>
      <c r="AG456" s="334"/>
      <c r="AH456" s="335"/>
      <c r="AI456" s="336" t="s">
        <v>542</v>
      </c>
      <c r="AJ456" s="336"/>
      <c r="AK456" s="336"/>
      <c r="AL456" s="160"/>
      <c r="AM456" s="336" t="s">
        <v>543</v>
      </c>
      <c r="AN456" s="336"/>
      <c r="AO456" s="336"/>
      <c r="AP456" s="160"/>
      <c r="AQ456" s="160"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t="s">
        <v>715</v>
      </c>
      <c r="AF457" s="201"/>
      <c r="AG457" s="136" t="s">
        <v>233</v>
      </c>
      <c r="AH457" s="137"/>
      <c r="AI457" s="337"/>
      <c r="AJ457" s="337"/>
      <c r="AK457" s="337"/>
      <c r="AL457" s="159"/>
      <c r="AM457" s="337"/>
      <c r="AN457" s="337"/>
      <c r="AO457" s="337"/>
      <c r="AP457" s="159"/>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21" t="s">
        <v>715</v>
      </c>
      <c r="AF458" s="208"/>
      <c r="AG458" s="208"/>
      <c r="AH458" s="208"/>
      <c r="AI458" s="321" t="s">
        <v>715</v>
      </c>
      <c r="AJ458" s="208"/>
      <c r="AK458" s="208"/>
      <c r="AL458" s="208"/>
      <c r="AM458" s="321" t="s">
        <v>758</v>
      </c>
      <c r="AN458" s="208"/>
      <c r="AO458" s="208"/>
      <c r="AP458" s="322"/>
      <c r="AQ458" s="321" t="s">
        <v>715</v>
      </c>
      <c r="AR458" s="208"/>
      <c r="AS458" s="208"/>
      <c r="AT458" s="322"/>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21" t="s">
        <v>715</v>
      </c>
      <c r="AF459" s="208"/>
      <c r="AG459" s="208"/>
      <c r="AH459" s="322"/>
      <c r="AI459" s="321" t="s">
        <v>715</v>
      </c>
      <c r="AJ459" s="208"/>
      <c r="AK459" s="208"/>
      <c r="AL459" s="208"/>
      <c r="AM459" s="321" t="s">
        <v>758</v>
      </c>
      <c r="AN459" s="208"/>
      <c r="AO459" s="208"/>
      <c r="AP459" s="322"/>
      <c r="AQ459" s="321" t="s">
        <v>715</v>
      </c>
      <c r="AR459" s="208"/>
      <c r="AS459" s="208"/>
      <c r="AT459" s="322"/>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21" t="s">
        <v>715</v>
      </c>
      <c r="AF460" s="208"/>
      <c r="AG460" s="208"/>
      <c r="AH460" s="322"/>
      <c r="AI460" s="321" t="s">
        <v>715</v>
      </c>
      <c r="AJ460" s="208"/>
      <c r="AK460" s="208"/>
      <c r="AL460" s="208"/>
      <c r="AM460" s="321" t="s">
        <v>758</v>
      </c>
      <c r="AN460" s="208"/>
      <c r="AO460" s="208"/>
      <c r="AP460" s="322"/>
      <c r="AQ460" s="321" t="s">
        <v>715</v>
      </c>
      <c r="AR460" s="208"/>
      <c r="AS460" s="208"/>
      <c r="AT460" s="322"/>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3" t="s">
        <v>240</v>
      </c>
      <c r="AF461" s="334"/>
      <c r="AG461" s="334"/>
      <c r="AH461" s="335"/>
      <c r="AI461" s="336" t="s">
        <v>542</v>
      </c>
      <c r="AJ461" s="336"/>
      <c r="AK461" s="336"/>
      <c r="AL461" s="160"/>
      <c r="AM461" s="336" t="s">
        <v>543</v>
      </c>
      <c r="AN461" s="336"/>
      <c r="AO461" s="336"/>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37"/>
      <c r="AJ462" s="337"/>
      <c r="AK462" s="337"/>
      <c r="AL462" s="159"/>
      <c r="AM462" s="337"/>
      <c r="AN462" s="337"/>
      <c r="AO462" s="337"/>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3" t="s">
        <v>240</v>
      </c>
      <c r="AF466" s="334"/>
      <c r="AG466" s="334"/>
      <c r="AH466" s="335"/>
      <c r="AI466" s="336" t="s">
        <v>542</v>
      </c>
      <c r="AJ466" s="336"/>
      <c r="AK466" s="336"/>
      <c r="AL466" s="160"/>
      <c r="AM466" s="336" t="s">
        <v>543</v>
      </c>
      <c r="AN466" s="336"/>
      <c r="AO466" s="336"/>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37"/>
      <c r="AJ467" s="337"/>
      <c r="AK467" s="337"/>
      <c r="AL467" s="159"/>
      <c r="AM467" s="337"/>
      <c r="AN467" s="337"/>
      <c r="AO467" s="337"/>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3" t="s">
        <v>240</v>
      </c>
      <c r="AF471" s="334"/>
      <c r="AG471" s="334"/>
      <c r="AH471" s="335"/>
      <c r="AI471" s="336" t="s">
        <v>542</v>
      </c>
      <c r="AJ471" s="336"/>
      <c r="AK471" s="336"/>
      <c r="AL471" s="160"/>
      <c r="AM471" s="336" t="s">
        <v>543</v>
      </c>
      <c r="AN471" s="336"/>
      <c r="AO471" s="336"/>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37"/>
      <c r="AJ472" s="337"/>
      <c r="AK472" s="337"/>
      <c r="AL472" s="159"/>
      <c r="AM472" s="337"/>
      <c r="AN472" s="337"/>
      <c r="AO472" s="337"/>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3" t="s">
        <v>240</v>
      </c>
      <c r="AF476" s="334"/>
      <c r="AG476" s="334"/>
      <c r="AH476" s="335"/>
      <c r="AI476" s="336" t="s">
        <v>542</v>
      </c>
      <c r="AJ476" s="336"/>
      <c r="AK476" s="336"/>
      <c r="AL476" s="160"/>
      <c r="AM476" s="336" t="s">
        <v>543</v>
      </c>
      <c r="AN476" s="336"/>
      <c r="AO476" s="336"/>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37"/>
      <c r="AJ477" s="337"/>
      <c r="AK477" s="337"/>
      <c r="AL477" s="159"/>
      <c r="AM477" s="337"/>
      <c r="AN477" s="337"/>
      <c r="AO477" s="337"/>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1</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3" t="s">
        <v>240</v>
      </c>
      <c r="AF485" s="334"/>
      <c r="AG485" s="334"/>
      <c r="AH485" s="335"/>
      <c r="AI485" s="336" t="s">
        <v>542</v>
      </c>
      <c r="AJ485" s="336"/>
      <c r="AK485" s="336"/>
      <c r="AL485" s="160"/>
      <c r="AM485" s="336" t="s">
        <v>543</v>
      </c>
      <c r="AN485" s="336"/>
      <c r="AO485" s="336"/>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37"/>
      <c r="AJ486" s="337"/>
      <c r="AK486" s="337"/>
      <c r="AL486" s="159"/>
      <c r="AM486" s="337"/>
      <c r="AN486" s="337"/>
      <c r="AO486" s="337"/>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3" t="s">
        <v>240</v>
      </c>
      <c r="AF490" s="334"/>
      <c r="AG490" s="334"/>
      <c r="AH490" s="335"/>
      <c r="AI490" s="336" t="s">
        <v>542</v>
      </c>
      <c r="AJ490" s="336"/>
      <c r="AK490" s="336"/>
      <c r="AL490" s="160"/>
      <c r="AM490" s="336" t="s">
        <v>543</v>
      </c>
      <c r="AN490" s="336"/>
      <c r="AO490" s="336"/>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37"/>
      <c r="AJ491" s="337"/>
      <c r="AK491" s="337"/>
      <c r="AL491" s="159"/>
      <c r="AM491" s="337"/>
      <c r="AN491" s="337"/>
      <c r="AO491" s="337"/>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3" t="s">
        <v>240</v>
      </c>
      <c r="AF495" s="334"/>
      <c r="AG495" s="334"/>
      <c r="AH495" s="335"/>
      <c r="AI495" s="336" t="s">
        <v>542</v>
      </c>
      <c r="AJ495" s="336"/>
      <c r="AK495" s="336"/>
      <c r="AL495" s="160"/>
      <c r="AM495" s="336" t="s">
        <v>543</v>
      </c>
      <c r="AN495" s="336"/>
      <c r="AO495" s="336"/>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37"/>
      <c r="AJ496" s="337"/>
      <c r="AK496" s="337"/>
      <c r="AL496" s="159"/>
      <c r="AM496" s="337"/>
      <c r="AN496" s="337"/>
      <c r="AO496" s="337"/>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3" t="s">
        <v>240</v>
      </c>
      <c r="AF500" s="334"/>
      <c r="AG500" s="334"/>
      <c r="AH500" s="335"/>
      <c r="AI500" s="336" t="s">
        <v>542</v>
      </c>
      <c r="AJ500" s="336"/>
      <c r="AK500" s="336"/>
      <c r="AL500" s="160"/>
      <c r="AM500" s="336" t="s">
        <v>543</v>
      </c>
      <c r="AN500" s="336"/>
      <c r="AO500" s="336"/>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37"/>
      <c r="AJ501" s="337"/>
      <c r="AK501" s="337"/>
      <c r="AL501" s="159"/>
      <c r="AM501" s="337"/>
      <c r="AN501" s="337"/>
      <c r="AO501" s="337"/>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3" t="s">
        <v>240</v>
      </c>
      <c r="AF505" s="334"/>
      <c r="AG505" s="334"/>
      <c r="AH505" s="335"/>
      <c r="AI505" s="336" t="s">
        <v>542</v>
      </c>
      <c r="AJ505" s="336"/>
      <c r="AK505" s="336"/>
      <c r="AL505" s="160"/>
      <c r="AM505" s="336" t="s">
        <v>543</v>
      </c>
      <c r="AN505" s="336"/>
      <c r="AO505" s="336"/>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37"/>
      <c r="AJ506" s="337"/>
      <c r="AK506" s="337"/>
      <c r="AL506" s="159"/>
      <c r="AM506" s="337"/>
      <c r="AN506" s="337"/>
      <c r="AO506" s="337"/>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3" t="s">
        <v>240</v>
      </c>
      <c r="AF510" s="334"/>
      <c r="AG510" s="334"/>
      <c r="AH510" s="335"/>
      <c r="AI510" s="336" t="s">
        <v>542</v>
      </c>
      <c r="AJ510" s="336"/>
      <c r="AK510" s="336"/>
      <c r="AL510" s="160"/>
      <c r="AM510" s="336" t="s">
        <v>543</v>
      </c>
      <c r="AN510" s="336"/>
      <c r="AO510" s="336"/>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37"/>
      <c r="AJ511" s="337"/>
      <c r="AK511" s="337"/>
      <c r="AL511" s="159"/>
      <c r="AM511" s="337"/>
      <c r="AN511" s="337"/>
      <c r="AO511" s="337"/>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3" t="s">
        <v>240</v>
      </c>
      <c r="AF515" s="334"/>
      <c r="AG515" s="334"/>
      <c r="AH515" s="335"/>
      <c r="AI515" s="336" t="s">
        <v>542</v>
      </c>
      <c r="AJ515" s="336"/>
      <c r="AK515" s="336"/>
      <c r="AL515" s="160"/>
      <c r="AM515" s="336" t="s">
        <v>543</v>
      </c>
      <c r="AN515" s="336"/>
      <c r="AO515" s="336"/>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37"/>
      <c r="AJ516" s="337"/>
      <c r="AK516" s="337"/>
      <c r="AL516" s="159"/>
      <c r="AM516" s="337"/>
      <c r="AN516" s="337"/>
      <c r="AO516" s="337"/>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3" t="s">
        <v>240</v>
      </c>
      <c r="AF520" s="334"/>
      <c r="AG520" s="334"/>
      <c r="AH520" s="335"/>
      <c r="AI520" s="336" t="s">
        <v>542</v>
      </c>
      <c r="AJ520" s="336"/>
      <c r="AK520" s="336"/>
      <c r="AL520" s="160"/>
      <c r="AM520" s="336" t="s">
        <v>543</v>
      </c>
      <c r="AN520" s="336"/>
      <c r="AO520" s="336"/>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37"/>
      <c r="AJ521" s="337"/>
      <c r="AK521" s="337"/>
      <c r="AL521" s="159"/>
      <c r="AM521" s="337"/>
      <c r="AN521" s="337"/>
      <c r="AO521" s="337"/>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3" t="s">
        <v>240</v>
      </c>
      <c r="AF525" s="334"/>
      <c r="AG525" s="334"/>
      <c r="AH525" s="335"/>
      <c r="AI525" s="336" t="s">
        <v>542</v>
      </c>
      <c r="AJ525" s="336"/>
      <c r="AK525" s="336"/>
      <c r="AL525" s="160"/>
      <c r="AM525" s="336" t="s">
        <v>543</v>
      </c>
      <c r="AN525" s="336"/>
      <c r="AO525" s="336"/>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37"/>
      <c r="AJ526" s="337"/>
      <c r="AK526" s="337"/>
      <c r="AL526" s="159"/>
      <c r="AM526" s="337"/>
      <c r="AN526" s="337"/>
      <c r="AO526" s="337"/>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3" t="s">
        <v>240</v>
      </c>
      <c r="AF530" s="334"/>
      <c r="AG530" s="334"/>
      <c r="AH530" s="335"/>
      <c r="AI530" s="336" t="s">
        <v>542</v>
      </c>
      <c r="AJ530" s="336"/>
      <c r="AK530" s="336"/>
      <c r="AL530" s="160"/>
      <c r="AM530" s="336" t="s">
        <v>543</v>
      </c>
      <c r="AN530" s="336"/>
      <c r="AO530" s="336"/>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37"/>
      <c r="AJ531" s="337"/>
      <c r="AK531" s="337"/>
      <c r="AL531" s="159"/>
      <c r="AM531" s="337"/>
      <c r="AN531" s="337"/>
      <c r="AO531" s="337"/>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3" t="s">
        <v>240</v>
      </c>
      <c r="AF539" s="334"/>
      <c r="AG539" s="334"/>
      <c r="AH539" s="335"/>
      <c r="AI539" s="336" t="s">
        <v>542</v>
      </c>
      <c r="AJ539" s="336"/>
      <c r="AK539" s="336"/>
      <c r="AL539" s="160"/>
      <c r="AM539" s="336" t="s">
        <v>543</v>
      </c>
      <c r="AN539" s="336"/>
      <c r="AO539" s="336"/>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37"/>
      <c r="AJ540" s="337"/>
      <c r="AK540" s="337"/>
      <c r="AL540" s="159"/>
      <c r="AM540" s="337"/>
      <c r="AN540" s="337"/>
      <c r="AO540" s="337"/>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3" t="s">
        <v>240</v>
      </c>
      <c r="AF544" s="334"/>
      <c r="AG544" s="334"/>
      <c r="AH544" s="335"/>
      <c r="AI544" s="336" t="s">
        <v>542</v>
      </c>
      <c r="AJ544" s="336"/>
      <c r="AK544" s="336"/>
      <c r="AL544" s="160"/>
      <c r="AM544" s="336" t="s">
        <v>543</v>
      </c>
      <c r="AN544" s="336"/>
      <c r="AO544" s="336"/>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37"/>
      <c r="AJ545" s="337"/>
      <c r="AK545" s="337"/>
      <c r="AL545" s="159"/>
      <c r="AM545" s="337"/>
      <c r="AN545" s="337"/>
      <c r="AO545" s="337"/>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3" t="s">
        <v>240</v>
      </c>
      <c r="AF549" s="334"/>
      <c r="AG549" s="334"/>
      <c r="AH549" s="335"/>
      <c r="AI549" s="336" t="s">
        <v>542</v>
      </c>
      <c r="AJ549" s="336"/>
      <c r="AK549" s="336"/>
      <c r="AL549" s="160"/>
      <c r="AM549" s="336" t="s">
        <v>543</v>
      </c>
      <c r="AN549" s="336"/>
      <c r="AO549" s="336"/>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37"/>
      <c r="AJ550" s="337"/>
      <c r="AK550" s="337"/>
      <c r="AL550" s="159"/>
      <c r="AM550" s="337"/>
      <c r="AN550" s="337"/>
      <c r="AO550" s="337"/>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3" t="s">
        <v>240</v>
      </c>
      <c r="AF554" s="334"/>
      <c r="AG554" s="334"/>
      <c r="AH554" s="335"/>
      <c r="AI554" s="336" t="s">
        <v>542</v>
      </c>
      <c r="AJ554" s="336"/>
      <c r="AK554" s="336"/>
      <c r="AL554" s="160"/>
      <c r="AM554" s="336" t="s">
        <v>543</v>
      </c>
      <c r="AN554" s="336"/>
      <c r="AO554" s="336"/>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37"/>
      <c r="AJ555" s="337"/>
      <c r="AK555" s="337"/>
      <c r="AL555" s="159"/>
      <c r="AM555" s="337"/>
      <c r="AN555" s="337"/>
      <c r="AO555" s="337"/>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3" t="s">
        <v>240</v>
      </c>
      <c r="AF559" s="334"/>
      <c r="AG559" s="334"/>
      <c r="AH559" s="335"/>
      <c r="AI559" s="336" t="s">
        <v>542</v>
      </c>
      <c r="AJ559" s="336"/>
      <c r="AK559" s="336"/>
      <c r="AL559" s="160"/>
      <c r="AM559" s="336" t="s">
        <v>543</v>
      </c>
      <c r="AN559" s="336"/>
      <c r="AO559" s="336"/>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37"/>
      <c r="AJ560" s="337"/>
      <c r="AK560" s="337"/>
      <c r="AL560" s="159"/>
      <c r="AM560" s="337"/>
      <c r="AN560" s="337"/>
      <c r="AO560" s="337"/>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3" t="s">
        <v>240</v>
      </c>
      <c r="AF564" s="334"/>
      <c r="AG564" s="334"/>
      <c r="AH564" s="335"/>
      <c r="AI564" s="336" t="s">
        <v>542</v>
      </c>
      <c r="AJ564" s="336"/>
      <c r="AK564" s="336"/>
      <c r="AL564" s="160"/>
      <c r="AM564" s="336" t="s">
        <v>543</v>
      </c>
      <c r="AN564" s="336"/>
      <c r="AO564" s="336"/>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37"/>
      <c r="AJ565" s="337"/>
      <c r="AK565" s="337"/>
      <c r="AL565" s="159"/>
      <c r="AM565" s="337"/>
      <c r="AN565" s="337"/>
      <c r="AO565" s="337"/>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3" t="s">
        <v>240</v>
      </c>
      <c r="AF569" s="334"/>
      <c r="AG569" s="334"/>
      <c r="AH569" s="335"/>
      <c r="AI569" s="336" t="s">
        <v>542</v>
      </c>
      <c r="AJ569" s="336"/>
      <c r="AK569" s="336"/>
      <c r="AL569" s="160"/>
      <c r="AM569" s="336" t="s">
        <v>543</v>
      </c>
      <c r="AN569" s="336"/>
      <c r="AO569" s="336"/>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37"/>
      <c r="AJ570" s="337"/>
      <c r="AK570" s="337"/>
      <c r="AL570" s="159"/>
      <c r="AM570" s="337"/>
      <c r="AN570" s="337"/>
      <c r="AO570" s="337"/>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3" t="s">
        <v>240</v>
      </c>
      <c r="AF574" s="334"/>
      <c r="AG574" s="334"/>
      <c r="AH574" s="335"/>
      <c r="AI574" s="336" t="s">
        <v>542</v>
      </c>
      <c r="AJ574" s="336"/>
      <c r="AK574" s="336"/>
      <c r="AL574" s="160"/>
      <c r="AM574" s="336" t="s">
        <v>543</v>
      </c>
      <c r="AN574" s="336"/>
      <c r="AO574" s="336"/>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37"/>
      <c r="AJ575" s="337"/>
      <c r="AK575" s="337"/>
      <c r="AL575" s="159"/>
      <c r="AM575" s="337"/>
      <c r="AN575" s="337"/>
      <c r="AO575" s="337"/>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3" t="s">
        <v>240</v>
      </c>
      <c r="AF579" s="334"/>
      <c r="AG579" s="334"/>
      <c r="AH579" s="335"/>
      <c r="AI579" s="336" t="s">
        <v>542</v>
      </c>
      <c r="AJ579" s="336"/>
      <c r="AK579" s="336"/>
      <c r="AL579" s="160"/>
      <c r="AM579" s="336" t="s">
        <v>543</v>
      </c>
      <c r="AN579" s="336"/>
      <c r="AO579" s="336"/>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37"/>
      <c r="AJ580" s="337"/>
      <c r="AK580" s="337"/>
      <c r="AL580" s="159"/>
      <c r="AM580" s="337"/>
      <c r="AN580" s="337"/>
      <c r="AO580" s="337"/>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3" t="s">
        <v>240</v>
      </c>
      <c r="AF584" s="334"/>
      <c r="AG584" s="334"/>
      <c r="AH584" s="335"/>
      <c r="AI584" s="336" t="s">
        <v>542</v>
      </c>
      <c r="AJ584" s="336"/>
      <c r="AK584" s="336"/>
      <c r="AL584" s="160"/>
      <c r="AM584" s="336" t="s">
        <v>543</v>
      </c>
      <c r="AN584" s="336"/>
      <c r="AO584" s="336"/>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37"/>
      <c r="AJ585" s="337"/>
      <c r="AK585" s="337"/>
      <c r="AL585" s="159"/>
      <c r="AM585" s="337"/>
      <c r="AN585" s="337"/>
      <c r="AO585" s="337"/>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3" t="s">
        <v>240</v>
      </c>
      <c r="AF593" s="334"/>
      <c r="AG593" s="334"/>
      <c r="AH593" s="335"/>
      <c r="AI593" s="336" t="s">
        <v>542</v>
      </c>
      <c r="AJ593" s="336"/>
      <c r="AK593" s="336"/>
      <c r="AL593" s="160"/>
      <c r="AM593" s="336" t="s">
        <v>543</v>
      </c>
      <c r="AN593" s="336"/>
      <c r="AO593" s="336"/>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37"/>
      <c r="AJ594" s="337"/>
      <c r="AK594" s="337"/>
      <c r="AL594" s="159"/>
      <c r="AM594" s="337"/>
      <c r="AN594" s="337"/>
      <c r="AO594" s="337"/>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3" t="s">
        <v>240</v>
      </c>
      <c r="AF598" s="334"/>
      <c r="AG598" s="334"/>
      <c r="AH598" s="335"/>
      <c r="AI598" s="336" t="s">
        <v>542</v>
      </c>
      <c r="AJ598" s="336"/>
      <c r="AK598" s="336"/>
      <c r="AL598" s="160"/>
      <c r="AM598" s="336" t="s">
        <v>543</v>
      </c>
      <c r="AN598" s="336"/>
      <c r="AO598" s="336"/>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37"/>
      <c r="AJ599" s="337"/>
      <c r="AK599" s="337"/>
      <c r="AL599" s="159"/>
      <c r="AM599" s="337"/>
      <c r="AN599" s="337"/>
      <c r="AO599" s="337"/>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3" t="s">
        <v>240</v>
      </c>
      <c r="AF603" s="334"/>
      <c r="AG603" s="334"/>
      <c r="AH603" s="335"/>
      <c r="AI603" s="336" t="s">
        <v>542</v>
      </c>
      <c r="AJ603" s="336"/>
      <c r="AK603" s="336"/>
      <c r="AL603" s="160"/>
      <c r="AM603" s="336" t="s">
        <v>543</v>
      </c>
      <c r="AN603" s="336"/>
      <c r="AO603" s="336"/>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37"/>
      <c r="AJ604" s="337"/>
      <c r="AK604" s="337"/>
      <c r="AL604" s="159"/>
      <c r="AM604" s="337"/>
      <c r="AN604" s="337"/>
      <c r="AO604" s="337"/>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3" t="s">
        <v>240</v>
      </c>
      <c r="AF608" s="334"/>
      <c r="AG608" s="334"/>
      <c r="AH608" s="335"/>
      <c r="AI608" s="336" t="s">
        <v>542</v>
      </c>
      <c r="AJ608" s="336"/>
      <c r="AK608" s="336"/>
      <c r="AL608" s="160"/>
      <c r="AM608" s="336" t="s">
        <v>543</v>
      </c>
      <c r="AN608" s="336"/>
      <c r="AO608" s="336"/>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37"/>
      <c r="AJ609" s="337"/>
      <c r="AK609" s="337"/>
      <c r="AL609" s="159"/>
      <c r="AM609" s="337"/>
      <c r="AN609" s="337"/>
      <c r="AO609" s="337"/>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3" t="s">
        <v>240</v>
      </c>
      <c r="AF613" s="334"/>
      <c r="AG613" s="334"/>
      <c r="AH613" s="335"/>
      <c r="AI613" s="336" t="s">
        <v>542</v>
      </c>
      <c r="AJ613" s="336"/>
      <c r="AK613" s="336"/>
      <c r="AL613" s="160"/>
      <c r="AM613" s="336" t="s">
        <v>543</v>
      </c>
      <c r="AN613" s="336"/>
      <c r="AO613" s="336"/>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37"/>
      <c r="AJ614" s="337"/>
      <c r="AK614" s="337"/>
      <c r="AL614" s="159"/>
      <c r="AM614" s="337"/>
      <c r="AN614" s="337"/>
      <c r="AO614" s="337"/>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3" t="s">
        <v>240</v>
      </c>
      <c r="AF618" s="334"/>
      <c r="AG618" s="334"/>
      <c r="AH618" s="335"/>
      <c r="AI618" s="336" t="s">
        <v>542</v>
      </c>
      <c r="AJ618" s="336"/>
      <c r="AK618" s="336"/>
      <c r="AL618" s="160"/>
      <c r="AM618" s="336" t="s">
        <v>543</v>
      </c>
      <c r="AN618" s="336"/>
      <c r="AO618" s="336"/>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37"/>
      <c r="AJ619" s="337"/>
      <c r="AK619" s="337"/>
      <c r="AL619" s="159"/>
      <c r="AM619" s="337"/>
      <c r="AN619" s="337"/>
      <c r="AO619" s="337"/>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3" t="s">
        <v>240</v>
      </c>
      <c r="AF623" s="334"/>
      <c r="AG623" s="334"/>
      <c r="AH623" s="335"/>
      <c r="AI623" s="336" t="s">
        <v>542</v>
      </c>
      <c r="AJ623" s="336"/>
      <c r="AK623" s="336"/>
      <c r="AL623" s="160"/>
      <c r="AM623" s="336" t="s">
        <v>543</v>
      </c>
      <c r="AN623" s="336"/>
      <c r="AO623" s="336"/>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37"/>
      <c r="AJ624" s="337"/>
      <c r="AK624" s="337"/>
      <c r="AL624" s="159"/>
      <c r="AM624" s="337"/>
      <c r="AN624" s="337"/>
      <c r="AO624" s="337"/>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3" t="s">
        <v>240</v>
      </c>
      <c r="AF628" s="334"/>
      <c r="AG628" s="334"/>
      <c r="AH628" s="335"/>
      <c r="AI628" s="336" t="s">
        <v>542</v>
      </c>
      <c r="AJ628" s="336"/>
      <c r="AK628" s="336"/>
      <c r="AL628" s="160"/>
      <c r="AM628" s="336" t="s">
        <v>543</v>
      </c>
      <c r="AN628" s="336"/>
      <c r="AO628" s="336"/>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37"/>
      <c r="AJ629" s="337"/>
      <c r="AK629" s="337"/>
      <c r="AL629" s="159"/>
      <c r="AM629" s="337"/>
      <c r="AN629" s="337"/>
      <c r="AO629" s="337"/>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3" t="s">
        <v>240</v>
      </c>
      <c r="AF633" s="334"/>
      <c r="AG633" s="334"/>
      <c r="AH633" s="335"/>
      <c r="AI633" s="336" t="s">
        <v>542</v>
      </c>
      <c r="AJ633" s="336"/>
      <c r="AK633" s="336"/>
      <c r="AL633" s="160"/>
      <c r="AM633" s="336" t="s">
        <v>543</v>
      </c>
      <c r="AN633" s="336"/>
      <c r="AO633" s="336"/>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37"/>
      <c r="AJ634" s="337"/>
      <c r="AK634" s="337"/>
      <c r="AL634" s="159"/>
      <c r="AM634" s="337"/>
      <c r="AN634" s="337"/>
      <c r="AO634" s="337"/>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3" t="s">
        <v>240</v>
      </c>
      <c r="AF638" s="334"/>
      <c r="AG638" s="334"/>
      <c r="AH638" s="335"/>
      <c r="AI638" s="336" t="s">
        <v>542</v>
      </c>
      <c r="AJ638" s="336"/>
      <c r="AK638" s="336"/>
      <c r="AL638" s="160"/>
      <c r="AM638" s="336" t="s">
        <v>543</v>
      </c>
      <c r="AN638" s="336"/>
      <c r="AO638" s="336"/>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37"/>
      <c r="AJ639" s="337"/>
      <c r="AK639" s="337"/>
      <c r="AL639" s="159"/>
      <c r="AM639" s="337"/>
      <c r="AN639" s="337"/>
      <c r="AO639" s="337"/>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3" t="s">
        <v>240</v>
      </c>
      <c r="AF647" s="334"/>
      <c r="AG647" s="334"/>
      <c r="AH647" s="335"/>
      <c r="AI647" s="336" t="s">
        <v>542</v>
      </c>
      <c r="AJ647" s="336"/>
      <c r="AK647" s="336"/>
      <c r="AL647" s="160"/>
      <c r="AM647" s="336" t="s">
        <v>543</v>
      </c>
      <c r="AN647" s="336"/>
      <c r="AO647" s="336"/>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37"/>
      <c r="AJ648" s="337"/>
      <c r="AK648" s="337"/>
      <c r="AL648" s="159"/>
      <c r="AM648" s="337"/>
      <c r="AN648" s="337"/>
      <c r="AO648" s="337"/>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3" t="s">
        <v>240</v>
      </c>
      <c r="AF652" s="334"/>
      <c r="AG652" s="334"/>
      <c r="AH652" s="335"/>
      <c r="AI652" s="336" t="s">
        <v>542</v>
      </c>
      <c r="AJ652" s="336"/>
      <c r="AK652" s="336"/>
      <c r="AL652" s="160"/>
      <c r="AM652" s="336" t="s">
        <v>543</v>
      </c>
      <c r="AN652" s="336"/>
      <c r="AO652" s="336"/>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37"/>
      <c r="AJ653" s="337"/>
      <c r="AK653" s="337"/>
      <c r="AL653" s="159"/>
      <c r="AM653" s="337"/>
      <c r="AN653" s="337"/>
      <c r="AO653" s="337"/>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3" t="s">
        <v>240</v>
      </c>
      <c r="AF657" s="334"/>
      <c r="AG657" s="334"/>
      <c r="AH657" s="335"/>
      <c r="AI657" s="336" t="s">
        <v>542</v>
      </c>
      <c r="AJ657" s="336"/>
      <c r="AK657" s="336"/>
      <c r="AL657" s="160"/>
      <c r="AM657" s="336" t="s">
        <v>543</v>
      </c>
      <c r="AN657" s="336"/>
      <c r="AO657" s="336"/>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37"/>
      <c r="AJ658" s="337"/>
      <c r="AK658" s="337"/>
      <c r="AL658" s="159"/>
      <c r="AM658" s="337"/>
      <c r="AN658" s="337"/>
      <c r="AO658" s="337"/>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3" t="s">
        <v>240</v>
      </c>
      <c r="AF662" s="334"/>
      <c r="AG662" s="334"/>
      <c r="AH662" s="335"/>
      <c r="AI662" s="336" t="s">
        <v>542</v>
      </c>
      <c r="AJ662" s="336"/>
      <c r="AK662" s="336"/>
      <c r="AL662" s="160"/>
      <c r="AM662" s="336" t="s">
        <v>543</v>
      </c>
      <c r="AN662" s="336"/>
      <c r="AO662" s="336"/>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37"/>
      <c r="AJ663" s="337"/>
      <c r="AK663" s="337"/>
      <c r="AL663" s="159"/>
      <c r="AM663" s="337"/>
      <c r="AN663" s="337"/>
      <c r="AO663" s="337"/>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3" t="s">
        <v>240</v>
      </c>
      <c r="AF667" s="334"/>
      <c r="AG667" s="334"/>
      <c r="AH667" s="335"/>
      <c r="AI667" s="336" t="s">
        <v>542</v>
      </c>
      <c r="AJ667" s="336"/>
      <c r="AK667" s="336"/>
      <c r="AL667" s="160"/>
      <c r="AM667" s="336" t="s">
        <v>543</v>
      </c>
      <c r="AN667" s="336"/>
      <c r="AO667" s="336"/>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37"/>
      <c r="AJ668" s="337"/>
      <c r="AK668" s="337"/>
      <c r="AL668" s="159"/>
      <c r="AM668" s="337"/>
      <c r="AN668" s="337"/>
      <c r="AO668" s="337"/>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3" t="s">
        <v>240</v>
      </c>
      <c r="AF672" s="334"/>
      <c r="AG672" s="334"/>
      <c r="AH672" s="335"/>
      <c r="AI672" s="336" t="s">
        <v>542</v>
      </c>
      <c r="AJ672" s="336"/>
      <c r="AK672" s="336"/>
      <c r="AL672" s="160"/>
      <c r="AM672" s="336" t="s">
        <v>543</v>
      </c>
      <c r="AN672" s="336"/>
      <c r="AO672" s="336"/>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37"/>
      <c r="AJ673" s="337"/>
      <c r="AK673" s="337"/>
      <c r="AL673" s="159"/>
      <c r="AM673" s="337"/>
      <c r="AN673" s="337"/>
      <c r="AO673" s="337"/>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3" t="s">
        <v>240</v>
      </c>
      <c r="AF677" s="334"/>
      <c r="AG677" s="334"/>
      <c r="AH677" s="335"/>
      <c r="AI677" s="336" t="s">
        <v>542</v>
      </c>
      <c r="AJ677" s="336"/>
      <c r="AK677" s="336"/>
      <c r="AL677" s="160"/>
      <c r="AM677" s="336" t="s">
        <v>543</v>
      </c>
      <c r="AN677" s="336"/>
      <c r="AO677" s="336"/>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37"/>
      <c r="AJ678" s="337"/>
      <c r="AK678" s="337"/>
      <c r="AL678" s="159"/>
      <c r="AM678" s="337"/>
      <c r="AN678" s="337"/>
      <c r="AO678" s="337"/>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3" t="s">
        <v>240</v>
      </c>
      <c r="AF682" s="334"/>
      <c r="AG682" s="334"/>
      <c r="AH682" s="335"/>
      <c r="AI682" s="336" t="s">
        <v>542</v>
      </c>
      <c r="AJ682" s="336"/>
      <c r="AK682" s="336"/>
      <c r="AL682" s="160"/>
      <c r="AM682" s="336" t="s">
        <v>543</v>
      </c>
      <c r="AN682" s="336"/>
      <c r="AO682" s="336"/>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37"/>
      <c r="AJ683" s="337"/>
      <c r="AK683" s="337"/>
      <c r="AL683" s="159"/>
      <c r="AM683" s="337"/>
      <c r="AN683" s="337"/>
      <c r="AO683" s="337"/>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3" t="s">
        <v>240</v>
      </c>
      <c r="AF687" s="334"/>
      <c r="AG687" s="334"/>
      <c r="AH687" s="335"/>
      <c r="AI687" s="336" t="s">
        <v>542</v>
      </c>
      <c r="AJ687" s="336"/>
      <c r="AK687" s="336"/>
      <c r="AL687" s="160"/>
      <c r="AM687" s="336" t="s">
        <v>543</v>
      </c>
      <c r="AN687" s="336"/>
      <c r="AO687" s="336"/>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37"/>
      <c r="AJ688" s="337"/>
      <c r="AK688" s="337"/>
      <c r="AL688" s="159"/>
      <c r="AM688" s="337"/>
      <c r="AN688" s="337"/>
      <c r="AO688" s="337"/>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3" t="s">
        <v>240</v>
      </c>
      <c r="AF692" s="334"/>
      <c r="AG692" s="334"/>
      <c r="AH692" s="335"/>
      <c r="AI692" s="336" t="s">
        <v>542</v>
      </c>
      <c r="AJ692" s="336"/>
      <c r="AK692" s="336"/>
      <c r="AL692" s="160"/>
      <c r="AM692" s="336" t="s">
        <v>543</v>
      </c>
      <c r="AN692" s="336"/>
      <c r="AO692" s="336"/>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37"/>
      <c r="AJ693" s="337"/>
      <c r="AK693" s="337"/>
      <c r="AL693" s="159"/>
      <c r="AM693" s="337"/>
      <c r="AN693" s="337"/>
      <c r="AO693" s="337"/>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0" t="s">
        <v>31</v>
      </c>
      <c r="AH701" s="381"/>
      <c r="AI701" s="381"/>
      <c r="AJ701" s="381"/>
      <c r="AK701" s="381"/>
      <c r="AL701" s="381"/>
      <c r="AM701" s="381"/>
      <c r="AN701" s="381"/>
      <c r="AO701" s="381"/>
      <c r="AP701" s="381"/>
      <c r="AQ701" s="381"/>
      <c r="AR701" s="381"/>
      <c r="AS701" s="381"/>
      <c r="AT701" s="381"/>
      <c r="AU701" s="381"/>
      <c r="AV701" s="381"/>
      <c r="AW701" s="381"/>
      <c r="AX701" s="821"/>
    </row>
    <row r="702" spans="1:51" ht="79.5" customHeight="1" x14ac:dyDescent="0.15">
      <c r="A702" s="866" t="s">
        <v>140</v>
      </c>
      <c r="B702" s="86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745</v>
      </c>
      <c r="AE702" s="342"/>
      <c r="AF702" s="342"/>
      <c r="AG702" s="384" t="s">
        <v>753</v>
      </c>
      <c r="AH702" s="385"/>
      <c r="AI702" s="385"/>
      <c r="AJ702" s="385"/>
      <c r="AK702" s="385"/>
      <c r="AL702" s="385"/>
      <c r="AM702" s="385"/>
      <c r="AN702" s="385"/>
      <c r="AO702" s="385"/>
      <c r="AP702" s="385"/>
      <c r="AQ702" s="385"/>
      <c r="AR702" s="385"/>
      <c r="AS702" s="385"/>
      <c r="AT702" s="385"/>
      <c r="AU702" s="385"/>
      <c r="AV702" s="385"/>
      <c r="AW702" s="385"/>
      <c r="AX702" s="386"/>
    </row>
    <row r="703" spans="1:51" ht="7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1"/>
      <c r="AD703" s="324" t="s">
        <v>745</v>
      </c>
      <c r="AE703" s="325"/>
      <c r="AF703" s="325"/>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4" t="s">
        <v>745</v>
      </c>
      <c r="AE704" s="785"/>
      <c r="AF704" s="785"/>
      <c r="AG704" s="130" t="s">
        <v>755</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46" t="s">
        <v>39</v>
      </c>
      <c r="B705" s="647"/>
      <c r="C705" s="817" t="s">
        <v>41</v>
      </c>
      <c r="D705" s="81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19"/>
      <c r="AD705" s="719" t="s">
        <v>745</v>
      </c>
      <c r="AE705" s="720"/>
      <c r="AF705" s="720"/>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796"/>
      <c r="D706" s="797"/>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4" t="s">
        <v>751</v>
      </c>
      <c r="AE706" s="325"/>
      <c r="AF706" s="668"/>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48"/>
      <c r="B707" s="649"/>
      <c r="C707" s="798"/>
      <c r="D707" s="799"/>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1" t="s">
        <v>750</v>
      </c>
      <c r="AE707" s="832"/>
      <c r="AF707" s="832"/>
      <c r="AG707" s="130"/>
      <c r="AH707" s="111"/>
      <c r="AI707" s="111"/>
      <c r="AJ707" s="111"/>
      <c r="AK707" s="111"/>
      <c r="AL707" s="111"/>
      <c r="AM707" s="111"/>
      <c r="AN707" s="111"/>
      <c r="AO707" s="111"/>
      <c r="AP707" s="111"/>
      <c r="AQ707" s="111"/>
      <c r="AR707" s="111"/>
      <c r="AS707" s="111"/>
      <c r="AT707" s="111"/>
      <c r="AU707" s="111"/>
      <c r="AV707" s="111"/>
      <c r="AW707" s="111"/>
      <c r="AX707" s="131"/>
    </row>
    <row r="708" spans="1:50" ht="26.25" customHeight="1" x14ac:dyDescent="0.15">
      <c r="A708" s="648"/>
      <c r="B708" s="65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10" t="s">
        <v>749</v>
      </c>
      <c r="AE708" s="611"/>
      <c r="AF708" s="611"/>
      <c r="AG708" s="744" t="s">
        <v>405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8"/>
      <c r="B709" s="65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745</v>
      </c>
      <c r="AE709" s="325"/>
      <c r="AF709" s="325"/>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749</v>
      </c>
      <c r="AE710" s="325"/>
      <c r="AF710" s="325"/>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4" t="s">
        <v>745</v>
      </c>
      <c r="AE711" s="325"/>
      <c r="AF711" s="325"/>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4" t="s">
        <v>745</v>
      </c>
      <c r="AE712" s="785"/>
      <c r="AF712" s="785"/>
      <c r="AG712" s="806" t="s">
        <v>804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8"/>
      <c r="B713" s="650"/>
      <c r="C713" s="962" t="s">
        <v>346</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4" t="s">
        <v>749</v>
      </c>
      <c r="AE713" s="325"/>
      <c r="AF713" s="668"/>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324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324" t="s">
        <v>749</v>
      </c>
      <c r="AE714" s="325"/>
      <c r="AF714" s="668"/>
      <c r="AG714" s="104" t="s">
        <v>405</v>
      </c>
      <c r="AH714" s="105"/>
      <c r="AI714" s="105"/>
      <c r="AJ714" s="105"/>
      <c r="AK714" s="105"/>
      <c r="AL714" s="105"/>
      <c r="AM714" s="105"/>
      <c r="AN714" s="105"/>
      <c r="AO714" s="105"/>
      <c r="AP714" s="105"/>
      <c r="AQ714" s="105"/>
      <c r="AR714" s="105"/>
      <c r="AS714" s="105"/>
      <c r="AT714" s="105"/>
      <c r="AU714" s="105"/>
      <c r="AV714" s="105"/>
      <c r="AW714" s="105"/>
      <c r="AX714" s="106"/>
    </row>
    <row r="715" spans="1:50" ht="23.25" customHeight="1" x14ac:dyDescent="0.15">
      <c r="A715" s="646"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0" t="s">
        <v>749</v>
      </c>
      <c r="AE715" s="611"/>
      <c r="AF715" s="611"/>
      <c r="AG715" s="744" t="s">
        <v>405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749</v>
      </c>
      <c r="AE716" s="633"/>
      <c r="AF716" s="633"/>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42.75" customHeight="1" x14ac:dyDescent="0.15">
      <c r="A717" s="648"/>
      <c r="B717" s="650"/>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745</v>
      </c>
      <c r="AE717" s="325"/>
      <c r="AF717" s="325"/>
      <c r="AG717" s="104" t="s">
        <v>796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745</v>
      </c>
      <c r="AE718" s="325"/>
      <c r="AF718" s="325"/>
      <c r="AG718" s="154" t="s">
        <v>795</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78" t="s">
        <v>58</v>
      </c>
      <c r="B719" s="779"/>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745</v>
      </c>
      <c r="AE719" s="611"/>
      <c r="AF719" s="611"/>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80"/>
      <c r="B721" s="781"/>
      <c r="C721" s="293" t="s">
        <v>709</v>
      </c>
      <c r="D721" s="294"/>
      <c r="E721" s="294"/>
      <c r="F721" s="295"/>
      <c r="G721" s="284">
        <v>20</v>
      </c>
      <c r="H721" s="285"/>
      <c r="I721" s="77" t="str">
        <f>IF(OR(G721="　", G721=""), "", "-")</f>
        <v>-</v>
      </c>
      <c r="J721" s="288">
        <v>727</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customHeight="1" x14ac:dyDescent="0.15">
      <c r="A722" s="780"/>
      <c r="B722" s="781"/>
      <c r="C722" s="293" t="s">
        <v>709</v>
      </c>
      <c r="D722" s="294"/>
      <c r="E722" s="294"/>
      <c r="F722" s="295"/>
      <c r="G722" s="284">
        <v>20</v>
      </c>
      <c r="H722" s="285"/>
      <c r="I722" s="77" t="str">
        <f t="shared" ref="I722:I725" si="113">IF(OR(G722="　", G722=""), "", "-")</f>
        <v>-</v>
      </c>
      <c r="J722" s="288">
        <v>731</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46" t="s">
        <v>48</v>
      </c>
      <c r="B726" s="801"/>
      <c r="C726" s="811" t="s">
        <v>53</v>
      </c>
      <c r="D726" s="833"/>
      <c r="E726" s="833"/>
      <c r="F726" s="834"/>
      <c r="G726" s="581" t="s">
        <v>797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2"/>
      <c r="B727" s="803"/>
      <c r="C727" s="750" t="s">
        <v>57</v>
      </c>
      <c r="D727" s="751"/>
      <c r="E727" s="751"/>
      <c r="F727" s="752"/>
      <c r="G727" s="579" t="s">
        <v>798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40" t="s">
        <v>811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8" t="s">
        <v>138</v>
      </c>
      <c r="B731" s="679"/>
      <c r="C731" s="679"/>
      <c r="D731" s="679"/>
      <c r="E731" s="680"/>
      <c r="F731" s="734" t="s">
        <v>808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8" t="s">
        <v>138</v>
      </c>
      <c r="B733" s="679"/>
      <c r="C733" s="679"/>
      <c r="D733" s="679"/>
      <c r="E733" s="680"/>
      <c r="F733" s="643" t="s">
        <v>812</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6" t="s">
        <v>351</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customHeight="1" x14ac:dyDescent="0.15">
      <c r="A737" s="1005" t="s">
        <v>671</v>
      </c>
      <c r="B737" s="211"/>
      <c r="C737" s="211"/>
      <c r="D737" s="212"/>
      <c r="E737" s="969" t="s">
        <v>736</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396</v>
      </c>
      <c r="B738" s="361"/>
      <c r="C738" s="361"/>
      <c r="D738" s="361"/>
      <c r="E738" s="969" t="s">
        <v>737</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395</v>
      </c>
      <c r="B739" s="361"/>
      <c r="C739" s="361"/>
      <c r="D739" s="361"/>
      <c r="E739" s="969" t="s">
        <v>738</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394</v>
      </c>
      <c r="B740" s="361"/>
      <c r="C740" s="361"/>
      <c r="D740" s="361"/>
      <c r="E740" s="969" t="s">
        <v>739</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393</v>
      </c>
      <c r="B741" s="361"/>
      <c r="C741" s="361"/>
      <c r="D741" s="361"/>
      <c r="E741" s="969" t="s">
        <v>740</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392</v>
      </c>
      <c r="B742" s="361"/>
      <c r="C742" s="361"/>
      <c r="D742" s="361"/>
      <c r="E742" s="969" t="s">
        <v>741</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391</v>
      </c>
      <c r="B743" s="361"/>
      <c r="C743" s="361"/>
      <c r="D743" s="361"/>
      <c r="E743" s="969" t="s">
        <v>742</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390</v>
      </c>
      <c r="B744" s="361"/>
      <c r="C744" s="361"/>
      <c r="D744" s="361"/>
      <c r="E744" s="969" t="s">
        <v>743</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389</v>
      </c>
      <c r="B745" s="361"/>
      <c r="C745" s="361"/>
      <c r="D745" s="361"/>
      <c r="E745" s="1006" t="s">
        <v>744</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544</v>
      </c>
      <c r="B746" s="361"/>
      <c r="C746" s="361"/>
      <c r="D746" s="361"/>
      <c r="E746" s="975" t="s">
        <v>709</v>
      </c>
      <c r="F746" s="973"/>
      <c r="G746" s="973"/>
      <c r="H746" s="100" t="str">
        <f>IF(E746="","","-")</f>
        <v>-</v>
      </c>
      <c r="I746" s="973"/>
      <c r="J746" s="973"/>
      <c r="K746" s="100" t="str">
        <f>IF(I746="","","-")</f>
        <v/>
      </c>
      <c r="L746" s="974">
        <v>660</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508</v>
      </c>
      <c r="B747" s="361"/>
      <c r="C747" s="361"/>
      <c r="D747" s="361"/>
      <c r="E747" s="975" t="s">
        <v>709</v>
      </c>
      <c r="F747" s="973"/>
      <c r="G747" s="973"/>
      <c r="H747" s="100" t="str">
        <f>IF(E747="","","-")</f>
        <v>-</v>
      </c>
      <c r="I747" s="973"/>
      <c r="J747" s="973"/>
      <c r="K747" s="100" t="str">
        <f>IF(I747="","","-")</f>
        <v/>
      </c>
      <c r="L747" s="974">
        <v>673</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20" t="s">
        <v>383</v>
      </c>
      <c r="B748" s="621"/>
      <c r="C748" s="621"/>
      <c r="D748" s="621"/>
      <c r="E748" s="621"/>
      <c r="F748" s="6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385</v>
      </c>
      <c r="B787" s="635"/>
      <c r="C787" s="635"/>
      <c r="D787" s="635"/>
      <c r="E787" s="635"/>
      <c r="F787" s="636"/>
      <c r="G787" s="601" t="s">
        <v>360</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780</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795"/>
    </row>
    <row r="788" spans="1:51" ht="24.75" customHeight="1" x14ac:dyDescent="0.15">
      <c r="A788" s="637"/>
      <c r="B788" s="638"/>
      <c r="C788" s="638"/>
      <c r="D788" s="638"/>
      <c r="E788" s="638"/>
      <c r="F788" s="639"/>
      <c r="G788" s="811" t="s">
        <v>17</v>
      </c>
      <c r="H788" s="673"/>
      <c r="I788" s="673"/>
      <c r="J788" s="673"/>
      <c r="K788" s="673"/>
      <c r="L788" s="672" t="s">
        <v>18</v>
      </c>
      <c r="M788" s="673"/>
      <c r="N788" s="673"/>
      <c r="O788" s="673"/>
      <c r="P788" s="673"/>
      <c r="Q788" s="673"/>
      <c r="R788" s="673"/>
      <c r="S788" s="673"/>
      <c r="T788" s="673"/>
      <c r="U788" s="673"/>
      <c r="V788" s="673"/>
      <c r="W788" s="673"/>
      <c r="X788" s="674"/>
      <c r="Y788" s="659" t="s">
        <v>19</v>
      </c>
      <c r="Z788" s="660"/>
      <c r="AA788" s="660"/>
      <c r="AB788" s="800"/>
      <c r="AC788" s="811" t="s">
        <v>17</v>
      </c>
      <c r="AD788" s="673"/>
      <c r="AE788" s="673"/>
      <c r="AF788" s="673"/>
      <c r="AG788" s="673"/>
      <c r="AH788" s="672" t="s">
        <v>18</v>
      </c>
      <c r="AI788" s="673"/>
      <c r="AJ788" s="673"/>
      <c r="AK788" s="673"/>
      <c r="AL788" s="673"/>
      <c r="AM788" s="673"/>
      <c r="AN788" s="673"/>
      <c r="AO788" s="673"/>
      <c r="AP788" s="673"/>
      <c r="AQ788" s="673"/>
      <c r="AR788" s="673"/>
      <c r="AS788" s="673"/>
      <c r="AT788" s="674"/>
      <c r="AU788" s="659" t="s">
        <v>19</v>
      </c>
      <c r="AV788" s="660"/>
      <c r="AW788" s="660"/>
      <c r="AX788" s="661"/>
    </row>
    <row r="789" spans="1:51" ht="24.75" customHeight="1" x14ac:dyDescent="0.15">
      <c r="A789" s="637"/>
      <c r="B789" s="638"/>
      <c r="C789" s="638"/>
      <c r="D789" s="638"/>
      <c r="E789" s="638"/>
      <c r="F789" s="639"/>
      <c r="G789" s="675"/>
      <c r="H789" s="676"/>
      <c r="I789" s="676"/>
      <c r="J789" s="676"/>
      <c r="K789" s="677"/>
      <c r="L789" s="669"/>
      <c r="M789" s="670"/>
      <c r="N789" s="670"/>
      <c r="O789" s="670"/>
      <c r="P789" s="670"/>
      <c r="Q789" s="670"/>
      <c r="R789" s="670"/>
      <c r="S789" s="670"/>
      <c r="T789" s="670"/>
      <c r="U789" s="670"/>
      <c r="V789" s="670"/>
      <c r="W789" s="670"/>
      <c r="X789" s="671"/>
      <c r="Y789" s="387"/>
      <c r="Z789" s="388"/>
      <c r="AA789" s="388"/>
      <c r="AB789" s="804"/>
      <c r="AC789" s="675" t="s">
        <v>775</v>
      </c>
      <c r="AD789" s="676"/>
      <c r="AE789" s="676"/>
      <c r="AF789" s="676"/>
      <c r="AG789" s="677"/>
      <c r="AH789" s="669" t="s">
        <v>779</v>
      </c>
      <c r="AI789" s="670"/>
      <c r="AJ789" s="670"/>
      <c r="AK789" s="670"/>
      <c r="AL789" s="670"/>
      <c r="AM789" s="670"/>
      <c r="AN789" s="670"/>
      <c r="AO789" s="670"/>
      <c r="AP789" s="670"/>
      <c r="AQ789" s="670"/>
      <c r="AR789" s="670"/>
      <c r="AS789" s="670"/>
      <c r="AT789" s="671"/>
      <c r="AU789" s="387">
        <v>0.8</v>
      </c>
      <c r="AV789" s="388"/>
      <c r="AW789" s="388"/>
      <c r="AX789" s="389"/>
    </row>
    <row r="790" spans="1:51"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1" ht="24.75" customHeight="1" x14ac:dyDescent="0.15">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1" ht="24.75" customHeight="1" x14ac:dyDescent="0.15">
      <c r="A792" s="637"/>
      <c r="B792" s="638"/>
      <c r="C792" s="638"/>
      <c r="D792" s="638"/>
      <c r="E792" s="638"/>
      <c r="F792" s="639"/>
      <c r="G792" s="612"/>
      <c r="H792" s="613"/>
      <c r="I792" s="613"/>
      <c r="J792" s="613"/>
      <c r="K792" s="614"/>
      <c r="L792" s="604"/>
      <c r="M792" s="605"/>
      <c r="N792" s="605"/>
      <c r="O792" s="605"/>
      <c r="P792" s="605"/>
      <c r="Q792" s="605"/>
      <c r="R792" s="605"/>
      <c r="S792" s="605"/>
      <c r="T792" s="605"/>
      <c r="U792" s="605"/>
      <c r="V792" s="605"/>
      <c r="W792" s="605"/>
      <c r="X792" s="606"/>
      <c r="Y792" s="607"/>
      <c r="Z792" s="608"/>
      <c r="AA792" s="608"/>
      <c r="AB792" s="618"/>
      <c r="AC792" s="612"/>
      <c r="AD792" s="613"/>
      <c r="AE792" s="613"/>
      <c r="AF792" s="613"/>
      <c r="AG792" s="614"/>
      <c r="AH792" s="604"/>
      <c r="AI792" s="605"/>
      <c r="AJ792" s="605"/>
      <c r="AK792" s="605"/>
      <c r="AL792" s="605"/>
      <c r="AM792" s="605"/>
      <c r="AN792" s="605"/>
      <c r="AO792" s="605"/>
      <c r="AP792" s="605"/>
      <c r="AQ792" s="605"/>
      <c r="AR792" s="605"/>
      <c r="AS792" s="605"/>
      <c r="AT792" s="606"/>
      <c r="AU792" s="607"/>
      <c r="AV792" s="608"/>
      <c r="AW792" s="608"/>
      <c r="AX792" s="609"/>
    </row>
    <row r="793" spans="1:51" ht="24.75" customHeight="1" x14ac:dyDescent="0.15">
      <c r="A793" s="637"/>
      <c r="B793" s="638"/>
      <c r="C793" s="638"/>
      <c r="D793" s="638"/>
      <c r="E793" s="638"/>
      <c r="F793" s="639"/>
      <c r="G793" s="612"/>
      <c r="H793" s="613"/>
      <c r="I793" s="613"/>
      <c r="J793" s="613"/>
      <c r="K793" s="614"/>
      <c r="L793" s="604"/>
      <c r="M793" s="605"/>
      <c r="N793" s="605"/>
      <c r="O793" s="605"/>
      <c r="P793" s="605"/>
      <c r="Q793" s="605"/>
      <c r="R793" s="605"/>
      <c r="S793" s="605"/>
      <c r="T793" s="605"/>
      <c r="U793" s="605"/>
      <c r="V793" s="605"/>
      <c r="W793" s="605"/>
      <c r="X793" s="60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customHeight="1" x14ac:dyDescent="0.15">
      <c r="A794" s="637"/>
      <c r="B794" s="638"/>
      <c r="C794" s="638"/>
      <c r="D794" s="638"/>
      <c r="E794" s="638"/>
      <c r="F794" s="639"/>
      <c r="G794" s="612"/>
      <c r="H794" s="613"/>
      <c r="I794" s="613"/>
      <c r="J794" s="613"/>
      <c r="K794" s="614"/>
      <c r="L794" s="604"/>
      <c r="M794" s="605"/>
      <c r="N794" s="605"/>
      <c r="O794" s="605"/>
      <c r="P794" s="605"/>
      <c r="Q794" s="605"/>
      <c r="R794" s="605"/>
      <c r="S794" s="605"/>
      <c r="T794" s="605"/>
      <c r="U794" s="605"/>
      <c r="V794" s="605"/>
      <c r="W794" s="605"/>
      <c r="X794" s="60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37"/>
      <c r="B799" s="638"/>
      <c r="C799" s="638"/>
      <c r="D799" s="638"/>
      <c r="E799" s="638"/>
      <c r="F799" s="639"/>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0.8</v>
      </c>
      <c r="AV799" s="828"/>
      <c r="AW799" s="828"/>
      <c r="AX799" s="830"/>
    </row>
    <row r="800" spans="1:51" ht="24.75" customHeight="1" x14ac:dyDescent="0.15">
      <c r="A800" s="637"/>
      <c r="B800" s="638"/>
      <c r="C800" s="638"/>
      <c r="D800" s="638"/>
      <c r="E800" s="638"/>
      <c r="F800" s="639"/>
      <c r="G800" s="601" t="s">
        <v>318</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778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795"/>
      <c r="AY800">
        <f>COUNTA($G$802,$AC$802)</f>
        <v>1</v>
      </c>
    </row>
    <row r="801" spans="1:51" ht="24.75" customHeight="1" x14ac:dyDescent="0.15">
      <c r="A801" s="637"/>
      <c r="B801" s="638"/>
      <c r="C801" s="638"/>
      <c r="D801" s="638"/>
      <c r="E801" s="638"/>
      <c r="F801" s="639"/>
      <c r="G801" s="811" t="s">
        <v>17</v>
      </c>
      <c r="H801" s="673"/>
      <c r="I801" s="673"/>
      <c r="J801" s="673"/>
      <c r="K801" s="673"/>
      <c r="L801" s="672" t="s">
        <v>18</v>
      </c>
      <c r="M801" s="673"/>
      <c r="N801" s="673"/>
      <c r="O801" s="673"/>
      <c r="P801" s="673"/>
      <c r="Q801" s="673"/>
      <c r="R801" s="673"/>
      <c r="S801" s="673"/>
      <c r="T801" s="673"/>
      <c r="U801" s="673"/>
      <c r="V801" s="673"/>
      <c r="W801" s="673"/>
      <c r="X801" s="674"/>
      <c r="Y801" s="659" t="s">
        <v>19</v>
      </c>
      <c r="Z801" s="660"/>
      <c r="AA801" s="660"/>
      <c r="AB801" s="800"/>
      <c r="AC801" s="811" t="s">
        <v>17</v>
      </c>
      <c r="AD801" s="673"/>
      <c r="AE801" s="673"/>
      <c r="AF801" s="673"/>
      <c r="AG801" s="673"/>
      <c r="AH801" s="672" t="s">
        <v>18</v>
      </c>
      <c r="AI801" s="673"/>
      <c r="AJ801" s="673"/>
      <c r="AK801" s="673"/>
      <c r="AL801" s="673"/>
      <c r="AM801" s="673"/>
      <c r="AN801" s="673"/>
      <c r="AO801" s="673"/>
      <c r="AP801" s="673"/>
      <c r="AQ801" s="673"/>
      <c r="AR801" s="673"/>
      <c r="AS801" s="673"/>
      <c r="AT801" s="674"/>
      <c r="AU801" s="659" t="s">
        <v>19</v>
      </c>
      <c r="AV801" s="660"/>
      <c r="AW801" s="660"/>
      <c r="AX801" s="661"/>
      <c r="AY801">
        <f>$AY$800</f>
        <v>1</v>
      </c>
    </row>
    <row r="802" spans="1:51" ht="24.75" customHeight="1" x14ac:dyDescent="0.15">
      <c r="A802" s="637"/>
      <c r="B802" s="638"/>
      <c r="C802" s="638"/>
      <c r="D802" s="638"/>
      <c r="E802" s="638"/>
      <c r="F802" s="639"/>
      <c r="G802" s="675"/>
      <c r="H802" s="676"/>
      <c r="I802" s="676"/>
      <c r="J802" s="676"/>
      <c r="K802" s="677"/>
      <c r="L802" s="669"/>
      <c r="M802" s="670"/>
      <c r="N802" s="670"/>
      <c r="O802" s="670"/>
      <c r="P802" s="670"/>
      <c r="Q802" s="670"/>
      <c r="R802" s="670"/>
      <c r="S802" s="670"/>
      <c r="T802" s="670"/>
      <c r="U802" s="670"/>
      <c r="V802" s="670"/>
      <c r="W802" s="670"/>
      <c r="X802" s="671"/>
      <c r="Y802" s="387"/>
      <c r="Z802" s="388"/>
      <c r="AA802" s="388"/>
      <c r="AB802" s="804"/>
      <c r="AC802" s="675" t="s">
        <v>777</v>
      </c>
      <c r="AD802" s="676"/>
      <c r="AE802" s="676"/>
      <c r="AF802" s="676"/>
      <c r="AG802" s="677"/>
      <c r="AH802" s="669" t="s">
        <v>776</v>
      </c>
      <c r="AI802" s="670"/>
      <c r="AJ802" s="670"/>
      <c r="AK802" s="670"/>
      <c r="AL802" s="670"/>
      <c r="AM802" s="670"/>
      <c r="AN802" s="670"/>
      <c r="AO802" s="670"/>
      <c r="AP802" s="670"/>
      <c r="AQ802" s="670"/>
      <c r="AR802" s="670"/>
      <c r="AS802" s="670"/>
      <c r="AT802" s="671"/>
      <c r="AU802" s="387">
        <v>2</v>
      </c>
      <c r="AV802" s="388"/>
      <c r="AW802" s="388"/>
      <c r="AX802" s="389"/>
      <c r="AY802">
        <f t="shared" ref="AY802:AY812" si="115">$AY$800</f>
        <v>1</v>
      </c>
    </row>
    <row r="803" spans="1:51"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1</v>
      </c>
    </row>
    <row r="804" spans="1:51" ht="24.75" customHeight="1" x14ac:dyDescent="0.15">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1</v>
      </c>
    </row>
    <row r="805" spans="1:51" ht="24.75" customHeight="1" x14ac:dyDescent="0.15">
      <c r="A805" s="637"/>
      <c r="B805" s="638"/>
      <c r="C805" s="638"/>
      <c r="D805" s="638"/>
      <c r="E805" s="638"/>
      <c r="F805" s="639"/>
      <c r="G805" s="612"/>
      <c r="H805" s="613"/>
      <c r="I805" s="613"/>
      <c r="J805" s="613"/>
      <c r="K805" s="614"/>
      <c r="L805" s="604"/>
      <c r="M805" s="605"/>
      <c r="N805" s="605"/>
      <c r="O805" s="605"/>
      <c r="P805" s="605"/>
      <c r="Q805" s="605"/>
      <c r="R805" s="605"/>
      <c r="S805" s="605"/>
      <c r="T805" s="605"/>
      <c r="U805" s="605"/>
      <c r="V805" s="605"/>
      <c r="W805" s="605"/>
      <c r="X805" s="606"/>
      <c r="Y805" s="607"/>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1</v>
      </c>
    </row>
    <row r="806" spans="1:51" ht="24.75" customHeight="1" x14ac:dyDescent="0.15">
      <c r="A806" s="637"/>
      <c r="B806" s="638"/>
      <c r="C806" s="638"/>
      <c r="D806" s="638"/>
      <c r="E806" s="638"/>
      <c r="F806" s="639"/>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1</v>
      </c>
    </row>
    <row r="807" spans="1:51" ht="24.75" customHeight="1" x14ac:dyDescent="0.15">
      <c r="A807" s="637"/>
      <c r="B807" s="638"/>
      <c r="C807" s="638"/>
      <c r="D807" s="638"/>
      <c r="E807" s="638"/>
      <c r="F807" s="639"/>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1</v>
      </c>
    </row>
    <row r="808" spans="1:51" ht="24.75"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1</v>
      </c>
    </row>
    <row r="809" spans="1:51" ht="24.75"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1</v>
      </c>
    </row>
    <row r="810" spans="1:51" ht="24.75"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1</v>
      </c>
    </row>
    <row r="811" spans="1:51" ht="24.75"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1</v>
      </c>
    </row>
    <row r="812" spans="1:51" ht="24.75" customHeight="1" x14ac:dyDescent="0.15">
      <c r="A812" s="637"/>
      <c r="B812" s="638"/>
      <c r="C812" s="638"/>
      <c r="D812" s="638"/>
      <c r="E812" s="638"/>
      <c r="F812" s="639"/>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2</v>
      </c>
      <c r="AV812" s="828"/>
      <c r="AW812" s="828"/>
      <c r="AX812" s="830"/>
      <c r="AY812">
        <f t="shared" si="115"/>
        <v>1</v>
      </c>
    </row>
    <row r="813" spans="1:51" ht="24.75" hidden="1" customHeight="1" x14ac:dyDescent="0.15">
      <c r="A813" s="637"/>
      <c r="B813" s="638"/>
      <c r="C813" s="638"/>
      <c r="D813" s="638"/>
      <c r="E813" s="638"/>
      <c r="F813" s="639"/>
      <c r="G813" s="601" t="s">
        <v>319</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320</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795"/>
      <c r="AY813">
        <f>COUNTA($G$815,$AC$815)</f>
        <v>0</v>
      </c>
    </row>
    <row r="814" spans="1:51" ht="24.75" hidden="1" customHeight="1" x14ac:dyDescent="0.15">
      <c r="A814" s="637"/>
      <c r="B814" s="638"/>
      <c r="C814" s="638"/>
      <c r="D814" s="638"/>
      <c r="E814" s="638"/>
      <c r="F814" s="639"/>
      <c r="G814" s="811" t="s">
        <v>17</v>
      </c>
      <c r="H814" s="673"/>
      <c r="I814" s="673"/>
      <c r="J814" s="673"/>
      <c r="K814" s="673"/>
      <c r="L814" s="672" t="s">
        <v>18</v>
      </c>
      <c r="M814" s="673"/>
      <c r="N814" s="673"/>
      <c r="O814" s="673"/>
      <c r="P814" s="673"/>
      <c r="Q814" s="673"/>
      <c r="R814" s="673"/>
      <c r="S814" s="673"/>
      <c r="T814" s="673"/>
      <c r="U814" s="673"/>
      <c r="V814" s="673"/>
      <c r="W814" s="673"/>
      <c r="X814" s="674"/>
      <c r="Y814" s="659" t="s">
        <v>19</v>
      </c>
      <c r="Z814" s="660"/>
      <c r="AA814" s="660"/>
      <c r="AB814" s="800"/>
      <c r="AC814" s="811" t="s">
        <v>17</v>
      </c>
      <c r="AD814" s="673"/>
      <c r="AE814" s="673"/>
      <c r="AF814" s="673"/>
      <c r="AG814" s="673"/>
      <c r="AH814" s="672" t="s">
        <v>18</v>
      </c>
      <c r="AI814" s="673"/>
      <c r="AJ814" s="673"/>
      <c r="AK814" s="673"/>
      <c r="AL814" s="673"/>
      <c r="AM814" s="673"/>
      <c r="AN814" s="673"/>
      <c r="AO814" s="673"/>
      <c r="AP814" s="673"/>
      <c r="AQ814" s="673"/>
      <c r="AR814" s="673"/>
      <c r="AS814" s="673"/>
      <c r="AT814" s="674"/>
      <c r="AU814" s="659" t="s">
        <v>19</v>
      </c>
      <c r="AV814" s="660"/>
      <c r="AW814" s="660"/>
      <c r="AX814" s="661"/>
      <c r="AY814">
        <f>$AY$813</f>
        <v>0</v>
      </c>
    </row>
    <row r="815" spans="1:51" ht="24.75" hidden="1" customHeight="1" x14ac:dyDescent="0.15">
      <c r="A815" s="637"/>
      <c r="B815" s="638"/>
      <c r="C815" s="638"/>
      <c r="D815" s="638"/>
      <c r="E815" s="638"/>
      <c r="F815" s="639"/>
      <c r="G815" s="675"/>
      <c r="H815" s="676"/>
      <c r="I815" s="676"/>
      <c r="J815" s="676"/>
      <c r="K815" s="677"/>
      <c r="L815" s="669"/>
      <c r="M815" s="670"/>
      <c r="N815" s="670"/>
      <c r="O815" s="670"/>
      <c r="P815" s="670"/>
      <c r="Q815" s="670"/>
      <c r="R815" s="670"/>
      <c r="S815" s="670"/>
      <c r="T815" s="670"/>
      <c r="U815" s="670"/>
      <c r="V815" s="670"/>
      <c r="W815" s="670"/>
      <c r="X815" s="671"/>
      <c r="Y815" s="387"/>
      <c r="Z815" s="388"/>
      <c r="AA815" s="388"/>
      <c r="AB815" s="804"/>
      <c r="AC815" s="675"/>
      <c r="AD815" s="676"/>
      <c r="AE815" s="676"/>
      <c r="AF815" s="676"/>
      <c r="AG815" s="677"/>
      <c r="AH815" s="669"/>
      <c r="AI815" s="670"/>
      <c r="AJ815" s="670"/>
      <c r="AK815" s="670"/>
      <c r="AL815" s="670"/>
      <c r="AM815" s="670"/>
      <c r="AN815" s="670"/>
      <c r="AO815" s="670"/>
      <c r="AP815" s="670"/>
      <c r="AQ815" s="670"/>
      <c r="AR815" s="670"/>
      <c r="AS815" s="670"/>
      <c r="AT815" s="671"/>
      <c r="AU815" s="387"/>
      <c r="AV815" s="388"/>
      <c r="AW815" s="388"/>
      <c r="AX815" s="389"/>
      <c r="AY815">
        <f t="shared" ref="AY815:AY825" si="116">$AY$813</f>
        <v>0</v>
      </c>
    </row>
    <row r="816" spans="1:51"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37"/>
      <c r="B818" s="638"/>
      <c r="C818" s="638"/>
      <c r="D818" s="638"/>
      <c r="E818" s="638"/>
      <c r="F818" s="639"/>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37"/>
      <c r="B819" s="638"/>
      <c r="C819" s="638"/>
      <c r="D819" s="638"/>
      <c r="E819" s="638"/>
      <c r="F819" s="639"/>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37"/>
      <c r="B820" s="638"/>
      <c r="C820" s="638"/>
      <c r="D820" s="638"/>
      <c r="E820" s="638"/>
      <c r="F820" s="639"/>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thickBot="1" x14ac:dyDescent="0.2">
      <c r="A825" s="637"/>
      <c r="B825" s="638"/>
      <c r="C825" s="638"/>
      <c r="D825" s="638"/>
      <c r="E825" s="638"/>
      <c r="F825" s="639"/>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7"/>
      <c r="B826" s="638"/>
      <c r="C826" s="638"/>
      <c r="D826" s="638"/>
      <c r="E826" s="638"/>
      <c r="F826" s="639"/>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795"/>
      <c r="AY826">
        <f>COUNTA($G$828,$AC$828)</f>
        <v>0</v>
      </c>
    </row>
    <row r="827" spans="1:51" ht="24.75" hidden="1" customHeight="1" x14ac:dyDescent="0.15">
      <c r="A827" s="637"/>
      <c r="B827" s="638"/>
      <c r="C827" s="638"/>
      <c r="D827" s="638"/>
      <c r="E827" s="638"/>
      <c r="F827" s="639"/>
      <c r="G827" s="811" t="s">
        <v>17</v>
      </c>
      <c r="H827" s="673"/>
      <c r="I827" s="673"/>
      <c r="J827" s="673"/>
      <c r="K827" s="673"/>
      <c r="L827" s="672" t="s">
        <v>18</v>
      </c>
      <c r="M827" s="673"/>
      <c r="N827" s="673"/>
      <c r="O827" s="673"/>
      <c r="P827" s="673"/>
      <c r="Q827" s="673"/>
      <c r="R827" s="673"/>
      <c r="S827" s="673"/>
      <c r="T827" s="673"/>
      <c r="U827" s="673"/>
      <c r="V827" s="673"/>
      <c r="W827" s="673"/>
      <c r="X827" s="674"/>
      <c r="Y827" s="659" t="s">
        <v>19</v>
      </c>
      <c r="Z827" s="660"/>
      <c r="AA827" s="660"/>
      <c r="AB827" s="800"/>
      <c r="AC827" s="811" t="s">
        <v>17</v>
      </c>
      <c r="AD827" s="673"/>
      <c r="AE827" s="673"/>
      <c r="AF827" s="673"/>
      <c r="AG827" s="673"/>
      <c r="AH827" s="672" t="s">
        <v>18</v>
      </c>
      <c r="AI827" s="673"/>
      <c r="AJ827" s="673"/>
      <c r="AK827" s="673"/>
      <c r="AL827" s="673"/>
      <c r="AM827" s="673"/>
      <c r="AN827" s="673"/>
      <c r="AO827" s="673"/>
      <c r="AP827" s="673"/>
      <c r="AQ827" s="673"/>
      <c r="AR827" s="673"/>
      <c r="AS827" s="673"/>
      <c r="AT827" s="674"/>
      <c r="AU827" s="659" t="s">
        <v>19</v>
      </c>
      <c r="AV827" s="660"/>
      <c r="AW827" s="660"/>
      <c r="AX827" s="661"/>
      <c r="AY827">
        <f>$AY$826</f>
        <v>0</v>
      </c>
    </row>
    <row r="828" spans="1:51" s="16" customFormat="1" ht="24.75" hidden="1" customHeight="1" x14ac:dyDescent="0.15">
      <c r="A828" s="637"/>
      <c r="B828" s="638"/>
      <c r="C828" s="638"/>
      <c r="D828" s="638"/>
      <c r="E828" s="638"/>
      <c r="F828" s="639"/>
      <c r="G828" s="675"/>
      <c r="H828" s="676"/>
      <c r="I828" s="676"/>
      <c r="J828" s="676"/>
      <c r="K828" s="677"/>
      <c r="L828" s="669"/>
      <c r="M828" s="670"/>
      <c r="N828" s="670"/>
      <c r="O828" s="670"/>
      <c r="P828" s="670"/>
      <c r="Q828" s="670"/>
      <c r="R828" s="670"/>
      <c r="S828" s="670"/>
      <c r="T828" s="670"/>
      <c r="U828" s="670"/>
      <c r="V828" s="670"/>
      <c r="W828" s="670"/>
      <c r="X828" s="671"/>
      <c r="Y828" s="387"/>
      <c r="Z828" s="388"/>
      <c r="AA828" s="388"/>
      <c r="AB828" s="804"/>
      <c r="AC828" s="675"/>
      <c r="AD828" s="676"/>
      <c r="AE828" s="676"/>
      <c r="AF828" s="676"/>
      <c r="AG828" s="677"/>
      <c r="AH828" s="669"/>
      <c r="AI828" s="670"/>
      <c r="AJ828" s="670"/>
      <c r="AK828" s="670"/>
      <c r="AL828" s="670"/>
      <c r="AM828" s="670"/>
      <c r="AN828" s="670"/>
      <c r="AO828" s="670"/>
      <c r="AP828" s="670"/>
      <c r="AQ828" s="670"/>
      <c r="AR828" s="670"/>
      <c r="AS828" s="670"/>
      <c r="AT828" s="671"/>
      <c r="AU828" s="387"/>
      <c r="AV828" s="388"/>
      <c r="AW828" s="388"/>
      <c r="AX828" s="389"/>
      <c r="AY828">
        <f t="shared" ref="AY828:AY838" si="117">$AY$826</f>
        <v>0</v>
      </c>
    </row>
    <row r="829" spans="1:51"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37"/>
      <c r="B831" s="638"/>
      <c r="C831" s="638"/>
      <c r="D831" s="638"/>
      <c r="E831" s="638"/>
      <c r="F831" s="639"/>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37"/>
      <c r="B832" s="638"/>
      <c r="C832" s="638"/>
      <c r="D832" s="638"/>
      <c r="E832" s="638"/>
      <c r="F832" s="639"/>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37"/>
      <c r="B833" s="638"/>
      <c r="C833" s="638"/>
      <c r="D833" s="638"/>
      <c r="E833" s="638"/>
      <c r="F833" s="639"/>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37"/>
      <c r="B834" s="638"/>
      <c r="C834" s="638"/>
      <c r="D834" s="638"/>
      <c r="E834" s="638"/>
      <c r="F834" s="639"/>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37"/>
      <c r="B835" s="638"/>
      <c r="C835" s="638"/>
      <c r="D835" s="638"/>
      <c r="E835" s="638"/>
      <c r="F835" s="639"/>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37"/>
      <c r="B836" s="638"/>
      <c r="C836" s="638"/>
      <c r="D836" s="638"/>
      <c r="E836" s="638"/>
      <c r="F836" s="639"/>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37"/>
      <c r="B837" s="638"/>
      <c r="C837" s="638"/>
      <c r="D837" s="638"/>
      <c r="E837" s="638"/>
      <c r="F837" s="639"/>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37"/>
      <c r="B838" s="638"/>
      <c r="C838" s="638"/>
      <c r="D838" s="638"/>
      <c r="E838" s="638"/>
      <c r="F838" s="639"/>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4">
        <v>1</v>
      </c>
      <c r="B845" s="374">
        <v>1</v>
      </c>
      <c r="C845" s="343" t="s">
        <v>760</v>
      </c>
      <c r="D845" s="343"/>
      <c r="E845" s="343"/>
      <c r="F845" s="343"/>
      <c r="G845" s="343"/>
      <c r="H845" s="343"/>
      <c r="I845" s="343"/>
      <c r="J845" s="344" t="s">
        <v>715</v>
      </c>
      <c r="K845" s="345"/>
      <c r="L845" s="345"/>
      <c r="M845" s="345"/>
      <c r="N845" s="345"/>
      <c r="O845" s="345"/>
      <c r="P845" s="368" t="s">
        <v>774</v>
      </c>
      <c r="Q845" s="368"/>
      <c r="R845" s="368"/>
      <c r="S845" s="368"/>
      <c r="T845" s="368"/>
      <c r="U845" s="368"/>
      <c r="V845" s="368"/>
      <c r="W845" s="368"/>
      <c r="X845" s="368"/>
      <c r="Y845" s="347">
        <v>0</v>
      </c>
      <c r="Z845" s="348"/>
      <c r="AA845" s="348"/>
      <c r="AB845" s="349"/>
      <c r="AC845" s="369" t="s">
        <v>80</v>
      </c>
      <c r="AD845" s="370"/>
      <c r="AE845" s="370"/>
      <c r="AF845" s="370"/>
      <c r="AG845" s="370"/>
      <c r="AH845" s="366" t="s">
        <v>715</v>
      </c>
      <c r="AI845" s="367"/>
      <c r="AJ845" s="367"/>
      <c r="AK845" s="367"/>
      <c r="AL845" s="354" t="s">
        <v>715</v>
      </c>
      <c r="AM845" s="355"/>
      <c r="AN845" s="355"/>
      <c r="AO845" s="356"/>
      <c r="AP845" s="357" t="s">
        <v>715</v>
      </c>
      <c r="AQ845" s="357"/>
      <c r="AR845" s="357"/>
      <c r="AS845" s="357"/>
      <c r="AT845" s="357"/>
      <c r="AU845" s="357"/>
      <c r="AV845" s="357"/>
      <c r="AW845" s="357"/>
      <c r="AX845" s="357"/>
    </row>
    <row r="846" spans="1:51" ht="30" customHeight="1" x14ac:dyDescent="0.15">
      <c r="A846" s="374">
        <v>2</v>
      </c>
      <c r="B846" s="374">
        <v>1</v>
      </c>
      <c r="C846" s="343" t="s">
        <v>763</v>
      </c>
      <c r="D846" s="343"/>
      <c r="E846" s="343"/>
      <c r="F846" s="343"/>
      <c r="G846" s="343"/>
      <c r="H846" s="343"/>
      <c r="I846" s="343"/>
      <c r="J846" s="344" t="s">
        <v>715</v>
      </c>
      <c r="K846" s="345"/>
      <c r="L846" s="345"/>
      <c r="M846" s="345"/>
      <c r="N846" s="345"/>
      <c r="O846" s="345"/>
      <c r="P846" s="368" t="s">
        <v>774</v>
      </c>
      <c r="Q846" s="368"/>
      <c r="R846" s="368"/>
      <c r="S846" s="368"/>
      <c r="T846" s="368"/>
      <c r="U846" s="368"/>
      <c r="V846" s="368"/>
      <c r="W846" s="368"/>
      <c r="X846" s="368"/>
      <c r="Y846" s="347">
        <v>0</v>
      </c>
      <c r="Z846" s="348"/>
      <c r="AA846" s="348"/>
      <c r="AB846" s="349"/>
      <c r="AC846" s="369" t="s">
        <v>80</v>
      </c>
      <c r="AD846" s="369"/>
      <c r="AE846" s="369"/>
      <c r="AF846" s="369"/>
      <c r="AG846" s="369"/>
      <c r="AH846" s="366" t="s">
        <v>715</v>
      </c>
      <c r="AI846" s="367"/>
      <c r="AJ846" s="367"/>
      <c r="AK846" s="367"/>
      <c r="AL846" s="354" t="s">
        <v>715</v>
      </c>
      <c r="AM846" s="355"/>
      <c r="AN846" s="355"/>
      <c r="AO846" s="356"/>
      <c r="AP846" s="357" t="s">
        <v>715</v>
      </c>
      <c r="AQ846" s="357"/>
      <c r="AR846" s="357"/>
      <c r="AS846" s="357"/>
      <c r="AT846" s="357"/>
      <c r="AU846" s="357"/>
      <c r="AV846" s="357"/>
      <c r="AW846" s="357"/>
      <c r="AX846" s="357"/>
      <c r="AY846">
        <f>COUNTA($C$846)</f>
        <v>1</v>
      </c>
    </row>
    <row r="847" spans="1:51" ht="30" customHeight="1" x14ac:dyDescent="0.15">
      <c r="A847" s="374">
        <v>3</v>
      </c>
      <c r="B847" s="374">
        <v>1</v>
      </c>
      <c r="C847" s="358" t="s">
        <v>764</v>
      </c>
      <c r="D847" s="343"/>
      <c r="E847" s="343"/>
      <c r="F847" s="343"/>
      <c r="G847" s="343"/>
      <c r="H847" s="343"/>
      <c r="I847" s="343"/>
      <c r="J847" s="344" t="s">
        <v>715</v>
      </c>
      <c r="K847" s="345"/>
      <c r="L847" s="345"/>
      <c r="M847" s="345"/>
      <c r="N847" s="345"/>
      <c r="O847" s="345"/>
      <c r="P847" s="371" t="s">
        <v>774</v>
      </c>
      <c r="Q847" s="368"/>
      <c r="R847" s="368"/>
      <c r="S847" s="368"/>
      <c r="T847" s="368"/>
      <c r="U847" s="368"/>
      <c r="V847" s="368"/>
      <c r="W847" s="368"/>
      <c r="X847" s="368"/>
      <c r="Y847" s="347">
        <v>0</v>
      </c>
      <c r="Z847" s="348"/>
      <c r="AA847" s="348"/>
      <c r="AB847" s="349"/>
      <c r="AC847" s="369" t="s">
        <v>80</v>
      </c>
      <c r="AD847" s="369"/>
      <c r="AE847" s="369"/>
      <c r="AF847" s="369"/>
      <c r="AG847" s="369"/>
      <c r="AH847" s="352" t="s">
        <v>715</v>
      </c>
      <c r="AI847" s="353"/>
      <c r="AJ847" s="353"/>
      <c r="AK847" s="353"/>
      <c r="AL847" s="354" t="s">
        <v>715</v>
      </c>
      <c r="AM847" s="355"/>
      <c r="AN847" s="355"/>
      <c r="AO847" s="356"/>
      <c r="AP847" s="357" t="s">
        <v>715</v>
      </c>
      <c r="AQ847" s="357"/>
      <c r="AR847" s="357"/>
      <c r="AS847" s="357"/>
      <c r="AT847" s="357"/>
      <c r="AU847" s="357"/>
      <c r="AV847" s="357"/>
      <c r="AW847" s="357"/>
      <c r="AX847" s="357"/>
      <c r="AY847">
        <f>COUNTA($C$847)</f>
        <v>1</v>
      </c>
    </row>
    <row r="848" spans="1:51" ht="30" customHeight="1" x14ac:dyDescent="0.15">
      <c r="A848" s="374">
        <v>4</v>
      </c>
      <c r="B848" s="374">
        <v>1</v>
      </c>
      <c r="C848" s="358" t="s">
        <v>765</v>
      </c>
      <c r="D848" s="343"/>
      <c r="E848" s="343"/>
      <c r="F848" s="343"/>
      <c r="G848" s="343"/>
      <c r="H848" s="343"/>
      <c r="I848" s="343"/>
      <c r="J848" s="344" t="s">
        <v>715</v>
      </c>
      <c r="K848" s="345"/>
      <c r="L848" s="345"/>
      <c r="M848" s="345"/>
      <c r="N848" s="345"/>
      <c r="O848" s="345"/>
      <c r="P848" s="371" t="s">
        <v>774</v>
      </c>
      <c r="Q848" s="368"/>
      <c r="R848" s="368"/>
      <c r="S848" s="368"/>
      <c r="T848" s="368"/>
      <c r="U848" s="368"/>
      <c r="V848" s="368"/>
      <c r="W848" s="368"/>
      <c r="X848" s="368"/>
      <c r="Y848" s="347">
        <v>0</v>
      </c>
      <c r="Z848" s="348"/>
      <c r="AA848" s="348"/>
      <c r="AB848" s="349"/>
      <c r="AC848" s="369" t="s">
        <v>80</v>
      </c>
      <c r="AD848" s="369"/>
      <c r="AE848" s="369"/>
      <c r="AF848" s="369"/>
      <c r="AG848" s="369"/>
      <c r="AH848" s="352" t="s">
        <v>715</v>
      </c>
      <c r="AI848" s="353"/>
      <c r="AJ848" s="353"/>
      <c r="AK848" s="353"/>
      <c r="AL848" s="354" t="s">
        <v>715</v>
      </c>
      <c r="AM848" s="355"/>
      <c r="AN848" s="355"/>
      <c r="AO848" s="356"/>
      <c r="AP848" s="357" t="s">
        <v>715</v>
      </c>
      <c r="AQ848" s="357"/>
      <c r="AR848" s="357"/>
      <c r="AS848" s="357"/>
      <c r="AT848" s="357"/>
      <c r="AU848" s="357"/>
      <c r="AV848" s="357"/>
      <c r="AW848" s="357"/>
      <c r="AX848" s="357"/>
      <c r="AY848">
        <f>COUNTA($C$848)</f>
        <v>1</v>
      </c>
    </row>
    <row r="849" spans="1:51" ht="30" customHeight="1" x14ac:dyDescent="0.15">
      <c r="A849" s="374">
        <v>5</v>
      </c>
      <c r="B849" s="374">
        <v>1</v>
      </c>
      <c r="C849" s="343" t="s">
        <v>766</v>
      </c>
      <c r="D849" s="343"/>
      <c r="E849" s="343"/>
      <c r="F849" s="343"/>
      <c r="G849" s="343"/>
      <c r="H849" s="343"/>
      <c r="I849" s="343"/>
      <c r="J849" s="344" t="s">
        <v>715</v>
      </c>
      <c r="K849" s="345"/>
      <c r="L849" s="345"/>
      <c r="M849" s="345"/>
      <c r="N849" s="345"/>
      <c r="O849" s="345"/>
      <c r="P849" s="368" t="s">
        <v>774</v>
      </c>
      <c r="Q849" s="368"/>
      <c r="R849" s="368"/>
      <c r="S849" s="368"/>
      <c r="T849" s="368"/>
      <c r="U849" s="368"/>
      <c r="V849" s="368"/>
      <c r="W849" s="368"/>
      <c r="X849" s="368"/>
      <c r="Y849" s="347">
        <v>0</v>
      </c>
      <c r="Z849" s="348"/>
      <c r="AA849" s="348"/>
      <c r="AB849" s="349"/>
      <c r="AC849" s="379" t="s">
        <v>80</v>
      </c>
      <c r="AD849" s="379"/>
      <c r="AE849" s="379"/>
      <c r="AF849" s="379"/>
      <c r="AG849" s="379"/>
      <c r="AH849" s="352" t="s">
        <v>715</v>
      </c>
      <c r="AI849" s="353"/>
      <c r="AJ849" s="353"/>
      <c r="AK849" s="353"/>
      <c r="AL849" s="354" t="s">
        <v>715</v>
      </c>
      <c r="AM849" s="355"/>
      <c r="AN849" s="355"/>
      <c r="AO849" s="356"/>
      <c r="AP849" s="357" t="s">
        <v>715</v>
      </c>
      <c r="AQ849" s="357"/>
      <c r="AR849" s="357"/>
      <c r="AS849" s="357"/>
      <c r="AT849" s="357"/>
      <c r="AU849" s="357"/>
      <c r="AV849" s="357"/>
      <c r="AW849" s="357"/>
      <c r="AX849" s="357"/>
      <c r="AY849">
        <f>COUNTA($C$849)</f>
        <v>1</v>
      </c>
    </row>
    <row r="850" spans="1:51" ht="30" customHeight="1" x14ac:dyDescent="0.15">
      <c r="A850" s="374">
        <v>6</v>
      </c>
      <c r="B850" s="374">
        <v>1</v>
      </c>
      <c r="C850" s="343" t="s">
        <v>767</v>
      </c>
      <c r="D850" s="343"/>
      <c r="E850" s="343"/>
      <c r="F850" s="343"/>
      <c r="G850" s="343"/>
      <c r="H850" s="343"/>
      <c r="I850" s="343"/>
      <c r="J850" s="344" t="s">
        <v>715</v>
      </c>
      <c r="K850" s="345"/>
      <c r="L850" s="345"/>
      <c r="M850" s="345"/>
      <c r="N850" s="345"/>
      <c r="O850" s="345"/>
      <c r="P850" s="368" t="s">
        <v>774</v>
      </c>
      <c r="Q850" s="368"/>
      <c r="R850" s="368"/>
      <c r="S850" s="368"/>
      <c r="T850" s="368"/>
      <c r="U850" s="368"/>
      <c r="V850" s="368"/>
      <c r="W850" s="368"/>
      <c r="X850" s="368"/>
      <c r="Y850" s="347">
        <v>0</v>
      </c>
      <c r="Z850" s="348"/>
      <c r="AA850" s="348"/>
      <c r="AB850" s="349"/>
      <c r="AC850" s="379" t="s">
        <v>80</v>
      </c>
      <c r="AD850" s="379"/>
      <c r="AE850" s="379"/>
      <c r="AF850" s="379"/>
      <c r="AG850" s="379"/>
      <c r="AH850" s="352" t="s">
        <v>715</v>
      </c>
      <c r="AI850" s="353"/>
      <c r="AJ850" s="353"/>
      <c r="AK850" s="353"/>
      <c r="AL850" s="354" t="s">
        <v>715</v>
      </c>
      <c r="AM850" s="355"/>
      <c r="AN850" s="355"/>
      <c r="AO850" s="356"/>
      <c r="AP850" s="357" t="s">
        <v>715</v>
      </c>
      <c r="AQ850" s="357"/>
      <c r="AR850" s="357"/>
      <c r="AS850" s="357"/>
      <c r="AT850" s="357"/>
      <c r="AU850" s="357"/>
      <c r="AV850" s="357"/>
      <c r="AW850" s="357"/>
      <c r="AX850" s="357"/>
      <c r="AY850">
        <f>COUNTA($C$850)</f>
        <v>1</v>
      </c>
    </row>
    <row r="851" spans="1:51" ht="30" customHeight="1" x14ac:dyDescent="0.15">
      <c r="A851" s="374">
        <v>7</v>
      </c>
      <c r="B851" s="374">
        <v>1</v>
      </c>
      <c r="C851" s="343" t="s">
        <v>768</v>
      </c>
      <c r="D851" s="343"/>
      <c r="E851" s="343"/>
      <c r="F851" s="343"/>
      <c r="G851" s="343"/>
      <c r="H851" s="343"/>
      <c r="I851" s="343"/>
      <c r="J851" s="344" t="s">
        <v>715</v>
      </c>
      <c r="K851" s="345"/>
      <c r="L851" s="345"/>
      <c r="M851" s="345"/>
      <c r="N851" s="345"/>
      <c r="O851" s="345"/>
      <c r="P851" s="368" t="s">
        <v>774</v>
      </c>
      <c r="Q851" s="368"/>
      <c r="R851" s="368"/>
      <c r="S851" s="368"/>
      <c r="T851" s="368"/>
      <c r="U851" s="368"/>
      <c r="V851" s="368"/>
      <c r="W851" s="368"/>
      <c r="X851" s="368"/>
      <c r="Y851" s="347">
        <v>0</v>
      </c>
      <c r="Z851" s="348"/>
      <c r="AA851" s="348"/>
      <c r="AB851" s="349"/>
      <c r="AC851" s="379" t="s">
        <v>80</v>
      </c>
      <c r="AD851" s="379"/>
      <c r="AE851" s="379"/>
      <c r="AF851" s="379"/>
      <c r="AG851" s="379"/>
      <c r="AH851" s="352" t="s">
        <v>715</v>
      </c>
      <c r="AI851" s="353"/>
      <c r="AJ851" s="353"/>
      <c r="AK851" s="353"/>
      <c r="AL851" s="354" t="s">
        <v>715</v>
      </c>
      <c r="AM851" s="355"/>
      <c r="AN851" s="355"/>
      <c r="AO851" s="356"/>
      <c r="AP851" s="357" t="s">
        <v>715</v>
      </c>
      <c r="AQ851" s="357"/>
      <c r="AR851" s="357"/>
      <c r="AS851" s="357"/>
      <c r="AT851" s="357"/>
      <c r="AU851" s="357"/>
      <c r="AV851" s="357"/>
      <c r="AW851" s="357"/>
      <c r="AX851" s="357"/>
      <c r="AY851">
        <f>COUNTA($C$851)</f>
        <v>1</v>
      </c>
    </row>
    <row r="852" spans="1:51" ht="30" customHeight="1" x14ac:dyDescent="0.15">
      <c r="A852" s="374">
        <v>8</v>
      </c>
      <c r="B852" s="374">
        <v>1</v>
      </c>
      <c r="C852" s="343" t="s">
        <v>769</v>
      </c>
      <c r="D852" s="343"/>
      <c r="E852" s="343"/>
      <c r="F852" s="343"/>
      <c r="G852" s="343"/>
      <c r="H852" s="343"/>
      <c r="I852" s="343"/>
      <c r="J852" s="344" t="s">
        <v>715</v>
      </c>
      <c r="K852" s="345"/>
      <c r="L852" s="345"/>
      <c r="M852" s="345"/>
      <c r="N852" s="345"/>
      <c r="O852" s="345"/>
      <c r="P852" s="368" t="s">
        <v>774</v>
      </c>
      <c r="Q852" s="368"/>
      <c r="R852" s="368"/>
      <c r="S852" s="368"/>
      <c r="T852" s="368"/>
      <c r="U852" s="368"/>
      <c r="V852" s="368"/>
      <c r="W852" s="368"/>
      <c r="X852" s="368"/>
      <c r="Y852" s="347">
        <v>0</v>
      </c>
      <c r="Z852" s="348"/>
      <c r="AA852" s="348"/>
      <c r="AB852" s="349"/>
      <c r="AC852" s="379" t="s">
        <v>80</v>
      </c>
      <c r="AD852" s="379"/>
      <c r="AE852" s="379"/>
      <c r="AF852" s="379"/>
      <c r="AG852" s="379"/>
      <c r="AH852" s="352" t="s">
        <v>715</v>
      </c>
      <c r="AI852" s="353"/>
      <c r="AJ852" s="353"/>
      <c r="AK852" s="353"/>
      <c r="AL852" s="354" t="s">
        <v>715</v>
      </c>
      <c r="AM852" s="355"/>
      <c r="AN852" s="355"/>
      <c r="AO852" s="356"/>
      <c r="AP852" s="357" t="s">
        <v>715</v>
      </c>
      <c r="AQ852" s="357"/>
      <c r="AR852" s="357"/>
      <c r="AS852" s="357"/>
      <c r="AT852" s="357"/>
      <c r="AU852" s="357"/>
      <c r="AV852" s="357"/>
      <c r="AW852" s="357"/>
      <c r="AX852" s="357"/>
      <c r="AY852">
        <f>COUNTA($C$852)</f>
        <v>1</v>
      </c>
    </row>
    <row r="853" spans="1:51" ht="30" customHeight="1" x14ac:dyDescent="0.15">
      <c r="A853" s="374">
        <v>9</v>
      </c>
      <c r="B853" s="374">
        <v>1</v>
      </c>
      <c r="C853" s="343" t="s">
        <v>770</v>
      </c>
      <c r="D853" s="343"/>
      <c r="E853" s="343"/>
      <c r="F853" s="343"/>
      <c r="G853" s="343"/>
      <c r="H853" s="343"/>
      <c r="I853" s="343"/>
      <c r="J853" s="344" t="s">
        <v>715</v>
      </c>
      <c r="K853" s="345"/>
      <c r="L853" s="345"/>
      <c r="M853" s="345"/>
      <c r="N853" s="345"/>
      <c r="O853" s="345"/>
      <c r="P853" s="368" t="s">
        <v>774</v>
      </c>
      <c r="Q853" s="368"/>
      <c r="R853" s="368"/>
      <c r="S853" s="368"/>
      <c r="T853" s="368"/>
      <c r="U853" s="368"/>
      <c r="V853" s="368"/>
      <c r="W853" s="368"/>
      <c r="X853" s="368"/>
      <c r="Y853" s="347">
        <v>0</v>
      </c>
      <c r="Z853" s="348"/>
      <c r="AA853" s="348"/>
      <c r="AB853" s="349"/>
      <c r="AC853" s="379" t="s">
        <v>80</v>
      </c>
      <c r="AD853" s="379"/>
      <c r="AE853" s="379"/>
      <c r="AF853" s="379"/>
      <c r="AG853" s="379"/>
      <c r="AH853" s="352" t="s">
        <v>715</v>
      </c>
      <c r="AI853" s="353"/>
      <c r="AJ853" s="353"/>
      <c r="AK853" s="353"/>
      <c r="AL853" s="354" t="s">
        <v>715</v>
      </c>
      <c r="AM853" s="355"/>
      <c r="AN853" s="355"/>
      <c r="AO853" s="356"/>
      <c r="AP853" s="357" t="s">
        <v>715</v>
      </c>
      <c r="AQ853" s="357"/>
      <c r="AR853" s="357"/>
      <c r="AS853" s="357"/>
      <c r="AT853" s="357"/>
      <c r="AU853" s="357"/>
      <c r="AV853" s="357"/>
      <c r="AW853" s="357"/>
      <c r="AX853" s="357"/>
      <c r="AY853">
        <f>COUNTA($C$853)</f>
        <v>1</v>
      </c>
    </row>
    <row r="854" spans="1:51" ht="30" customHeight="1" x14ac:dyDescent="0.15">
      <c r="A854" s="374">
        <v>10</v>
      </c>
      <c r="B854" s="374">
        <v>1</v>
      </c>
      <c r="C854" s="358" t="s">
        <v>771</v>
      </c>
      <c r="D854" s="343"/>
      <c r="E854" s="343"/>
      <c r="F854" s="343"/>
      <c r="G854" s="343"/>
      <c r="H854" s="343"/>
      <c r="I854" s="343"/>
      <c r="J854" s="344" t="s">
        <v>405</v>
      </c>
      <c r="K854" s="345"/>
      <c r="L854" s="345"/>
      <c r="M854" s="345"/>
      <c r="N854" s="345"/>
      <c r="O854" s="345"/>
      <c r="P854" s="371" t="s">
        <v>774</v>
      </c>
      <c r="Q854" s="368"/>
      <c r="R854" s="368"/>
      <c r="S854" s="368"/>
      <c r="T854" s="368"/>
      <c r="U854" s="368"/>
      <c r="V854" s="368"/>
      <c r="W854" s="368"/>
      <c r="X854" s="368"/>
      <c r="Y854" s="347">
        <v>0</v>
      </c>
      <c r="Z854" s="348"/>
      <c r="AA854" s="348"/>
      <c r="AB854" s="349"/>
      <c r="AC854" s="379" t="s">
        <v>80</v>
      </c>
      <c r="AD854" s="379"/>
      <c r="AE854" s="379"/>
      <c r="AF854" s="379"/>
      <c r="AG854" s="379"/>
      <c r="AH854" s="352" t="s">
        <v>405</v>
      </c>
      <c r="AI854" s="353"/>
      <c r="AJ854" s="353"/>
      <c r="AK854" s="353"/>
      <c r="AL854" s="354" t="s">
        <v>405</v>
      </c>
      <c r="AM854" s="355"/>
      <c r="AN854" s="355"/>
      <c r="AO854" s="356"/>
      <c r="AP854" s="357" t="s">
        <v>405</v>
      </c>
      <c r="AQ854" s="357"/>
      <c r="AR854" s="357"/>
      <c r="AS854" s="357"/>
      <c r="AT854" s="357"/>
      <c r="AU854" s="357"/>
      <c r="AV854" s="357"/>
      <c r="AW854" s="357"/>
      <c r="AX854" s="357"/>
      <c r="AY854">
        <f>COUNTA($C$854)</f>
        <v>1</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4">
        <v>1</v>
      </c>
      <c r="B878" s="374">
        <v>1</v>
      </c>
      <c r="C878" s="343" t="s">
        <v>772</v>
      </c>
      <c r="D878" s="343"/>
      <c r="E878" s="343"/>
      <c r="F878" s="343"/>
      <c r="G878" s="343"/>
      <c r="H878" s="343"/>
      <c r="I878" s="343"/>
      <c r="J878" s="344">
        <v>4120001126778</v>
      </c>
      <c r="K878" s="345"/>
      <c r="L878" s="345"/>
      <c r="M878" s="345"/>
      <c r="N878" s="345"/>
      <c r="O878" s="345"/>
      <c r="P878" s="368" t="s">
        <v>773</v>
      </c>
      <c r="Q878" s="368"/>
      <c r="R878" s="368"/>
      <c r="S878" s="368"/>
      <c r="T878" s="368"/>
      <c r="U878" s="368"/>
      <c r="V878" s="368"/>
      <c r="W878" s="368"/>
      <c r="X878" s="368"/>
      <c r="Y878" s="347">
        <v>0.8</v>
      </c>
      <c r="Z878" s="348"/>
      <c r="AA878" s="348"/>
      <c r="AB878" s="349"/>
      <c r="AC878" s="369" t="s">
        <v>80</v>
      </c>
      <c r="AD878" s="370"/>
      <c r="AE878" s="370"/>
      <c r="AF878" s="370"/>
      <c r="AG878" s="370"/>
      <c r="AH878" s="366" t="s">
        <v>715</v>
      </c>
      <c r="AI878" s="367"/>
      <c r="AJ878" s="367"/>
      <c r="AK878" s="367"/>
      <c r="AL878" s="354" t="s">
        <v>715</v>
      </c>
      <c r="AM878" s="355"/>
      <c r="AN878" s="355"/>
      <c r="AO878" s="356"/>
      <c r="AP878" s="357" t="s">
        <v>715</v>
      </c>
      <c r="AQ878" s="357"/>
      <c r="AR878" s="357"/>
      <c r="AS878" s="357"/>
      <c r="AT878" s="357"/>
      <c r="AU878" s="357"/>
      <c r="AV878" s="357"/>
      <c r="AW878" s="357"/>
      <c r="AX878" s="357"/>
      <c r="AY878">
        <f t="shared" si="118"/>
        <v>1</v>
      </c>
    </row>
    <row r="879" spans="1:51" ht="30" customHeight="1" x14ac:dyDescent="0.15">
      <c r="A879" s="374">
        <v>2</v>
      </c>
      <c r="B879" s="374">
        <v>1</v>
      </c>
      <c r="C879" s="343" t="s">
        <v>760</v>
      </c>
      <c r="D879" s="343"/>
      <c r="E879" s="343"/>
      <c r="F879" s="343"/>
      <c r="G879" s="343"/>
      <c r="H879" s="343"/>
      <c r="I879" s="343"/>
      <c r="J879" s="344" t="s">
        <v>715</v>
      </c>
      <c r="K879" s="345"/>
      <c r="L879" s="345"/>
      <c r="M879" s="345"/>
      <c r="N879" s="345"/>
      <c r="O879" s="345"/>
      <c r="P879" s="368" t="s">
        <v>773</v>
      </c>
      <c r="Q879" s="368"/>
      <c r="R879" s="368"/>
      <c r="S879" s="368"/>
      <c r="T879" s="368"/>
      <c r="U879" s="368"/>
      <c r="V879" s="368"/>
      <c r="W879" s="368"/>
      <c r="X879" s="368"/>
      <c r="Y879" s="347">
        <v>0</v>
      </c>
      <c r="Z879" s="348"/>
      <c r="AA879" s="348"/>
      <c r="AB879" s="349"/>
      <c r="AC879" s="369" t="s">
        <v>80</v>
      </c>
      <c r="AD879" s="369"/>
      <c r="AE879" s="369"/>
      <c r="AF879" s="369"/>
      <c r="AG879" s="369"/>
      <c r="AH879" s="366" t="s">
        <v>715</v>
      </c>
      <c r="AI879" s="367"/>
      <c r="AJ879" s="367"/>
      <c r="AK879" s="367"/>
      <c r="AL879" s="354" t="s">
        <v>715</v>
      </c>
      <c r="AM879" s="355"/>
      <c r="AN879" s="355"/>
      <c r="AO879" s="356"/>
      <c r="AP879" s="357" t="s">
        <v>715</v>
      </c>
      <c r="AQ879" s="357"/>
      <c r="AR879" s="357"/>
      <c r="AS879" s="357"/>
      <c r="AT879" s="357"/>
      <c r="AU879" s="357"/>
      <c r="AV879" s="357"/>
      <c r="AW879" s="357"/>
      <c r="AX879" s="357"/>
      <c r="AY879">
        <f>COUNTA($C$879)</f>
        <v>1</v>
      </c>
    </row>
    <row r="880" spans="1:51" ht="30" customHeight="1" x14ac:dyDescent="0.15">
      <c r="A880" s="374">
        <v>3</v>
      </c>
      <c r="B880" s="374">
        <v>1</v>
      </c>
      <c r="C880" s="358" t="s">
        <v>763</v>
      </c>
      <c r="D880" s="343"/>
      <c r="E880" s="343"/>
      <c r="F880" s="343"/>
      <c r="G880" s="343"/>
      <c r="H880" s="343"/>
      <c r="I880" s="343"/>
      <c r="J880" s="344" t="s">
        <v>715</v>
      </c>
      <c r="K880" s="345"/>
      <c r="L880" s="345"/>
      <c r="M880" s="345"/>
      <c r="N880" s="345"/>
      <c r="O880" s="345"/>
      <c r="P880" s="371" t="s">
        <v>773</v>
      </c>
      <c r="Q880" s="368"/>
      <c r="R880" s="368"/>
      <c r="S880" s="368"/>
      <c r="T880" s="368"/>
      <c r="U880" s="368"/>
      <c r="V880" s="368"/>
      <c r="W880" s="368"/>
      <c r="X880" s="368"/>
      <c r="Y880" s="347">
        <v>0</v>
      </c>
      <c r="Z880" s="348"/>
      <c r="AA880" s="348"/>
      <c r="AB880" s="349"/>
      <c r="AC880" s="369" t="s">
        <v>80</v>
      </c>
      <c r="AD880" s="369"/>
      <c r="AE880" s="369"/>
      <c r="AF880" s="369"/>
      <c r="AG880" s="369"/>
      <c r="AH880" s="352" t="s">
        <v>715</v>
      </c>
      <c r="AI880" s="353"/>
      <c r="AJ880" s="353"/>
      <c r="AK880" s="353"/>
      <c r="AL880" s="354" t="s">
        <v>715</v>
      </c>
      <c r="AM880" s="355"/>
      <c r="AN880" s="355"/>
      <c r="AO880" s="356"/>
      <c r="AP880" s="357" t="s">
        <v>715</v>
      </c>
      <c r="AQ880" s="357"/>
      <c r="AR880" s="357"/>
      <c r="AS880" s="357"/>
      <c r="AT880" s="357"/>
      <c r="AU880" s="357"/>
      <c r="AV880" s="357"/>
      <c r="AW880" s="357"/>
      <c r="AX880" s="357"/>
      <c r="AY880">
        <f>COUNTA($C$880)</f>
        <v>1</v>
      </c>
    </row>
    <row r="881" spans="1:51" ht="30" customHeight="1" x14ac:dyDescent="0.15">
      <c r="A881" s="374">
        <v>4</v>
      </c>
      <c r="B881" s="374">
        <v>1</v>
      </c>
      <c r="C881" s="358" t="s">
        <v>764</v>
      </c>
      <c r="D881" s="343"/>
      <c r="E881" s="343"/>
      <c r="F881" s="343"/>
      <c r="G881" s="343"/>
      <c r="H881" s="343"/>
      <c r="I881" s="343"/>
      <c r="J881" s="344" t="s">
        <v>715</v>
      </c>
      <c r="K881" s="345"/>
      <c r="L881" s="345"/>
      <c r="M881" s="345"/>
      <c r="N881" s="345"/>
      <c r="O881" s="345"/>
      <c r="P881" s="371" t="s">
        <v>773</v>
      </c>
      <c r="Q881" s="368"/>
      <c r="R881" s="368"/>
      <c r="S881" s="368"/>
      <c r="T881" s="368"/>
      <c r="U881" s="368"/>
      <c r="V881" s="368"/>
      <c r="W881" s="368"/>
      <c r="X881" s="368"/>
      <c r="Y881" s="347">
        <v>0</v>
      </c>
      <c r="Z881" s="348"/>
      <c r="AA881" s="348"/>
      <c r="AB881" s="349"/>
      <c r="AC881" s="369" t="s">
        <v>80</v>
      </c>
      <c r="AD881" s="369"/>
      <c r="AE881" s="369"/>
      <c r="AF881" s="369"/>
      <c r="AG881" s="369"/>
      <c r="AH881" s="352" t="s">
        <v>715</v>
      </c>
      <c r="AI881" s="353"/>
      <c r="AJ881" s="353"/>
      <c r="AK881" s="353"/>
      <c r="AL881" s="354" t="s">
        <v>715</v>
      </c>
      <c r="AM881" s="355"/>
      <c r="AN881" s="355"/>
      <c r="AO881" s="356"/>
      <c r="AP881" s="357" t="s">
        <v>715</v>
      </c>
      <c r="AQ881" s="357"/>
      <c r="AR881" s="357"/>
      <c r="AS881" s="357"/>
      <c r="AT881" s="357"/>
      <c r="AU881" s="357"/>
      <c r="AV881" s="357"/>
      <c r="AW881" s="357"/>
      <c r="AX881" s="357"/>
      <c r="AY881">
        <f>COUNTA($C$881)</f>
        <v>1</v>
      </c>
    </row>
    <row r="882" spans="1:51" ht="30" customHeight="1" x14ac:dyDescent="0.15">
      <c r="A882" s="374">
        <v>5</v>
      </c>
      <c r="B882" s="374">
        <v>1</v>
      </c>
      <c r="C882" s="343" t="s">
        <v>765</v>
      </c>
      <c r="D882" s="343"/>
      <c r="E882" s="343"/>
      <c r="F882" s="343"/>
      <c r="G882" s="343"/>
      <c r="H882" s="343"/>
      <c r="I882" s="343"/>
      <c r="J882" s="344" t="s">
        <v>715</v>
      </c>
      <c r="K882" s="345"/>
      <c r="L882" s="345"/>
      <c r="M882" s="345"/>
      <c r="N882" s="345"/>
      <c r="O882" s="345"/>
      <c r="P882" s="368" t="s">
        <v>773</v>
      </c>
      <c r="Q882" s="368"/>
      <c r="R882" s="368"/>
      <c r="S882" s="368"/>
      <c r="T882" s="368"/>
      <c r="U882" s="368"/>
      <c r="V882" s="368"/>
      <c r="W882" s="368"/>
      <c r="X882" s="368"/>
      <c r="Y882" s="347">
        <v>0</v>
      </c>
      <c r="Z882" s="348"/>
      <c r="AA882" s="348"/>
      <c r="AB882" s="349"/>
      <c r="AC882" s="379" t="s">
        <v>80</v>
      </c>
      <c r="AD882" s="379"/>
      <c r="AE882" s="379"/>
      <c r="AF882" s="379"/>
      <c r="AG882" s="379"/>
      <c r="AH882" s="352" t="s">
        <v>715</v>
      </c>
      <c r="AI882" s="353"/>
      <c r="AJ882" s="353"/>
      <c r="AK882" s="353"/>
      <c r="AL882" s="354" t="s">
        <v>715</v>
      </c>
      <c r="AM882" s="355"/>
      <c r="AN882" s="355"/>
      <c r="AO882" s="356"/>
      <c r="AP882" s="357" t="s">
        <v>715</v>
      </c>
      <c r="AQ882" s="357"/>
      <c r="AR882" s="357"/>
      <c r="AS882" s="357"/>
      <c r="AT882" s="357"/>
      <c r="AU882" s="357"/>
      <c r="AV882" s="357"/>
      <c r="AW882" s="357"/>
      <c r="AX882" s="357"/>
      <c r="AY882">
        <f>COUNTA($C$882)</f>
        <v>1</v>
      </c>
    </row>
    <row r="883" spans="1:51" ht="30" customHeight="1" x14ac:dyDescent="0.15">
      <c r="A883" s="374">
        <v>6</v>
      </c>
      <c r="B883" s="374">
        <v>1</v>
      </c>
      <c r="C883" s="343" t="s">
        <v>766</v>
      </c>
      <c r="D883" s="343"/>
      <c r="E883" s="343"/>
      <c r="F883" s="343"/>
      <c r="G883" s="343"/>
      <c r="H883" s="343"/>
      <c r="I883" s="343"/>
      <c r="J883" s="344" t="s">
        <v>715</v>
      </c>
      <c r="K883" s="345"/>
      <c r="L883" s="345"/>
      <c r="M883" s="345"/>
      <c r="N883" s="345"/>
      <c r="O883" s="345"/>
      <c r="P883" s="368" t="s">
        <v>773</v>
      </c>
      <c r="Q883" s="368"/>
      <c r="R883" s="368"/>
      <c r="S883" s="368"/>
      <c r="T883" s="368"/>
      <c r="U883" s="368"/>
      <c r="V883" s="368"/>
      <c r="W883" s="368"/>
      <c r="X883" s="368"/>
      <c r="Y883" s="347">
        <v>0</v>
      </c>
      <c r="Z883" s="348"/>
      <c r="AA883" s="348"/>
      <c r="AB883" s="349"/>
      <c r="AC883" s="379" t="s">
        <v>80</v>
      </c>
      <c r="AD883" s="379"/>
      <c r="AE883" s="379"/>
      <c r="AF883" s="379"/>
      <c r="AG883" s="379"/>
      <c r="AH883" s="352" t="s">
        <v>715</v>
      </c>
      <c r="AI883" s="353"/>
      <c r="AJ883" s="353"/>
      <c r="AK883" s="353"/>
      <c r="AL883" s="354" t="s">
        <v>715</v>
      </c>
      <c r="AM883" s="355"/>
      <c r="AN883" s="355"/>
      <c r="AO883" s="356"/>
      <c r="AP883" s="357" t="s">
        <v>715</v>
      </c>
      <c r="AQ883" s="357"/>
      <c r="AR883" s="357"/>
      <c r="AS883" s="357"/>
      <c r="AT883" s="357"/>
      <c r="AU883" s="357"/>
      <c r="AV883" s="357"/>
      <c r="AW883" s="357"/>
      <c r="AX883" s="357"/>
      <c r="AY883">
        <f>COUNTA($C$883)</f>
        <v>1</v>
      </c>
    </row>
    <row r="884" spans="1:51" ht="30" customHeight="1" x14ac:dyDescent="0.15">
      <c r="A884" s="374">
        <v>7</v>
      </c>
      <c r="B884" s="374">
        <v>1</v>
      </c>
      <c r="C884" s="343" t="s">
        <v>767</v>
      </c>
      <c r="D884" s="343"/>
      <c r="E884" s="343"/>
      <c r="F884" s="343"/>
      <c r="G884" s="343"/>
      <c r="H884" s="343"/>
      <c r="I884" s="343"/>
      <c r="J884" s="344" t="s">
        <v>715</v>
      </c>
      <c r="K884" s="345"/>
      <c r="L884" s="345"/>
      <c r="M884" s="345"/>
      <c r="N884" s="345"/>
      <c r="O884" s="345"/>
      <c r="P884" s="368" t="s">
        <v>773</v>
      </c>
      <c r="Q884" s="368"/>
      <c r="R884" s="368"/>
      <c r="S884" s="368"/>
      <c r="T884" s="368"/>
      <c r="U884" s="368"/>
      <c r="V884" s="368"/>
      <c r="W884" s="368"/>
      <c r="X884" s="368"/>
      <c r="Y884" s="347">
        <v>0</v>
      </c>
      <c r="Z884" s="348"/>
      <c r="AA884" s="348"/>
      <c r="AB884" s="349"/>
      <c r="AC884" s="379" t="s">
        <v>80</v>
      </c>
      <c r="AD884" s="379"/>
      <c r="AE884" s="379"/>
      <c r="AF884" s="379"/>
      <c r="AG884" s="379"/>
      <c r="AH884" s="352" t="s">
        <v>715</v>
      </c>
      <c r="AI884" s="353"/>
      <c r="AJ884" s="353"/>
      <c r="AK884" s="353"/>
      <c r="AL884" s="354" t="s">
        <v>715</v>
      </c>
      <c r="AM884" s="355"/>
      <c r="AN884" s="355"/>
      <c r="AO884" s="356"/>
      <c r="AP884" s="357" t="s">
        <v>715</v>
      </c>
      <c r="AQ884" s="357"/>
      <c r="AR884" s="357"/>
      <c r="AS884" s="357"/>
      <c r="AT884" s="357"/>
      <c r="AU884" s="357"/>
      <c r="AV884" s="357"/>
      <c r="AW884" s="357"/>
      <c r="AX884" s="357"/>
      <c r="AY884">
        <f>COUNTA($C$884)</f>
        <v>1</v>
      </c>
    </row>
    <row r="885" spans="1:51" ht="30" customHeight="1" x14ac:dyDescent="0.15">
      <c r="A885" s="374">
        <v>8</v>
      </c>
      <c r="B885" s="374">
        <v>1</v>
      </c>
      <c r="C885" s="343"/>
      <c r="D885" s="343"/>
      <c r="E885" s="343"/>
      <c r="F885" s="343"/>
      <c r="G885" s="343"/>
      <c r="H885" s="343"/>
      <c r="I885" s="343"/>
      <c r="J885" s="344"/>
      <c r="K885" s="345"/>
      <c r="L885" s="345"/>
      <c r="M885" s="345"/>
      <c r="N885" s="345"/>
      <c r="O885" s="345"/>
      <c r="P885" s="368"/>
      <c r="Q885" s="368"/>
      <c r="R885" s="368"/>
      <c r="S885" s="368"/>
      <c r="T885" s="368"/>
      <c r="U885" s="368"/>
      <c r="V885" s="368"/>
      <c r="W885" s="368"/>
      <c r="X885" s="368"/>
      <c r="Y885" s="347"/>
      <c r="Z885" s="348"/>
      <c r="AA885" s="348"/>
      <c r="AB885" s="349"/>
      <c r="AC885" s="379"/>
      <c r="AD885" s="379"/>
      <c r="AE885" s="379"/>
      <c r="AF885" s="379"/>
      <c r="AG885" s="37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customHeight="1" x14ac:dyDescent="0.15">
      <c r="A886" s="374">
        <v>9</v>
      </c>
      <c r="B886" s="374">
        <v>1</v>
      </c>
      <c r="C886" s="343"/>
      <c r="D886" s="343"/>
      <c r="E886" s="343"/>
      <c r="F886" s="343"/>
      <c r="G886" s="343"/>
      <c r="H886" s="343"/>
      <c r="I886" s="343"/>
      <c r="J886" s="344"/>
      <c r="K886" s="345"/>
      <c r="L886" s="345"/>
      <c r="M886" s="345"/>
      <c r="N886" s="345"/>
      <c r="O886" s="345"/>
      <c r="P886" s="368"/>
      <c r="Q886" s="368"/>
      <c r="R886" s="368"/>
      <c r="S886" s="368"/>
      <c r="T886" s="368"/>
      <c r="U886" s="368"/>
      <c r="V886" s="368"/>
      <c r="W886" s="368"/>
      <c r="X886" s="368"/>
      <c r="Y886" s="347"/>
      <c r="Z886" s="348"/>
      <c r="AA886" s="348"/>
      <c r="AB886" s="349"/>
      <c r="AC886" s="379"/>
      <c r="AD886" s="379"/>
      <c r="AE886" s="379"/>
      <c r="AF886" s="379"/>
      <c r="AG886" s="37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customHeight="1" x14ac:dyDescent="0.15">
      <c r="A887" s="374">
        <v>10</v>
      </c>
      <c r="B887" s="374">
        <v>1</v>
      </c>
      <c r="C887" s="343"/>
      <c r="D887" s="343"/>
      <c r="E887" s="343"/>
      <c r="F887" s="343"/>
      <c r="G887" s="343"/>
      <c r="H887" s="343"/>
      <c r="I887" s="343"/>
      <c r="J887" s="344"/>
      <c r="K887" s="345"/>
      <c r="L887" s="345"/>
      <c r="M887" s="345"/>
      <c r="N887" s="345"/>
      <c r="O887" s="345"/>
      <c r="P887" s="368"/>
      <c r="Q887" s="368"/>
      <c r="R887" s="368"/>
      <c r="S887" s="368"/>
      <c r="T887" s="368"/>
      <c r="U887" s="368"/>
      <c r="V887" s="368"/>
      <c r="W887" s="368"/>
      <c r="X887" s="368"/>
      <c r="Y887" s="347"/>
      <c r="Z887" s="348"/>
      <c r="AA887" s="348"/>
      <c r="AB887" s="349"/>
      <c r="AC887" s="379"/>
      <c r="AD887" s="379"/>
      <c r="AE887" s="379"/>
      <c r="AF887" s="379"/>
      <c r="AG887" s="37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4">
        <v>1</v>
      </c>
      <c r="B911" s="374">
        <v>1</v>
      </c>
      <c r="C911" s="343" t="s">
        <v>760</v>
      </c>
      <c r="D911" s="343"/>
      <c r="E911" s="343"/>
      <c r="F911" s="343"/>
      <c r="G911" s="343"/>
      <c r="H911" s="343"/>
      <c r="I911" s="343"/>
      <c r="J911" s="344" t="s">
        <v>715</v>
      </c>
      <c r="K911" s="345"/>
      <c r="L911" s="345"/>
      <c r="M911" s="345"/>
      <c r="N911" s="345"/>
      <c r="O911" s="345"/>
      <c r="P911" s="368" t="s">
        <v>761</v>
      </c>
      <c r="Q911" s="368"/>
      <c r="R911" s="368"/>
      <c r="S911" s="368"/>
      <c r="T911" s="368"/>
      <c r="U911" s="368"/>
      <c r="V911" s="368"/>
      <c r="W911" s="368"/>
      <c r="X911" s="368"/>
      <c r="Y911" s="347">
        <v>0</v>
      </c>
      <c r="Z911" s="348"/>
      <c r="AA911" s="348"/>
      <c r="AB911" s="349"/>
      <c r="AC911" s="369" t="s">
        <v>80</v>
      </c>
      <c r="AD911" s="370"/>
      <c r="AE911" s="370"/>
      <c r="AF911" s="370"/>
      <c r="AG911" s="370"/>
      <c r="AH911" s="366" t="s">
        <v>715</v>
      </c>
      <c r="AI911" s="367"/>
      <c r="AJ911" s="367"/>
      <c r="AK911" s="367"/>
      <c r="AL911" s="354" t="s">
        <v>715</v>
      </c>
      <c r="AM911" s="355"/>
      <c r="AN911" s="355"/>
      <c r="AO911" s="356"/>
      <c r="AP911" s="357" t="s">
        <v>762</v>
      </c>
      <c r="AQ911" s="357"/>
      <c r="AR911" s="357"/>
      <c r="AS911" s="357"/>
      <c r="AT911" s="357"/>
      <c r="AU911" s="357"/>
      <c r="AV911" s="357"/>
      <c r="AW911" s="357"/>
      <c r="AX911" s="357"/>
      <c r="AY911">
        <f t="shared" si="119"/>
        <v>1</v>
      </c>
    </row>
    <row r="912" spans="1:51" ht="30" customHeight="1" x14ac:dyDescent="0.15">
      <c r="A912" s="374">
        <v>2</v>
      </c>
      <c r="B912" s="374">
        <v>1</v>
      </c>
      <c r="C912" s="343" t="s">
        <v>763</v>
      </c>
      <c r="D912" s="343"/>
      <c r="E912" s="343"/>
      <c r="F912" s="343"/>
      <c r="G912" s="343"/>
      <c r="H912" s="343"/>
      <c r="I912" s="343"/>
      <c r="J912" s="344" t="s">
        <v>715</v>
      </c>
      <c r="K912" s="345"/>
      <c r="L912" s="345"/>
      <c r="M912" s="345"/>
      <c r="N912" s="345"/>
      <c r="O912" s="345"/>
      <c r="P912" s="368" t="s">
        <v>761</v>
      </c>
      <c r="Q912" s="368"/>
      <c r="R912" s="368"/>
      <c r="S912" s="368"/>
      <c r="T912" s="368"/>
      <c r="U912" s="368"/>
      <c r="V912" s="368"/>
      <c r="W912" s="368"/>
      <c r="X912" s="368"/>
      <c r="Y912" s="347">
        <v>0</v>
      </c>
      <c r="Z912" s="348"/>
      <c r="AA912" s="348"/>
      <c r="AB912" s="349"/>
      <c r="AC912" s="369" t="s">
        <v>80</v>
      </c>
      <c r="AD912" s="370"/>
      <c r="AE912" s="370"/>
      <c r="AF912" s="370"/>
      <c r="AG912" s="370"/>
      <c r="AH912" s="366" t="s">
        <v>715</v>
      </c>
      <c r="AI912" s="367"/>
      <c r="AJ912" s="367"/>
      <c r="AK912" s="367"/>
      <c r="AL912" s="354" t="s">
        <v>715</v>
      </c>
      <c r="AM912" s="355"/>
      <c r="AN912" s="355"/>
      <c r="AO912" s="356"/>
      <c r="AP912" s="357" t="s">
        <v>762</v>
      </c>
      <c r="AQ912" s="357"/>
      <c r="AR912" s="357"/>
      <c r="AS912" s="357"/>
      <c r="AT912" s="357"/>
      <c r="AU912" s="357"/>
      <c r="AV912" s="357"/>
      <c r="AW912" s="357"/>
      <c r="AX912" s="357"/>
      <c r="AY912">
        <f>COUNTA($C$912)</f>
        <v>1</v>
      </c>
    </row>
    <row r="913" spans="1:51" ht="30" customHeight="1" x14ac:dyDescent="0.15">
      <c r="A913" s="374">
        <v>3</v>
      </c>
      <c r="B913" s="374">
        <v>1</v>
      </c>
      <c r="C913" s="358" t="s">
        <v>764</v>
      </c>
      <c r="D913" s="343"/>
      <c r="E913" s="343"/>
      <c r="F913" s="343"/>
      <c r="G913" s="343"/>
      <c r="H913" s="343"/>
      <c r="I913" s="343"/>
      <c r="J913" s="344" t="s">
        <v>715</v>
      </c>
      <c r="K913" s="345"/>
      <c r="L913" s="345"/>
      <c r="M913" s="345"/>
      <c r="N913" s="345"/>
      <c r="O913" s="345"/>
      <c r="P913" s="371" t="s">
        <v>761</v>
      </c>
      <c r="Q913" s="368"/>
      <c r="R913" s="368"/>
      <c r="S913" s="368"/>
      <c r="T913" s="368"/>
      <c r="U913" s="368"/>
      <c r="V913" s="368"/>
      <c r="W913" s="368"/>
      <c r="X913" s="368"/>
      <c r="Y913" s="347">
        <v>0</v>
      </c>
      <c r="Z913" s="348"/>
      <c r="AA913" s="348"/>
      <c r="AB913" s="349"/>
      <c r="AC913" s="369" t="s">
        <v>80</v>
      </c>
      <c r="AD913" s="370"/>
      <c r="AE913" s="370"/>
      <c r="AF913" s="370"/>
      <c r="AG913" s="370"/>
      <c r="AH913" s="352" t="s">
        <v>715</v>
      </c>
      <c r="AI913" s="353"/>
      <c r="AJ913" s="353"/>
      <c r="AK913" s="353"/>
      <c r="AL913" s="354" t="s">
        <v>715</v>
      </c>
      <c r="AM913" s="355"/>
      <c r="AN913" s="355"/>
      <c r="AO913" s="356"/>
      <c r="AP913" s="357" t="s">
        <v>762</v>
      </c>
      <c r="AQ913" s="357"/>
      <c r="AR913" s="357"/>
      <c r="AS913" s="357"/>
      <c r="AT913" s="357"/>
      <c r="AU913" s="357"/>
      <c r="AV913" s="357"/>
      <c r="AW913" s="357"/>
      <c r="AX913" s="357"/>
      <c r="AY913">
        <f>COUNTA($C$913)</f>
        <v>1</v>
      </c>
    </row>
    <row r="914" spans="1:51" ht="30" customHeight="1" x14ac:dyDescent="0.15">
      <c r="A914" s="374">
        <v>4</v>
      </c>
      <c r="B914" s="374">
        <v>1</v>
      </c>
      <c r="C914" s="358" t="s">
        <v>765</v>
      </c>
      <c r="D914" s="343"/>
      <c r="E914" s="343"/>
      <c r="F914" s="343"/>
      <c r="G914" s="343"/>
      <c r="H914" s="343"/>
      <c r="I914" s="343"/>
      <c r="J914" s="344" t="s">
        <v>715</v>
      </c>
      <c r="K914" s="345"/>
      <c r="L914" s="345"/>
      <c r="M914" s="345"/>
      <c r="N914" s="345"/>
      <c r="O914" s="345"/>
      <c r="P914" s="371" t="s">
        <v>761</v>
      </c>
      <c r="Q914" s="368"/>
      <c r="R914" s="368"/>
      <c r="S914" s="368"/>
      <c r="T914" s="368"/>
      <c r="U914" s="368"/>
      <c r="V914" s="368"/>
      <c r="W914" s="368"/>
      <c r="X914" s="368"/>
      <c r="Y914" s="347">
        <v>0</v>
      </c>
      <c r="Z914" s="348"/>
      <c r="AA914" s="348"/>
      <c r="AB914" s="349"/>
      <c r="AC914" s="369" t="s">
        <v>80</v>
      </c>
      <c r="AD914" s="370"/>
      <c r="AE914" s="370"/>
      <c r="AF914" s="370"/>
      <c r="AG914" s="370"/>
      <c r="AH914" s="352" t="s">
        <v>715</v>
      </c>
      <c r="AI914" s="353"/>
      <c r="AJ914" s="353"/>
      <c r="AK914" s="353"/>
      <c r="AL914" s="354" t="s">
        <v>715</v>
      </c>
      <c r="AM914" s="355"/>
      <c r="AN914" s="355"/>
      <c r="AO914" s="356"/>
      <c r="AP914" s="357" t="s">
        <v>762</v>
      </c>
      <c r="AQ914" s="357"/>
      <c r="AR914" s="357"/>
      <c r="AS914" s="357"/>
      <c r="AT914" s="357"/>
      <c r="AU914" s="357"/>
      <c r="AV914" s="357"/>
      <c r="AW914" s="357"/>
      <c r="AX914" s="357"/>
      <c r="AY914">
        <f>COUNTA($C$914)</f>
        <v>1</v>
      </c>
    </row>
    <row r="915" spans="1:51" ht="30" customHeight="1" x14ac:dyDescent="0.15">
      <c r="A915" s="374">
        <v>5</v>
      </c>
      <c r="B915" s="374">
        <v>1</v>
      </c>
      <c r="C915" s="343" t="s">
        <v>766</v>
      </c>
      <c r="D915" s="343"/>
      <c r="E915" s="343"/>
      <c r="F915" s="343"/>
      <c r="G915" s="343"/>
      <c r="H915" s="343"/>
      <c r="I915" s="343"/>
      <c r="J915" s="344" t="s">
        <v>715</v>
      </c>
      <c r="K915" s="345"/>
      <c r="L915" s="345"/>
      <c r="M915" s="345"/>
      <c r="N915" s="345"/>
      <c r="O915" s="345"/>
      <c r="P915" s="368" t="s">
        <v>774</v>
      </c>
      <c r="Q915" s="368"/>
      <c r="R915" s="368"/>
      <c r="S915" s="368"/>
      <c r="T915" s="368"/>
      <c r="U915" s="368"/>
      <c r="V915" s="368"/>
      <c r="W915" s="368"/>
      <c r="X915" s="368"/>
      <c r="Y915" s="347">
        <v>0</v>
      </c>
      <c r="Z915" s="348"/>
      <c r="AA915" s="348"/>
      <c r="AB915" s="349"/>
      <c r="AC915" s="379" t="s">
        <v>80</v>
      </c>
      <c r="AD915" s="379"/>
      <c r="AE915" s="379"/>
      <c r="AF915" s="379"/>
      <c r="AG915" s="379"/>
      <c r="AH915" s="352" t="s">
        <v>715</v>
      </c>
      <c r="AI915" s="353"/>
      <c r="AJ915" s="353"/>
      <c r="AK915" s="353"/>
      <c r="AL915" s="354" t="s">
        <v>715</v>
      </c>
      <c r="AM915" s="355"/>
      <c r="AN915" s="355"/>
      <c r="AO915" s="356"/>
      <c r="AP915" s="357" t="s">
        <v>715</v>
      </c>
      <c r="AQ915" s="357"/>
      <c r="AR915" s="357"/>
      <c r="AS915" s="357"/>
      <c r="AT915" s="357"/>
      <c r="AU915" s="357"/>
      <c r="AV915" s="357"/>
      <c r="AW915" s="357"/>
      <c r="AX915" s="357"/>
      <c r="AY915">
        <f>COUNTA($C$915)</f>
        <v>1</v>
      </c>
    </row>
    <row r="916" spans="1:51" ht="30" customHeight="1" x14ac:dyDescent="0.15">
      <c r="A916" s="374">
        <v>6</v>
      </c>
      <c r="B916" s="374">
        <v>1</v>
      </c>
      <c r="C916" s="343" t="s">
        <v>767</v>
      </c>
      <c r="D916" s="343"/>
      <c r="E916" s="343"/>
      <c r="F916" s="343"/>
      <c r="G916" s="343"/>
      <c r="H916" s="343"/>
      <c r="I916" s="343"/>
      <c r="J916" s="344" t="s">
        <v>715</v>
      </c>
      <c r="K916" s="345"/>
      <c r="L916" s="345"/>
      <c r="M916" s="345"/>
      <c r="N916" s="345"/>
      <c r="O916" s="345"/>
      <c r="P916" s="368" t="s">
        <v>774</v>
      </c>
      <c r="Q916" s="368"/>
      <c r="R916" s="368"/>
      <c r="S916" s="368"/>
      <c r="T916" s="368"/>
      <c r="U916" s="368"/>
      <c r="V916" s="368"/>
      <c r="W916" s="368"/>
      <c r="X916" s="368"/>
      <c r="Y916" s="347">
        <v>0</v>
      </c>
      <c r="Z916" s="348"/>
      <c r="AA916" s="348"/>
      <c r="AB916" s="349"/>
      <c r="AC916" s="379" t="s">
        <v>80</v>
      </c>
      <c r="AD916" s="379"/>
      <c r="AE916" s="379"/>
      <c r="AF916" s="379"/>
      <c r="AG916" s="379"/>
      <c r="AH916" s="352" t="s">
        <v>715</v>
      </c>
      <c r="AI916" s="353"/>
      <c r="AJ916" s="353"/>
      <c r="AK916" s="353"/>
      <c r="AL916" s="354" t="s">
        <v>715</v>
      </c>
      <c r="AM916" s="355"/>
      <c r="AN916" s="355"/>
      <c r="AO916" s="356"/>
      <c r="AP916" s="357" t="s">
        <v>715</v>
      </c>
      <c r="AQ916" s="357"/>
      <c r="AR916" s="357"/>
      <c r="AS916" s="357"/>
      <c r="AT916" s="357"/>
      <c r="AU916" s="357"/>
      <c r="AV916" s="357"/>
      <c r="AW916" s="357"/>
      <c r="AX916" s="357"/>
      <c r="AY916">
        <f>COUNTA($C$916)</f>
        <v>1</v>
      </c>
    </row>
    <row r="917" spans="1:51" ht="30" customHeight="1" x14ac:dyDescent="0.15">
      <c r="A917" s="374">
        <v>7</v>
      </c>
      <c r="B917" s="374">
        <v>1</v>
      </c>
      <c r="C917" s="343" t="s">
        <v>768</v>
      </c>
      <c r="D917" s="343"/>
      <c r="E917" s="343"/>
      <c r="F917" s="343"/>
      <c r="G917" s="343"/>
      <c r="H917" s="343"/>
      <c r="I917" s="343"/>
      <c r="J917" s="344" t="s">
        <v>715</v>
      </c>
      <c r="K917" s="345"/>
      <c r="L917" s="345"/>
      <c r="M917" s="345"/>
      <c r="N917" s="345"/>
      <c r="O917" s="345"/>
      <c r="P917" s="368" t="s">
        <v>774</v>
      </c>
      <c r="Q917" s="368"/>
      <c r="R917" s="368"/>
      <c r="S917" s="368"/>
      <c r="T917" s="368"/>
      <c r="U917" s="368"/>
      <c r="V917" s="368"/>
      <c r="W917" s="368"/>
      <c r="X917" s="368"/>
      <c r="Y917" s="347">
        <v>0</v>
      </c>
      <c r="Z917" s="348"/>
      <c r="AA917" s="348"/>
      <c r="AB917" s="349"/>
      <c r="AC917" s="379" t="s">
        <v>80</v>
      </c>
      <c r="AD917" s="379"/>
      <c r="AE917" s="379"/>
      <c r="AF917" s="379"/>
      <c r="AG917" s="379"/>
      <c r="AH917" s="352" t="s">
        <v>715</v>
      </c>
      <c r="AI917" s="353"/>
      <c r="AJ917" s="353"/>
      <c r="AK917" s="353"/>
      <c r="AL917" s="354" t="s">
        <v>715</v>
      </c>
      <c r="AM917" s="355"/>
      <c r="AN917" s="355"/>
      <c r="AO917" s="356"/>
      <c r="AP917" s="357" t="s">
        <v>715</v>
      </c>
      <c r="AQ917" s="357"/>
      <c r="AR917" s="357"/>
      <c r="AS917" s="357"/>
      <c r="AT917" s="357"/>
      <c r="AU917" s="357"/>
      <c r="AV917" s="357"/>
      <c r="AW917" s="357"/>
      <c r="AX917" s="357"/>
      <c r="AY917">
        <f>COUNTA($C$917)</f>
        <v>1</v>
      </c>
    </row>
    <row r="918" spans="1:51" ht="30" customHeight="1" x14ac:dyDescent="0.15">
      <c r="A918" s="374">
        <v>8</v>
      </c>
      <c r="B918" s="374">
        <v>1</v>
      </c>
      <c r="C918" s="343"/>
      <c r="D918" s="343"/>
      <c r="E918" s="343"/>
      <c r="F918" s="343"/>
      <c r="G918" s="343"/>
      <c r="H918" s="343"/>
      <c r="I918" s="343"/>
      <c r="J918" s="344"/>
      <c r="K918" s="345"/>
      <c r="L918" s="345"/>
      <c r="M918" s="345"/>
      <c r="N918" s="345"/>
      <c r="O918" s="345"/>
      <c r="P918" s="368"/>
      <c r="Q918" s="368"/>
      <c r="R918" s="368"/>
      <c r="S918" s="368"/>
      <c r="T918" s="368"/>
      <c r="U918" s="368"/>
      <c r="V918" s="368"/>
      <c r="W918" s="368"/>
      <c r="X918" s="368"/>
      <c r="Y918" s="347"/>
      <c r="Z918" s="348"/>
      <c r="AA918" s="348"/>
      <c r="AB918" s="349"/>
      <c r="AC918" s="369"/>
      <c r="AD918" s="370"/>
      <c r="AE918" s="370"/>
      <c r="AF918" s="370"/>
      <c r="AG918" s="3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customHeight="1" x14ac:dyDescent="0.15">
      <c r="A919" s="374">
        <v>9</v>
      </c>
      <c r="B919" s="374">
        <v>1</v>
      </c>
      <c r="C919" s="343"/>
      <c r="D919" s="343"/>
      <c r="E919" s="343"/>
      <c r="F919" s="343"/>
      <c r="G919" s="343"/>
      <c r="H919" s="343"/>
      <c r="I919" s="343"/>
      <c r="J919" s="344"/>
      <c r="K919" s="345"/>
      <c r="L919" s="345"/>
      <c r="M919" s="345"/>
      <c r="N919" s="345"/>
      <c r="O919" s="345"/>
      <c r="P919" s="368"/>
      <c r="Q919" s="368"/>
      <c r="R919" s="368"/>
      <c r="S919" s="368"/>
      <c r="T919" s="368"/>
      <c r="U919" s="368"/>
      <c r="V919" s="368"/>
      <c r="W919" s="368"/>
      <c r="X919" s="368"/>
      <c r="Y919" s="347"/>
      <c r="Z919" s="348"/>
      <c r="AA919" s="348"/>
      <c r="AB919" s="349"/>
      <c r="AC919" s="369"/>
      <c r="AD919" s="370"/>
      <c r="AE919" s="370"/>
      <c r="AF919" s="370"/>
      <c r="AG919" s="3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customHeight="1" x14ac:dyDescent="0.15">
      <c r="A920" s="374">
        <v>10</v>
      </c>
      <c r="B920" s="374">
        <v>1</v>
      </c>
      <c r="C920" s="343"/>
      <c r="D920" s="343"/>
      <c r="E920" s="343"/>
      <c r="F920" s="343"/>
      <c r="G920" s="343"/>
      <c r="H920" s="343"/>
      <c r="I920" s="343"/>
      <c r="J920" s="344"/>
      <c r="K920" s="345"/>
      <c r="L920" s="345"/>
      <c r="M920" s="345"/>
      <c r="N920" s="345"/>
      <c r="O920" s="345"/>
      <c r="P920" s="368"/>
      <c r="Q920" s="368"/>
      <c r="R920" s="368"/>
      <c r="S920" s="368"/>
      <c r="T920" s="368"/>
      <c r="U920" s="368"/>
      <c r="V920" s="368"/>
      <c r="W920" s="368"/>
      <c r="X920" s="368"/>
      <c r="Y920" s="347"/>
      <c r="Z920" s="348"/>
      <c r="AA920" s="348"/>
      <c r="AB920" s="349"/>
      <c r="AC920" s="369"/>
      <c r="AD920" s="370"/>
      <c r="AE920" s="370"/>
      <c r="AF920" s="370"/>
      <c r="AG920" s="3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1.25" customHeight="1" x14ac:dyDescent="0.15">
      <c r="A944" s="374">
        <v>1</v>
      </c>
      <c r="B944" s="374">
        <v>1</v>
      </c>
      <c r="C944" s="358" t="s">
        <v>788</v>
      </c>
      <c r="D944" s="343"/>
      <c r="E944" s="343"/>
      <c r="F944" s="343"/>
      <c r="G944" s="343"/>
      <c r="H944" s="343"/>
      <c r="I944" s="343"/>
      <c r="J944" s="344">
        <v>6011602005677</v>
      </c>
      <c r="K944" s="345"/>
      <c r="L944" s="345"/>
      <c r="M944" s="345"/>
      <c r="N944" s="345"/>
      <c r="O944" s="345"/>
      <c r="P944" s="359" t="s">
        <v>776</v>
      </c>
      <c r="Q944" s="346"/>
      <c r="R944" s="346"/>
      <c r="S944" s="346"/>
      <c r="T944" s="346"/>
      <c r="U944" s="346"/>
      <c r="V944" s="346"/>
      <c r="W944" s="346"/>
      <c r="X944" s="346"/>
      <c r="Y944" s="347">
        <v>2</v>
      </c>
      <c r="Z944" s="348"/>
      <c r="AA944" s="348"/>
      <c r="AB944" s="349"/>
      <c r="AC944" s="350" t="s">
        <v>377</v>
      </c>
      <c r="AD944" s="351"/>
      <c r="AE944" s="351"/>
      <c r="AF944" s="351"/>
      <c r="AG944" s="351"/>
      <c r="AH944" s="352" t="s">
        <v>405</v>
      </c>
      <c r="AI944" s="353"/>
      <c r="AJ944" s="353"/>
      <c r="AK944" s="353"/>
      <c r="AL944" s="354">
        <v>100</v>
      </c>
      <c r="AM944" s="355"/>
      <c r="AN944" s="355"/>
      <c r="AO944" s="356"/>
      <c r="AP944" s="357" t="s">
        <v>405</v>
      </c>
      <c r="AQ944" s="357"/>
      <c r="AR944" s="357"/>
      <c r="AS944" s="357"/>
      <c r="AT944" s="357"/>
      <c r="AU944" s="357"/>
      <c r="AV944" s="357"/>
      <c r="AW944" s="357"/>
      <c r="AX944" s="357"/>
      <c r="AY944">
        <f t="shared" si="120"/>
        <v>1</v>
      </c>
    </row>
    <row r="945" spans="1:51" ht="41.25" customHeight="1" x14ac:dyDescent="0.15">
      <c r="A945" s="374">
        <v>2</v>
      </c>
      <c r="B945" s="374">
        <v>1</v>
      </c>
      <c r="C945" s="358" t="s">
        <v>789</v>
      </c>
      <c r="D945" s="343"/>
      <c r="E945" s="343"/>
      <c r="F945" s="343"/>
      <c r="G945" s="343"/>
      <c r="H945" s="343"/>
      <c r="I945" s="343"/>
      <c r="J945" s="344">
        <v>8050001002082</v>
      </c>
      <c r="K945" s="345"/>
      <c r="L945" s="345"/>
      <c r="M945" s="345"/>
      <c r="N945" s="345"/>
      <c r="O945" s="345"/>
      <c r="P945" s="359" t="s">
        <v>781</v>
      </c>
      <c r="Q945" s="346"/>
      <c r="R945" s="346"/>
      <c r="S945" s="346"/>
      <c r="T945" s="346"/>
      <c r="U945" s="346"/>
      <c r="V945" s="346"/>
      <c r="W945" s="346"/>
      <c r="X945" s="346"/>
      <c r="Y945" s="347">
        <v>1</v>
      </c>
      <c r="Z945" s="348"/>
      <c r="AA945" s="348"/>
      <c r="AB945" s="349"/>
      <c r="AC945" s="350" t="s">
        <v>377</v>
      </c>
      <c r="AD945" s="351"/>
      <c r="AE945" s="351"/>
      <c r="AF945" s="351"/>
      <c r="AG945" s="351"/>
      <c r="AH945" s="352" t="s">
        <v>405</v>
      </c>
      <c r="AI945" s="353"/>
      <c r="AJ945" s="353"/>
      <c r="AK945" s="353"/>
      <c r="AL945" s="354">
        <v>100</v>
      </c>
      <c r="AM945" s="355"/>
      <c r="AN945" s="355"/>
      <c r="AO945" s="356"/>
      <c r="AP945" s="357" t="s">
        <v>405</v>
      </c>
      <c r="AQ945" s="357"/>
      <c r="AR945" s="357"/>
      <c r="AS945" s="357"/>
      <c r="AT945" s="357"/>
      <c r="AU945" s="357"/>
      <c r="AV945" s="357"/>
      <c r="AW945" s="357"/>
      <c r="AX945" s="357"/>
      <c r="AY945">
        <f>COUNTA($C$945)</f>
        <v>1</v>
      </c>
    </row>
    <row r="946" spans="1:51" ht="41.25" customHeight="1" x14ac:dyDescent="0.15">
      <c r="A946" s="374">
        <v>3</v>
      </c>
      <c r="B946" s="374">
        <v>1</v>
      </c>
      <c r="C946" s="358" t="s">
        <v>790</v>
      </c>
      <c r="D946" s="343"/>
      <c r="E946" s="343"/>
      <c r="F946" s="343"/>
      <c r="G946" s="343"/>
      <c r="H946" s="343"/>
      <c r="I946" s="343"/>
      <c r="J946" s="344">
        <v>3011101002154</v>
      </c>
      <c r="K946" s="345"/>
      <c r="L946" s="345"/>
      <c r="M946" s="345"/>
      <c r="N946" s="345"/>
      <c r="O946" s="345"/>
      <c r="P946" s="359" t="s">
        <v>782</v>
      </c>
      <c r="Q946" s="346"/>
      <c r="R946" s="346"/>
      <c r="S946" s="346"/>
      <c r="T946" s="346"/>
      <c r="U946" s="346"/>
      <c r="V946" s="346"/>
      <c r="W946" s="346"/>
      <c r="X946" s="346"/>
      <c r="Y946" s="347">
        <v>1</v>
      </c>
      <c r="Z946" s="348"/>
      <c r="AA946" s="348"/>
      <c r="AB946" s="349"/>
      <c r="AC946" s="350" t="s">
        <v>377</v>
      </c>
      <c r="AD946" s="351"/>
      <c r="AE946" s="351"/>
      <c r="AF946" s="351"/>
      <c r="AG946" s="351"/>
      <c r="AH946" s="352" t="s">
        <v>405</v>
      </c>
      <c r="AI946" s="353"/>
      <c r="AJ946" s="353"/>
      <c r="AK946" s="353"/>
      <c r="AL946" s="354">
        <v>100</v>
      </c>
      <c r="AM946" s="355"/>
      <c r="AN946" s="355"/>
      <c r="AO946" s="356"/>
      <c r="AP946" s="357" t="s">
        <v>405</v>
      </c>
      <c r="AQ946" s="357"/>
      <c r="AR946" s="357"/>
      <c r="AS946" s="357"/>
      <c r="AT946" s="357"/>
      <c r="AU946" s="357"/>
      <c r="AV946" s="357"/>
      <c r="AW946" s="357"/>
      <c r="AX946" s="357"/>
      <c r="AY946">
        <f>COUNTA($C$946)</f>
        <v>1</v>
      </c>
    </row>
    <row r="947" spans="1:51" ht="41.25" customHeight="1" x14ac:dyDescent="0.15">
      <c r="A947" s="374">
        <v>4</v>
      </c>
      <c r="B947" s="374">
        <v>1</v>
      </c>
      <c r="C947" s="358" t="s">
        <v>790</v>
      </c>
      <c r="D947" s="343"/>
      <c r="E947" s="343"/>
      <c r="F947" s="343"/>
      <c r="G947" s="343"/>
      <c r="H947" s="343"/>
      <c r="I947" s="343"/>
      <c r="J947" s="344">
        <v>3011101002154</v>
      </c>
      <c r="K947" s="345"/>
      <c r="L947" s="345"/>
      <c r="M947" s="345"/>
      <c r="N947" s="345"/>
      <c r="O947" s="345"/>
      <c r="P947" s="359" t="s">
        <v>799</v>
      </c>
      <c r="Q947" s="346"/>
      <c r="R947" s="346"/>
      <c r="S947" s="346"/>
      <c r="T947" s="346"/>
      <c r="U947" s="346"/>
      <c r="V947" s="346"/>
      <c r="W947" s="346"/>
      <c r="X947" s="346"/>
      <c r="Y947" s="347">
        <v>1</v>
      </c>
      <c r="Z947" s="348"/>
      <c r="AA947" s="348"/>
      <c r="AB947" s="349"/>
      <c r="AC947" s="350" t="s">
        <v>377</v>
      </c>
      <c r="AD947" s="351"/>
      <c r="AE947" s="351"/>
      <c r="AF947" s="351"/>
      <c r="AG947" s="351"/>
      <c r="AH947" s="352" t="s">
        <v>405</v>
      </c>
      <c r="AI947" s="353"/>
      <c r="AJ947" s="353"/>
      <c r="AK947" s="353"/>
      <c r="AL947" s="354">
        <v>100</v>
      </c>
      <c r="AM947" s="355"/>
      <c r="AN947" s="355"/>
      <c r="AO947" s="356"/>
      <c r="AP947" s="357" t="s">
        <v>405</v>
      </c>
      <c r="AQ947" s="357"/>
      <c r="AR947" s="357"/>
      <c r="AS947" s="357"/>
      <c r="AT947" s="357"/>
      <c r="AU947" s="357"/>
      <c r="AV947" s="357"/>
      <c r="AW947" s="357"/>
      <c r="AX947" s="357"/>
      <c r="AY947">
        <f>COUNTA($C$947)</f>
        <v>1</v>
      </c>
    </row>
    <row r="948" spans="1:51" ht="41.25" customHeight="1" x14ac:dyDescent="0.15">
      <c r="A948" s="374">
        <v>5</v>
      </c>
      <c r="B948" s="374">
        <v>1</v>
      </c>
      <c r="C948" s="358" t="s">
        <v>791</v>
      </c>
      <c r="D948" s="343"/>
      <c r="E948" s="343"/>
      <c r="F948" s="343"/>
      <c r="G948" s="343"/>
      <c r="H948" s="343"/>
      <c r="I948" s="343"/>
      <c r="J948" s="344">
        <v>3011501004799</v>
      </c>
      <c r="K948" s="345"/>
      <c r="L948" s="345"/>
      <c r="M948" s="345"/>
      <c r="N948" s="345"/>
      <c r="O948" s="345"/>
      <c r="P948" s="359" t="s">
        <v>783</v>
      </c>
      <c r="Q948" s="346"/>
      <c r="R948" s="346"/>
      <c r="S948" s="346"/>
      <c r="T948" s="346"/>
      <c r="U948" s="346"/>
      <c r="V948" s="346"/>
      <c r="W948" s="346"/>
      <c r="X948" s="346"/>
      <c r="Y948" s="347">
        <v>1</v>
      </c>
      <c r="Z948" s="348"/>
      <c r="AA948" s="348"/>
      <c r="AB948" s="349"/>
      <c r="AC948" s="350" t="s">
        <v>377</v>
      </c>
      <c r="AD948" s="351"/>
      <c r="AE948" s="351"/>
      <c r="AF948" s="351"/>
      <c r="AG948" s="351"/>
      <c r="AH948" s="352" t="s">
        <v>405</v>
      </c>
      <c r="AI948" s="353"/>
      <c r="AJ948" s="353"/>
      <c r="AK948" s="353"/>
      <c r="AL948" s="354">
        <v>100</v>
      </c>
      <c r="AM948" s="355"/>
      <c r="AN948" s="355"/>
      <c r="AO948" s="356"/>
      <c r="AP948" s="357" t="s">
        <v>405</v>
      </c>
      <c r="AQ948" s="357"/>
      <c r="AR948" s="357"/>
      <c r="AS948" s="357"/>
      <c r="AT948" s="357"/>
      <c r="AU948" s="357"/>
      <c r="AV948" s="357"/>
      <c r="AW948" s="357"/>
      <c r="AX948" s="357"/>
      <c r="AY948">
        <f>COUNTA($C$948)</f>
        <v>1</v>
      </c>
    </row>
    <row r="949" spans="1:51" ht="41.25" customHeight="1" x14ac:dyDescent="0.15">
      <c r="A949" s="374">
        <v>6</v>
      </c>
      <c r="B949" s="374">
        <v>1</v>
      </c>
      <c r="C949" s="358" t="s">
        <v>790</v>
      </c>
      <c r="D949" s="343"/>
      <c r="E949" s="343"/>
      <c r="F949" s="343"/>
      <c r="G949" s="343"/>
      <c r="H949" s="343"/>
      <c r="I949" s="343"/>
      <c r="J949" s="344">
        <v>3011101002154</v>
      </c>
      <c r="K949" s="345"/>
      <c r="L949" s="345"/>
      <c r="M949" s="345"/>
      <c r="N949" s="345"/>
      <c r="O949" s="345"/>
      <c r="P949" s="359" t="s">
        <v>784</v>
      </c>
      <c r="Q949" s="346"/>
      <c r="R949" s="346"/>
      <c r="S949" s="346"/>
      <c r="T949" s="346"/>
      <c r="U949" s="346"/>
      <c r="V949" s="346"/>
      <c r="W949" s="346"/>
      <c r="X949" s="346"/>
      <c r="Y949" s="347">
        <v>1</v>
      </c>
      <c r="Z949" s="348"/>
      <c r="AA949" s="348"/>
      <c r="AB949" s="349"/>
      <c r="AC949" s="350" t="s">
        <v>377</v>
      </c>
      <c r="AD949" s="351"/>
      <c r="AE949" s="351"/>
      <c r="AF949" s="351"/>
      <c r="AG949" s="351"/>
      <c r="AH949" s="352" t="s">
        <v>405</v>
      </c>
      <c r="AI949" s="353"/>
      <c r="AJ949" s="353"/>
      <c r="AK949" s="353"/>
      <c r="AL949" s="354">
        <v>100</v>
      </c>
      <c r="AM949" s="355"/>
      <c r="AN949" s="355"/>
      <c r="AO949" s="356"/>
      <c r="AP949" s="357" t="s">
        <v>405</v>
      </c>
      <c r="AQ949" s="357"/>
      <c r="AR949" s="357"/>
      <c r="AS949" s="357"/>
      <c r="AT949" s="357"/>
      <c r="AU949" s="357"/>
      <c r="AV949" s="357"/>
      <c r="AW949" s="357"/>
      <c r="AX949" s="357"/>
      <c r="AY949">
        <f>COUNTA($C$949)</f>
        <v>1</v>
      </c>
    </row>
    <row r="950" spans="1:51" ht="41.25" customHeight="1" x14ac:dyDescent="0.15">
      <c r="A950" s="374">
        <v>7</v>
      </c>
      <c r="B950" s="374">
        <v>1</v>
      </c>
      <c r="C950" s="358" t="s">
        <v>789</v>
      </c>
      <c r="D950" s="343"/>
      <c r="E950" s="343"/>
      <c r="F950" s="343"/>
      <c r="G950" s="343"/>
      <c r="H950" s="343"/>
      <c r="I950" s="343"/>
      <c r="J950" s="344">
        <v>8050001002082</v>
      </c>
      <c r="K950" s="345"/>
      <c r="L950" s="345"/>
      <c r="M950" s="345"/>
      <c r="N950" s="345"/>
      <c r="O950" s="345"/>
      <c r="P950" s="359" t="s">
        <v>785</v>
      </c>
      <c r="Q950" s="346"/>
      <c r="R950" s="346"/>
      <c r="S950" s="346"/>
      <c r="T950" s="346"/>
      <c r="U950" s="346"/>
      <c r="V950" s="346"/>
      <c r="W950" s="346"/>
      <c r="X950" s="346"/>
      <c r="Y950" s="347">
        <v>1</v>
      </c>
      <c r="Z950" s="348"/>
      <c r="AA950" s="348"/>
      <c r="AB950" s="349"/>
      <c r="AC950" s="350" t="s">
        <v>377</v>
      </c>
      <c r="AD950" s="351"/>
      <c r="AE950" s="351"/>
      <c r="AF950" s="351"/>
      <c r="AG950" s="351"/>
      <c r="AH950" s="352" t="s">
        <v>405</v>
      </c>
      <c r="AI950" s="353"/>
      <c r="AJ950" s="353"/>
      <c r="AK950" s="353"/>
      <c r="AL950" s="354">
        <v>100</v>
      </c>
      <c r="AM950" s="355"/>
      <c r="AN950" s="355"/>
      <c r="AO950" s="356"/>
      <c r="AP950" s="357" t="s">
        <v>405</v>
      </c>
      <c r="AQ950" s="357"/>
      <c r="AR950" s="357"/>
      <c r="AS950" s="357"/>
      <c r="AT950" s="357"/>
      <c r="AU950" s="357"/>
      <c r="AV950" s="357"/>
      <c r="AW950" s="357"/>
      <c r="AX950" s="357"/>
      <c r="AY950">
        <f>COUNTA($C$950)</f>
        <v>1</v>
      </c>
    </row>
    <row r="951" spans="1:51" ht="41.25" customHeight="1" x14ac:dyDescent="0.15">
      <c r="A951" s="374">
        <v>8</v>
      </c>
      <c r="B951" s="374">
        <v>1</v>
      </c>
      <c r="C951" s="358" t="s">
        <v>792</v>
      </c>
      <c r="D951" s="343"/>
      <c r="E951" s="343"/>
      <c r="F951" s="343"/>
      <c r="G951" s="343"/>
      <c r="H951" s="343"/>
      <c r="I951" s="343"/>
      <c r="J951" s="344">
        <v>6011401007057</v>
      </c>
      <c r="K951" s="345"/>
      <c r="L951" s="345"/>
      <c r="M951" s="345"/>
      <c r="N951" s="345"/>
      <c r="O951" s="345"/>
      <c r="P951" s="359" t="s">
        <v>786</v>
      </c>
      <c r="Q951" s="346"/>
      <c r="R951" s="346"/>
      <c r="S951" s="346"/>
      <c r="T951" s="346"/>
      <c r="U951" s="346"/>
      <c r="V951" s="346"/>
      <c r="W951" s="346"/>
      <c r="X951" s="346"/>
      <c r="Y951" s="347">
        <v>1</v>
      </c>
      <c r="Z951" s="348"/>
      <c r="AA951" s="348"/>
      <c r="AB951" s="349"/>
      <c r="AC951" s="350" t="s">
        <v>377</v>
      </c>
      <c r="AD951" s="351"/>
      <c r="AE951" s="351"/>
      <c r="AF951" s="351"/>
      <c r="AG951" s="351"/>
      <c r="AH951" s="352" t="s">
        <v>405</v>
      </c>
      <c r="AI951" s="353"/>
      <c r="AJ951" s="353"/>
      <c r="AK951" s="353"/>
      <c r="AL951" s="354">
        <v>100</v>
      </c>
      <c r="AM951" s="355"/>
      <c r="AN951" s="355"/>
      <c r="AO951" s="356"/>
      <c r="AP951" s="357" t="s">
        <v>405</v>
      </c>
      <c r="AQ951" s="357"/>
      <c r="AR951" s="357"/>
      <c r="AS951" s="357"/>
      <c r="AT951" s="357"/>
      <c r="AU951" s="357"/>
      <c r="AV951" s="357"/>
      <c r="AW951" s="357"/>
      <c r="AX951" s="357"/>
      <c r="AY951">
        <f>COUNTA($C$951)</f>
        <v>1</v>
      </c>
    </row>
    <row r="952" spans="1:51" ht="41.25" customHeight="1" x14ac:dyDescent="0.15">
      <c r="A952" s="374">
        <v>9</v>
      </c>
      <c r="B952" s="374">
        <v>1</v>
      </c>
      <c r="C952" s="906" t="s">
        <v>802</v>
      </c>
      <c r="D952" s="907"/>
      <c r="E952" s="907"/>
      <c r="F952" s="907"/>
      <c r="G952" s="907"/>
      <c r="H952" s="907"/>
      <c r="I952" s="908"/>
      <c r="J952" s="909">
        <v>7010001105955</v>
      </c>
      <c r="K952" s="910"/>
      <c r="L952" s="910"/>
      <c r="M952" s="910"/>
      <c r="N952" s="910"/>
      <c r="O952" s="911"/>
      <c r="P952" s="912" t="s">
        <v>803</v>
      </c>
      <c r="Q952" s="913"/>
      <c r="R952" s="913"/>
      <c r="S952" s="913"/>
      <c r="T952" s="913"/>
      <c r="U952" s="913"/>
      <c r="V952" s="913"/>
      <c r="W952" s="913"/>
      <c r="X952" s="914"/>
      <c r="Y952" s="347">
        <v>0</v>
      </c>
      <c r="Z952" s="348"/>
      <c r="AA952" s="348"/>
      <c r="AB952" s="349"/>
      <c r="AC952" s="915" t="s">
        <v>377</v>
      </c>
      <c r="AD952" s="916"/>
      <c r="AE952" s="916"/>
      <c r="AF952" s="916"/>
      <c r="AG952" s="917"/>
      <c r="AH952" s="918" t="s">
        <v>405</v>
      </c>
      <c r="AI952" s="919"/>
      <c r="AJ952" s="919"/>
      <c r="AK952" s="920"/>
      <c r="AL952" s="354">
        <v>100</v>
      </c>
      <c r="AM952" s="355"/>
      <c r="AN952" s="355"/>
      <c r="AO952" s="356"/>
      <c r="AP952" s="921" t="s">
        <v>405</v>
      </c>
      <c r="AQ952" s="922"/>
      <c r="AR952" s="922"/>
      <c r="AS952" s="922"/>
      <c r="AT952" s="922"/>
      <c r="AU952" s="922"/>
      <c r="AV952" s="922"/>
      <c r="AW952" s="922"/>
      <c r="AX952" s="923"/>
      <c r="AY952">
        <f>COUNTA($C$952)</f>
        <v>1</v>
      </c>
    </row>
    <row r="953" spans="1:51" ht="41.25" customHeight="1" x14ac:dyDescent="0.15">
      <c r="A953" s="374">
        <v>10</v>
      </c>
      <c r="B953" s="374">
        <v>1</v>
      </c>
      <c r="C953" s="358" t="s">
        <v>789</v>
      </c>
      <c r="D953" s="343"/>
      <c r="E953" s="343"/>
      <c r="F953" s="343"/>
      <c r="G953" s="343"/>
      <c r="H953" s="343"/>
      <c r="I953" s="343"/>
      <c r="J953" s="344">
        <v>8050001002082</v>
      </c>
      <c r="K953" s="345"/>
      <c r="L953" s="345"/>
      <c r="M953" s="345"/>
      <c r="N953" s="345"/>
      <c r="O953" s="345"/>
      <c r="P953" s="359" t="s">
        <v>787</v>
      </c>
      <c r="Q953" s="346"/>
      <c r="R953" s="346"/>
      <c r="S953" s="346"/>
      <c r="T953" s="346"/>
      <c r="U953" s="346"/>
      <c r="V953" s="346"/>
      <c r="W953" s="346"/>
      <c r="X953" s="346"/>
      <c r="Y953" s="347">
        <v>0</v>
      </c>
      <c r="Z953" s="348"/>
      <c r="AA953" s="348"/>
      <c r="AB953" s="349"/>
      <c r="AC953" s="350" t="s">
        <v>377</v>
      </c>
      <c r="AD953" s="351"/>
      <c r="AE953" s="351"/>
      <c r="AF953" s="351"/>
      <c r="AG953" s="351"/>
      <c r="AH953" s="352" t="s">
        <v>405</v>
      </c>
      <c r="AI953" s="353"/>
      <c r="AJ953" s="353"/>
      <c r="AK953" s="353"/>
      <c r="AL953" s="354">
        <v>100</v>
      </c>
      <c r="AM953" s="355"/>
      <c r="AN953" s="355"/>
      <c r="AO953" s="356"/>
      <c r="AP953" s="357" t="s">
        <v>405</v>
      </c>
      <c r="AQ953" s="357"/>
      <c r="AR953" s="357"/>
      <c r="AS953" s="357"/>
      <c r="AT953" s="357"/>
      <c r="AU953" s="357"/>
      <c r="AV953" s="357"/>
      <c r="AW953" s="357"/>
      <c r="AX953" s="357"/>
      <c r="AY953">
        <f>COUNTA($C$953)</f>
        <v>1</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4">
        <v>1</v>
      </c>
      <c r="B977" s="3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4">
        <v>1</v>
      </c>
      <c r="B1010" s="3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4">
        <v>2</v>
      </c>
      <c r="B1011" s="3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4">
        <v>1</v>
      </c>
      <c r="B1043" s="3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2" t="s">
        <v>27</v>
      </c>
      <c r="Q1109" s="362"/>
      <c r="R1109" s="362"/>
      <c r="S1109" s="362"/>
      <c r="T1109" s="362"/>
      <c r="U1109" s="362"/>
      <c r="V1109" s="362"/>
      <c r="W1109" s="362"/>
      <c r="X1109" s="362"/>
      <c r="Y1109" s="152" t="s">
        <v>299</v>
      </c>
      <c r="Z1109" s="378"/>
      <c r="AA1109" s="378"/>
      <c r="AB1109" s="378"/>
      <c r="AC1109" s="152" t="s">
        <v>245</v>
      </c>
      <c r="AD1109" s="152"/>
      <c r="AE1109" s="152"/>
      <c r="AF1109" s="152"/>
      <c r="AG1109" s="152"/>
      <c r="AH1109" s="362" t="s">
        <v>258</v>
      </c>
      <c r="AI1109" s="363"/>
      <c r="AJ1109" s="363"/>
      <c r="AK1109" s="363"/>
      <c r="AL1109" s="363" t="s">
        <v>21</v>
      </c>
      <c r="AM1109" s="363"/>
      <c r="AN1109" s="363"/>
      <c r="AO1109" s="380"/>
      <c r="AP1109" s="365" t="s">
        <v>329</v>
      </c>
      <c r="AQ1109" s="365"/>
      <c r="AR1109" s="365"/>
      <c r="AS1109" s="365"/>
      <c r="AT1109" s="365"/>
      <c r="AU1109" s="365"/>
      <c r="AV1109" s="365"/>
      <c r="AW1109" s="365"/>
      <c r="AX1109" s="365"/>
    </row>
    <row r="1110" spans="1:51" ht="30" customHeight="1" x14ac:dyDescent="0.15">
      <c r="A1110" s="374">
        <v>1</v>
      </c>
      <c r="B1110" s="374">
        <v>1</v>
      </c>
      <c r="C1110" s="372"/>
      <c r="D1110" s="372"/>
      <c r="E1110" s="373"/>
      <c r="F1110" s="373"/>
      <c r="G1110" s="373"/>
      <c r="H1110" s="373"/>
      <c r="I1110" s="37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95">
      <formula>IF(RIGHT(TEXT(P14,"0.#"),1)=".",FALSE,TRUE)</formula>
    </cfRule>
    <cfRule type="expression" dxfId="2830" priority="14096">
      <formula>IF(RIGHT(TEXT(P14,"0.#"),1)=".",TRUE,FALSE)</formula>
    </cfRule>
  </conditionalFormatting>
  <conditionalFormatting sqref="AE32">
    <cfRule type="expression" dxfId="2829" priority="14085">
      <formula>IF(RIGHT(TEXT(AE32,"0.#"),1)=".",FALSE,TRUE)</formula>
    </cfRule>
    <cfRule type="expression" dxfId="2828" priority="14086">
      <formula>IF(RIGHT(TEXT(AE32,"0.#"),1)=".",TRUE,FALSE)</formula>
    </cfRule>
  </conditionalFormatting>
  <conditionalFormatting sqref="P18:AX18">
    <cfRule type="expression" dxfId="2827" priority="13971">
      <formula>IF(RIGHT(TEXT(P18,"0.#"),1)=".",FALSE,TRUE)</formula>
    </cfRule>
    <cfRule type="expression" dxfId="2826" priority="13972">
      <formula>IF(RIGHT(TEXT(P18,"0.#"),1)=".",TRUE,FALSE)</formula>
    </cfRule>
  </conditionalFormatting>
  <conditionalFormatting sqref="Y790">
    <cfRule type="expression" dxfId="2825" priority="13967">
      <formula>IF(RIGHT(TEXT(Y790,"0.#"),1)=".",FALSE,TRUE)</formula>
    </cfRule>
    <cfRule type="expression" dxfId="2824" priority="13968">
      <formula>IF(RIGHT(TEXT(Y790,"0.#"),1)=".",TRUE,FALSE)</formula>
    </cfRule>
  </conditionalFormatting>
  <conditionalFormatting sqref="Y799">
    <cfRule type="expression" dxfId="2823" priority="13963">
      <formula>IF(RIGHT(TEXT(Y799,"0.#"),1)=".",FALSE,TRUE)</formula>
    </cfRule>
    <cfRule type="expression" dxfId="2822" priority="13964">
      <formula>IF(RIGHT(TEXT(Y799,"0.#"),1)=".",TRUE,FALSE)</formula>
    </cfRule>
  </conditionalFormatting>
  <conditionalFormatting sqref="Y830:Y837 Y828 Y817:Y824 Y815 Y804:Y811 Y802">
    <cfRule type="expression" dxfId="2821" priority="13745">
      <formula>IF(RIGHT(TEXT(Y802,"0.#"),1)=".",FALSE,TRUE)</formula>
    </cfRule>
    <cfRule type="expression" dxfId="2820" priority="13746">
      <formula>IF(RIGHT(TEXT(Y802,"0.#"),1)=".",TRUE,FALSE)</formula>
    </cfRule>
  </conditionalFormatting>
  <conditionalFormatting sqref="P16:AQ17 P15:AX15 P13:AX13">
    <cfRule type="expression" dxfId="2819" priority="13793">
      <formula>IF(RIGHT(TEXT(P13,"0.#"),1)=".",FALSE,TRUE)</formula>
    </cfRule>
    <cfRule type="expression" dxfId="2818" priority="13794">
      <formula>IF(RIGHT(TEXT(P13,"0.#"),1)=".",TRUE,FALSE)</formula>
    </cfRule>
  </conditionalFormatting>
  <conditionalFormatting sqref="P19:AJ19">
    <cfRule type="expression" dxfId="2817" priority="13791">
      <formula>IF(RIGHT(TEXT(P19,"0.#"),1)=".",FALSE,TRUE)</formula>
    </cfRule>
    <cfRule type="expression" dxfId="2816" priority="13792">
      <formula>IF(RIGHT(TEXT(P19,"0.#"),1)=".",TRUE,FALSE)</formula>
    </cfRule>
  </conditionalFormatting>
  <conditionalFormatting sqref="AE101">
    <cfRule type="expression" dxfId="2815" priority="13783">
      <formula>IF(RIGHT(TEXT(AE101,"0.#"),1)=".",FALSE,TRUE)</formula>
    </cfRule>
    <cfRule type="expression" dxfId="2814" priority="13784">
      <formula>IF(RIGHT(TEXT(AE101,"0.#"),1)=".",TRUE,FALSE)</formula>
    </cfRule>
  </conditionalFormatting>
  <conditionalFormatting sqref="Y791:Y798 Y789">
    <cfRule type="expression" dxfId="2813" priority="13769">
      <formula>IF(RIGHT(TEXT(Y789,"0.#"),1)=".",FALSE,TRUE)</formula>
    </cfRule>
    <cfRule type="expression" dxfId="2812" priority="13770">
      <formula>IF(RIGHT(TEXT(Y789,"0.#"),1)=".",TRUE,FALSE)</formula>
    </cfRule>
  </conditionalFormatting>
  <conditionalFormatting sqref="AU790">
    <cfRule type="expression" dxfId="2811" priority="13767">
      <formula>IF(RIGHT(TEXT(AU790,"0.#"),1)=".",FALSE,TRUE)</formula>
    </cfRule>
    <cfRule type="expression" dxfId="2810" priority="13768">
      <formula>IF(RIGHT(TEXT(AU790,"0.#"),1)=".",TRUE,FALSE)</formula>
    </cfRule>
  </conditionalFormatting>
  <conditionalFormatting sqref="AU799">
    <cfRule type="expression" dxfId="2809" priority="13765">
      <formula>IF(RIGHT(TEXT(AU799,"0.#"),1)=".",FALSE,TRUE)</formula>
    </cfRule>
    <cfRule type="expression" dxfId="2808" priority="13766">
      <formula>IF(RIGHT(TEXT(AU799,"0.#"),1)=".",TRUE,FALSE)</formula>
    </cfRule>
  </conditionalFormatting>
  <conditionalFormatting sqref="AU791:AU798 AU789">
    <cfRule type="expression" dxfId="2807" priority="13763">
      <formula>IF(RIGHT(TEXT(AU789,"0.#"),1)=".",FALSE,TRUE)</formula>
    </cfRule>
    <cfRule type="expression" dxfId="2806" priority="13764">
      <formula>IF(RIGHT(TEXT(AU789,"0.#"),1)=".",TRUE,FALSE)</formula>
    </cfRule>
  </conditionalFormatting>
  <conditionalFormatting sqref="Y829 Y816 Y803">
    <cfRule type="expression" dxfId="2805" priority="13749">
      <formula>IF(RIGHT(TEXT(Y803,"0.#"),1)=".",FALSE,TRUE)</formula>
    </cfRule>
    <cfRule type="expression" dxfId="2804" priority="13750">
      <formula>IF(RIGHT(TEXT(Y803,"0.#"),1)=".",TRUE,FALSE)</formula>
    </cfRule>
  </conditionalFormatting>
  <conditionalFormatting sqref="Y838 Y825 Y812">
    <cfRule type="expression" dxfId="2803" priority="13747">
      <formula>IF(RIGHT(TEXT(Y812,"0.#"),1)=".",FALSE,TRUE)</formula>
    </cfRule>
    <cfRule type="expression" dxfId="2802" priority="13748">
      <formula>IF(RIGHT(TEXT(Y812,"0.#"),1)=".",TRUE,FALSE)</formula>
    </cfRule>
  </conditionalFormatting>
  <conditionalFormatting sqref="AU829 AU816 AU803">
    <cfRule type="expression" dxfId="2801" priority="13743">
      <formula>IF(RIGHT(TEXT(AU803,"0.#"),1)=".",FALSE,TRUE)</formula>
    </cfRule>
    <cfRule type="expression" dxfId="2800" priority="13744">
      <formula>IF(RIGHT(TEXT(AU803,"0.#"),1)=".",TRUE,FALSE)</formula>
    </cfRule>
  </conditionalFormatting>
  <conditionalFormatting sqref="AU838 AU825 AU812">
    <cfRule type="expression" dxfId="2799" priority="13741">
      <formula>IF(RIGHT(TEXT(AU812,"0.#"),1)=".",FALSE,TRUE)</formula>
    </cfRule>
    <cfRule type="expression" dxfId="2798" priority="13742">
      <formula>IF(RIGHT(TEXT(AU812,"0.#"),1)=".",TRUE,FALSE)</formula>
    </cfRule>
  </conditionalFormatting>
  <conditionalFormatting sqref="AU830:AU837 AU828 AU817:AU824 AU815 AU804:AU811 AU802">
    <cfRule type="expression" dxfId="2797" priority="13739">
      <formula>IF(RIGHT(TEXT(AU802,"0.#"),1)=".",FALSE,TRUE)</formula>
    </cfRule>
    <cfRule type="expression" dxfId="2796" priority="13740">
      <formula>IF(RIGHT(TEXT(AU802,"0.#"),1)=".",TRUE,FALSE)</formula>
    </cfRule>
  </conditionalFormatting>
  <conditionalFormatting sqref="AM87">
    <cfRule type="expression" dxfId="2795" priority="13393">
      <formula>IF(RIGHT(TEXT(AM87,"0.#"),1)=".",FALSE,TRUE)</formula>
    </cfRule>
    <cfRule type="expression" dxfId="2794" priority="13394">
      <formula>IF(RIGHT(TEXT(AM87,"0.#"),1)=".",TRUE,FALSE)</formula>
    </cfRule>
  </conditionalFormatting>
  <conditionalFormatting sqref="AE55">
    <cfRule type="expression" dxfId="2793" priority="13461">
      <formula>IF(RIGHT(TEXT(AE55,"0.#"),1)=".",FALSE,TRUE)</formula>
    </cfRule>
    <cfRule type="expression" dxfId="2792" priority="13462">
      <formula>IF(RIGHT(TEXT(AE55,"0.#"),1)=".",TRUE,FALSE)</formula>
    </cfRule>
  </conditionalFormatting>
  <conditionalFormatting sqref="AI55">
    <cfRule type="expression" dxfId="2791" priority="13459">
      <formula>IF(RIGHT(TEXT(AI55,"0.#"),1)=".",FALSE,TRUE)</formula>
    </cfRule>
    <cfRule type="expression" dxfId="2790" priority="13460">
      <formula>IF(RIGHT(TEXT(AI55,"0.#"),1)=".",TRUE,FALSE)</formula>
    </cfRule>
  </conditionalFormatting>
  <conditionalFormatting sqref="AE33">
    <cfRule type="expression" dxfId="2789" priority="13553">
      <formula>IF(RIGHT(TEXT(AE33,"0.#"),1)=".",FALSE,TRUE)</formula>
    </cfRule>
    <cfRule type="expression" dxfId="2788" priority="13554">
      <formula>IF(RIGHT(TEXT(AE33,"0.#"),1)=".",TRUE,FALSE)</formula>
    </cfRule>
  </conditionalFormatting>
  <conditionalFormatting sqref="AE34">
    <cfRule type="expression" dxfId="2787" priority="13551">
      <formula>IF(RIGHT(TEXT(AE34,"0.#"),1)=".",FALSE,TRUE)</formula>
    </cfRule>
    <cfRule type="expression" dxfId="2786" priority="13552">
      <formula>IF(RIGHT(TEXT(AE34,"0.#"),1)=".",TRUE,FALSE)</formula>
    </cfRule>
  </conditionalFormatting>
  <conditionalFormatting sqref="AI34">
    <cfRule type="expression" dxfId="2785" priority="13549">
      <formula>IF(RIGHT(TEXT(AI34,"0.#"),1)=".",FALSE,TRUE)</formula>
    </cfRule>
    <cfRule type="expression" dxfId="2784" priority="13550">
      <formula>IF(RIGHT(TEXT(AI34,"0.#"),1)=".",TRUE,FALSE)</formula>
    </cfRule>
  </conditionalFormatting>
  <conditionalFormatting sqref="AI33">
    <cfRule type="expression" dxfId="2783" priority="13547">
      <formula>IF(RIGHT(TEXT(AI33,"0.#"),1)=".",FALSE,TRUE)</formula>
    </cfRule>
    <cfRule type="expression" dxfId="2782" priority="13548">
      <formula>IF(RIGHT(TEXT(AI33,"0.#"),1)=".",TRUE,FALSE)</formula>
    </cfRule>
  </conditionalFormatting>
  <conditionalFormatting sqref="AI32">
    <cfRule type="expression" dxfId="2781" priority="13545">
      <formula>IF(RIGHT(TEXT(AI32,"0.#"),1)=".",FALSE,TRUE)</formula>
    </cfRule>
    <cfRule type="expression" dxfId="2780" priority="13546">
      <formula>IF(RIGHT(TEXT(AI32,"0.#"),1)=".",TRUE,FALSE)</formula>
    </cfRule>
  </conditionalFormatting>
  <conditionalFormatting sqref="AQ32:AQ34">
    <cfRule type="expression" dxfId="2779" priority="13533">
      <formula>IF(RIGHT(TEXT(AQ32,"0.#"),1)=".",FALSE,TRUE)</formula>
    </cfRule>
    <cfRule type="expression" dxfId="2778" priority="13534">
      <formula>IF(RIGHT(TEXT(AQ32,"0.#"),1)=".",TRUE,FALSE)</formula>
    </cfRule>
  </conditionalFormatting>
  <conditionalFormatting sqref="AU32:AU34">
    <cfRule type="expression" dxfId="2777" priority="13531">
      <formula>IF(RIGHT(TEXT(AU32,"0.#"),1)=".",FALSE,TRUE)</formula>
    </cfRule>
    <cfRule type="expression" dxfId="2776" priority="13532">
      <formula>IF(RIGHT(TEXT(AU32,"0.#"),1)=".",TRUE,FALSE)</formula>
    </cfRule>
  </conditionalFormatting>
  <conditionalFormatting sqref="AE53">
    <cfRule type="expression" dxfId="2775" priority="13465">
      <formula>IF(RIGHT(TEXT(AE53,"0.#"),1)=".",FALSE,TRUE)</formula>
    </cfRule>
    <cfRule type="expression" dxfId="2774" priority="13466">
      <formula>IF(RIGHT(TEXT(AE53,"0.#"),1)=".",TRUE,FALSE)</formula>
    </cfRule>
  </conditionalFormatting>
  <conditionalFormatting sqref="AE54">
    <cfRule type="expression" dxfId="2773" priority="13463">
      <formula>IF(RIGHT(TEXT(AE54,"0.#"),1)=".",FALSE,TRUE)</formula>
    </cfRule>
    <cfRule type="expression" dxfId="2772" priority="13464">
      <formula>IF(RIGHT(TEXT(AE54,"0.#"),1)=".",TRUE,FALSE)</formula>
    </cfRule>
  </conditionalFormatting>
  <conditionalFormatting sqref="AI54">
    <cfRule type="expression" dxfId="2771" priority="13457">
      <formula>IF(RIGHT(TEXT(AI54,"0.#"),1)=".",FALSE,TRUE)</formula>
    </cfRule>
    <cfRule type="expression" dxfId="2770" priority="13458">
      <formula>IF(RIGHT(TEXT(AI54,"0.#"),1)=".",TRUE,FALSE)</formula>
    </cfRule>
  </conditionalFormatting>
  <conditionalFormatting sqref="AI53">
    <cfRule type="expression" dxfId="2769" priority="13455">
      <formula>IF(RIGHT(TEXT(AI53,"0.#"),1)=".",FALSE,TRUE)</formula>
    </cfRule>
    <cfRule type="expression" dxfId="2768" priority="13456">
      <formula>IF(RIGHT(TEXT(AI53,"0.#"),1)=".",TRUE,FALSE)</formula>
    </cfRule>
  </conditionalFormatting>
  <conditionalFormatting sqref="AM53">
    <cfRule type="expression" dxfId="2767" priority="13453">
      <formula>IF(RIGHT(TEXT(AM53,"0.#"),1)=".",FALSE,TRUE)</formula>
    </cfRule>
    <cfRule type="expression" dxfId="2766" priority="13454">
      <formula>IF(RIGHT(TEXT(AM53,"0.#"),1)=".",TRUE,FALSE)</formula>
    </cfRule>
  </conditionalFormatting>
  <conditionalFormatting sqref="AM54">
    <cfRule type="expression" dxfId="2765" priority="13451">
      <formula>IF(RIGHT(TEXT(AM54,"0.#"),1)=".",FALSE,TRUE)</formula>
    </cfRule>
    <cfRule type="expression" dxfId="2764" priority="13452">
      <formula>IF(RIGHT(TEXT(AM54,"0.#"),1)=".",TRUE,FALSE)</formula>
    </cfRule>
  </conditionalFormatting>
  <conditionalFormatting sqref="AM55">
    <cfRule type="expression" dxfId="2763" priority="13449">
      <formula>IF(RIGHT(TEXT(AM55,"0.#"),1)=".",FALSE,TRUE)</formula>
    </cfRule>
    <cfRule type="expression" dxfId="2762" priority="13450">
      <formula>IF(RIGHT(TEXT(AM55,"0.#"),1)=".",TRUE,FALSE)</formula>
    </cfRule>
  </conditionalFormatting>
  <conditionalFormatting sqref="AE60">
    <cfRule type="expression" dxfId="2761" priority="13435">
      <formula>IF(RIGHT(TEXT(AE60,"0.#"),1)=".",FALSE,TRUE)</formula>
    </cfRule>
    <cfRule type="expression" dxfId="2760" priority="13436">
      <formula>IF(RIGHT(TEXT(AE60,"0.#"),1)=".",TRUE,FALSE)</formula>
    </cfRule>
  </conditionalFormatting>
  <conditionalFormatting sqref="AE61">
    <cfRule type="expression" dxfId="2759" priority="13433">
      <formula>IF(RIGHT(TEXT(AE61,"0.#"),1)=".",FALSE,TRUE)</formula>
    </cfRule>
    <cfRule type="expression" dxfId="2758" priority="13434">
      <formula>IF(RIGHT(TEXT(AE61,"0.#"),1)=".",TRUE,FALSE)</formula>
    </cfRule>
  </conditionalFormatting>
  <conditionalFormatting sqref="AE62">
    <cfRule type="expression" dxfId="2757" priority="13431">
      <formula>IF(RIGHT(TEXT(AE62,"0.#"),1)=".",FALSE,TRUE)</formula>
    </cfRule>
    <cfRule type="expression" dxfId="2756" priority="13432">
      <formula>IF(RIGHT(TEXT(AE62,"0.#"),1)=".",TRUE,FALSE)</formula>
    </cfRule>
  </conditionalFormatting>
  <conditionalFormatting sqref="AI62">
    <cfRule type="expression" dxfId="2755" priority="13429">
      <formula>IF(RIGHT(TEXT(AI62,"0.#"),1)=".",FALSE,TRUE)</formula>
    </cfRule>
    <cfRule type="expression" dxfId="2754" priority="13430">
      <formula>IF(RIGHT(TEXT(AI62,"0.#"),1)=".",TRUE,FALSE)</formula>
    </cfRule>
  </conditionalFormatting>
  <conditionalFormatting sqref="AI61">
    <cfRule type="expression" dxfId="2753" priority="13427">
      <formula>IF(RIGHT(TEXT(AI61,"0.#"),1)=".",FALSE,TRUE)</formula>
    </cfRule>
    <cfRule type="expression" dxfId="2752" priority="13428">
      <formula>IF(RIGHT(TEXT(AI61,"0.#"),1)=".",TRUE,FALSE)</formula>
    </cfRule>
  </conditionalFormatting>
  <conditionalFormatting sqref="AI60">
    <cfRule type="expression" dxfId="2751" priority="13425">
      <formula>IF(RIGHT(TEXT(AI60,"0.#"),1)=".",FALSE,TRUE)</formula>
    </cfRule>
    <cfRule type="expression" dxfId="2750" priority="13426">
      <formula>IF(RIGHT(TEXT(AI60,"0.#"),1)=".",TRUE,FALSE)</formula>
    </cfRule>
  </conditionalFormatting>
  <conditionalFormatting sqref="AM60">
    <cfRule type="expression" dxfId="2749" priority="13423">
      <formula>IF(RIGHT(TEXT(AM60,"0.#"),1)=".",FALSE,TRUE)</formula>
    </cfRule>
    <cfRule type="expression" dxfId="2748" priority="13424">
      <formula>IF(RIGHT(TEXT(AM60,"0.#"),1)=".",TRUE,FALSE)</formula>
    </cfRule>
  </conditionalFormatting>
  <conditionalFormatting sqref="AM61">
    <cfRule type="expression" dxfId="2747" priority="13421">
      <formula>IF(RIGHT(TEXT(AM61,"0.#"),1)=".",FALSE,TRUE)</formula>
    </cfRule>
    <cfRule type="expression" dxfId="2746" priority="13422">
      <formula>IF(RIGHT(TEXT(AM61,"0.#"),1)=".",TRUE,FALSE)</formula>
    </cfRule>
  </conditionalFormatting>
  <conditionalFormatting sqref="AM62">
    <cfRule type="expression" dxfId="2745" priority="13419">
      <formula>IF(RIGHT(TEXT(AM62,"0.#"),1)=".",FALSE,TRUE)</formula>
    </cfRule>
    <cfRule type="expression" dxfId="2744" priority="13420">
      <formula>IF(RIGHT(TEXT(AM62,"0.#"),1)=".",TRUE,FALSE)</formula>
    </cfRule>
  </conditionalFormatting>
  <conditionalFormatting sqref="AE87">
    <cfRule type="expression" dxfId="2743" priority="13405">
      <formula>IF(RIGHT(TEXT(AE87,"0.#"),1)=".",FALSE,TRUE)</formula>
    </cfRule>
    <cfRule type="expression" dxfId="2742" priority="13406">
      <formula>IF(RIGHT(TEXT(AE87,"0.#"),1)=".",TRUE,FALSE)</formula>
    </cfRule>
  </conditionalFormatting>
  <conditionalFormatting sqref="AE88">
    <cfRule type="expression" dxfId="2741" priority="13403">
      <formula>IF(RIGHT(TEXT(AE88,"0.#"),1)=".",FALSE,TRUE)</formula>
    </cfRule>
    <cfRule type="expression" dxfId="2740" priority="13404">
      <formula>IF(RIGHT(TEXT(AE88,"0.#"),1)=".",TRUE,FALSE)</formula>
    </cfRule>
  </conditionalFormatting>
  <conditionalFormatting sqref="AE89">
    <cfRule type="expression" dxfId="2739" priority="13401">
      <formula>IF(RIGHT(TEXT(AE89,"0.#"),1)=".",FALSE,TRUE)</formula>
    </cfRule>
    <cfRule type="expression" dxfId="2738" priority="13402">
      <formula>IF(RIGHT(TEXT(AE89,"0.#"),1)=".",TRUE,FALSE)</formula>
    </cfRule>
  </conditionalFormatting>
  <conditionalFormatting sqref="AI89">
    <cfRule type="expression" dxfId="2737" priority="13399">
      <formula>IF(RIGHT(TEXT(AI89,"0.#"),1)=".",FALSE,TRUE)</formula>
    </cfRule>
    <cfRule type="expression" dxfId="2736" priority="13400">
      <formula>IF(RIGHT(TEXT(AI89,"0.#"),1)=".",TRUE,FALSE)</formula>
    </cfRule>
  </conditionalFormatting>
  <conditionalFormatting sqref="AI88">
    <cfRule type="expression" dxfId="2735" priority="13397">
      <formula>IF(RIGHT(TEXT(AI88,"0.#"),1)=".",FALSE,TRUE)</formula>
    </cfRule>
    <cfRule type="expression" dxfId="2734" priority="13398">
      <formula>IF(RIGHT(TEXT(AI88,"0.#"),1)=".",TRUE,FALSE)</formula>
    </cfRule>
  </conditionalFormatting>
  <conditionalFormatting sqref="AI87">
    <cfRule type="expression" dxfId="2733" priority="13395">
      <formula>IF(RIGHT(TEXT(AI87,"0.#"),1)=".",FALSE,TRUE)</formula>
    </cfRule>
    <cfRule type="expression" dxfId="2732" priority="13396">
      <formula>IF(RIGHT(TEXT(AI87,"0.#"),1)=".",TRUE,FALSE)</formula>
    </cfRule>
  </conditionalFormatting>
  <conditionalFormatting sqref="AM88">
    <cfRule type="expression" dxfId="2731" priority="13391">
      <formula>IF(RIGHT(TEXT(AM88,"0.#"),1)=".",FALSE,TRUE)</formula>
    </cfRule>
    <cfRule type="expression" dxfId="2730" priority="13392">
      <formula>IF(RIGHT(TEXT(AM88,"0.#"),1)=".",TRUE,FALSE)</formula>
    </cfRule>
  </conditionalFormatting>
  <conditionalFormatting sqref="AM89">
    <cfRule type="expression" dxfId="2729" priority="13389">
      <formula>IF(RIGHT(TEXT(AM89,"0.#"),1)=".",FALSE,TRUE)</formula>
    </cfRule>
    <cfRule type="expression" dxfId="2728" priority="13390">
      <formula>IF(RIGHT(TEXT(AM89,"0.#"),1)=".",TRUE,FALSE)</formula>
    </cfRule>
  </conditionalFormatting>
  <conditionalFormatting sqref="AE92">
    <cfRule type="expression" dxfId="2727" priority="13375">
      <formula>IF(RIGHT(TEXT(AE92,"0.#"),1)=".",FALSE,TRUE)</formula>
    </cfRule>
    <cfRule type="expression" dxfId="2726" priority="13376">
      <formula>IF(RIGHT(TEXT(AE92,"0.#"),1)=".",TRUE,FALSE)</formula>
    </cfRule>
  </conditionalFormatting>
  <conditionalFormatting sqref="AE93">
    <cfRule type="expression" dxfId="2725" priority="13373">
      <formula>IF(RIGHT(TEXT(AE93,"0.#"),1)=".",FALSE,TRUE)</formula>
    </cfRule>
    <cfRule type="expression" dxfId="2724" priority="13374">
      <formula>IF(RIGHT(TEXT(AE93,"0.#"),1)=".",TRUE,FALSE)</formula>
    </cfRule>
  </conditionalFormatting>
  <conditionalFormatting sqref="AE94">
    <cfRule type="expression" dxfId="2723" priority="13371">
      <formula>IF(RIGHT(TEXT(AE94,"0.#"),1)=".",FALSE,TRUE)</formula>
    </cfRule>
    <cfRule type="expression" dxfId="2722" priority="13372">
      <formula>IF(RIGHT(TEXT(AE94,"0.#"),1)=".",TRUE,FALSE)</formula>
    </cfRule>
  </conditionalFormatting>
  <conditionalFormatting sqref="AI94">
    <cfRule type="expression" dxfId="2721" priority="13369">
      <formula>IF(RIGHT(TEXT(AI94,"0.#"),1)=".",FALSE,TRUE)</formula>
    </cfRule>
    <cfRule type="expression" dxfId="2720" priority="13370">
      <formula>IF(RIGHT(TEXT(AI94,"0.#"),1)=".",TRUE,FALSE)</formula>
    </cfRule>
  </conditionalFormatting>
  <conditionalFormatting sqref="AI93">
    <cfRule type="expression" dxfId="2719" priority="13367">
      <formula>IF(RIGHT(TEXT(AI93,"0.#"),1)=".",FALSE,TRUE)</formula>
    </cfRule>
    <cfRule type="expression" dxfId="2718" priority="13368">
      <formula>IF(RIGHT(TEXT(AI93,"0.#"),1)=".",TRUE,FALSE)</formula>
    </cfRule>
  </conditionalFormatting>
  <conditionalFormatting sqref="AI92">
    <cfRule type="expression" dxfId="2717" priority="13365">
      <formula>IF(RIGHT(TEXT(AI92,"0.#"),1)=".",FALSE,TRUE)</formula>
    </cfRule>
    <cfRule type="expression" dxfId="2716" priority="13366">
      <formula>IF(RIGHT(TEXT(AI92,"0.#"),1)=".",TRUE,FALSE)</formula>
    </cfRule>
  </conditionalFormatting>
  <conditionalFormatting sqref="AM92">
    <cfRule type="expression" dxfId="2715" priority="13363">
      <formula>IF(RIGHT(TEXT(AM92,"0.#"),1)=".",FALSE,TRUE)</formula>
    </cfRule>
    <cfRule type="expression" dxfId="2714" priority="13364">
      <formula>IF(RIGHT(TEXT(AM92,"0.#"),1)=".",TRUE,FALSE)</formula>
    </cfRule>
  </conditionalFormatting>
  <conditionalFormatting sqref="AM93">
    <cfRule type="expression" dxfId="2713" priority="13361">
      <formula>IF(RIGHT(TEXT(AM93,"0.#"),1)=".",FALSE,TRUE)</formula>
    </cfRule>
    <cfRule type="expression" dxfId="2712" priority="13362">
      <formula>IF(RIGHT(TEXT(AM93,"0.#"),1)=".",TRUE,FALSE)</formula>
    </cfRule>
  </conditionalFormatting>
  <conditionalFormatting sqref="AM94">
    <cfRule type="expression" dxfId="2711" priority="13359">
      <formula>IF(RIGHT(TEXT(AM94,"0.#"),1)=".",FALSE,TRUE)</formula>
    </cfRule>
    <cfRule type="expression" dxfId="2710" priority="13360">
      <formula>IF(RIGHT(TEXT(AM94,"0.#"),1)=".",TRUE,FALSE)</formula>
    </cfRule>
  </conditionalFormatting>
  <conditionalFormatting sqref="AE97">
    <cfRule type="expression" dxfId="2709" priority="13345">
      <formula>IF(RIGHT(TEXT(AE97,"0.#"),1)=".",FALSE,TRUE)</formula>
    </cfRule>
    <cfRule type="expression" dxfId="2708" priority="13346">
      <formula>IF(RIGHT(TEXT(AE97,"0.#"),1)=".",TRUE,FALSE)</formula>
    </cfRule>
  </conditionalFormatting>
  <conditionalFormatting sqref="AE98">
    <cfRule type="expression" dxfId="2707" priority="13343">
      <formula>IF(RIGHT(TEXT(AE98,"0.#"),1)=".",FALSE,TRUE)</formula>
    </cfRule>
    <cfRule type="expression" dxfId="2706" priority="13344">
      <formula>IF(RIGHT(TEXT(AE98,"0.#"),1)=".",TRUE,FALSE)</formula>
    </cfRule>
  </conditionalFormatting>
  <conditionalFormatting sqref="AE99">
    <cfRule type="expression" dxfId="2705" priority="13341">
      <formula>IF(RIGHT(TEXT(AE99,"0.#"),1)=".",FALSE,TRUE)</formula>
    </cfRule>
    <cfRule type="expression" dxfId="2704" priority="13342">
      <formula>IF(RIGHT(TEXT(AE99,"0.#"),1)=".",TRUE,FALSE)</formula>
    </cfRule>
  </conditionalFormatting>
  <conditionalFormatting sqref="AI99">
    <cfRule type="expression" dxfId="2703" priority="13339">
      <formula>IF(RIGHT(TEXT(AI99,"0.#"),1)=".",FALSE,TRUE)</formula>
    </cfRule>
    <cfRule type="expression" dxfId="2702" priority="13340">
      <formula>IF(RIGHT(TEXT(AI99,"0.#"),1)=".",TRUE,FALSE)</formula>
    </cfRule>
  </conditionalFormatting>
  <conditionalFormatting sqref="AI98">
    <cfRule type="expression" dxfId="2701" priority="13337">
      <formula>IF(RIGHT(TEXT(AI98,"0.#"),1)=".",FALSE,TRUE)</formula>
    </cfRule>
    <cfRule type="expression" dxfId="2700" priority="13338">
      <formula>IF(RIGHT(TEXT(AI98,"0.#"),1)=".",TRUE,FALSE)</formula>
    </cfRule>
  </conditionalFormatting>
  <conditionalFormatting sqref="AI97">
    <cfRule type="expression" dxfId="2699" priority="13335">
      <formula>IF(RIGHT(TEXT(AI97,"0.#"),1)=".",FALSE,TRUE)</formula>
    </cfRule>
    <cfRule type="expression" dxfId="2698" priority="13336">
      <formula>IF(RIGHT(TEXT(AI97,"0.#"),1)=".",TRUE,FALSE)</formula>
    </cfRule>
  </conditionalFormatting>
  <conditionalFormatting sqref="AM97">
    <cfRule type="expression" dxfId="2697" priority="13333">
      <formula>IF(RIGHT(TEXT(AM97,"0.#"),1)=".",FALSE,TRUE)</formula>
    </cfRule>
    <cfRule type="expression" dxfId="2696" priority="13334">
      <formula>IF(RIGHT(TEXT(AM97,"0.#"),1)=".",TRUE,FALSE)</formula>
    </cfRule>
  </conditionalFormatting>
  <conditionalFormatting sqref="AM98">
    <cfRule type="expression" dxfId="2695" priority="13331">
      <formula>IF(RIGHT(TEXT(AM98,"0.#"),1)=".",FALSE,TRUE)</formula>
    </cfRule>
    <cfRule type="expression" dxfId="2694" priority="13332">
      <formula>IF(RIGHT(TEXT(AM98,"0.#"),1)=".",TRUE,FALSE)</formula>
    </cfRule>
  </conditionalFormatting>
  <conditionalFormatting sqref="AM99">
    <cfRule type="expression" dxfId="2693" priority="13329">
      <formula>IF(RIGHT(TEXT(AM99,"0.#"),1)=".",FALSE,TRUE)</formula>
    </cfRule>
    <cfRule type="expression" dxfId="2692" priority="13330">
      <formula>IF(RIGHT(TEXT(AM99,"0.#"),1)=".",TRUE,FALSE)</formula>
    </cfRule>
  </conditionalFormatting>
  <conditionalFormatting sqref="AI101">
    <cfRule type="expression" dxfId="2691" priority="13315">
      <formula>IF(RIGHT(TEXT(AI101,"0.#"),1)=".",FALSE,TRUE)</formula>
    </cfRule>
    <cfRule type="expression" dxfId="2690" priority="13316">
      <formula>IF(RIGHT(TEXT(AI101,"0.#"),1)=".",TRUE,FALSE)</formula>
    </cfRule>
  </conditionalFormatting>
  <conditionalFormatting sqref="AE102">
    <cfRule type="expression" dxfId="2689" priority="13311">
      <formula>IF(RIGHT(TEXT(AE102,"0.#"),1)=".",FALSE,TRUE)</formula>
    </cfRule>
    <cfRule type="expression" dxfId="2688" priority="13312">
      <formula>IF(RIGHT(TEXT(AE102,"0.#"),1)=".",TRUE,FALSE)</formula>
    </cfRule>
  </conditionalFormatting>
  <conditionalFormatting sqref="AI102">
    <cfRule type="expression" dxfId="2687" priority="13309">
      <formula>IF(RIGHT(TEXT(AI102,"0.#"),1)=".",FALSE,TRUE)</formula>
    </cfRule>
    <cfRule type="expression" dxfId="2686" priority="13310">
      <formula>IF(RIGHT(TEXT(AI102,"0.#"),1)=".",TRUE,FALSE)</formula>
    </cfRule>
  </conditionalFormatting>
  <conditionalFormatting sqref="AE104">
    <cfRule type="expression" dxfId="2685" priority="13303">
      <formula>IF(RIGHT(TEXT(AE104,"0.#"),1)=".",FALSE,TRUE)</formula>
    </cfRule>
    <cfRule type="expression" dxfId="2684" priority="13304">
      <formula>IF(RIGHT(TEXT(AE104,"0.#"),1)=".",TRUE,FALSE)</formula>
    </cfRule>
  </conditionalFormatting>
  <conditionalFormatting sqref="AI104">
    <cfRule type="expression" dxfId="2683" priority="13301">
      <formula>IF(RIGHT(TEXT(AI104,"0.#"),1)=".",FALSE,TRUE)</formula>
    </cfRule>
    <cfRule type="expression" dxfId="2682" priority="13302">
      <formula>IF(RIGHT(TEXT(AI104,"0.#"),1)=".",TRUE,FALSE)</formula>
    </cfRule>
  </conditionalFormatting>
  <conditionalFormatting sqref="AE105">
    <cfRule type="expression" dxfId="2681" priority="13297">
      <formula>IF(RIGHT(TEXT(AE105,"0.#"),1)=".",FALSE,TRUE)</formula>
    </cfRule>
    <cfRule type="expression" dxfId="2680" priority="13298">
      <formula>IF(RIGHT(TEXT(AE105,"0.#"),1)=".",TRUE,FALSE)</formula>
    </cfRule>
  </conditionalFormatting>
  <conditionalFormatting sqref="AI105">
    <cfRule type="expression" dxfId="2679" priority="13295">
      <formula>IF(RIGHT(TEXT(AI105,"0.#"),1)=".",FALSE,TRUE)</formula>
    </cfRule>
    <cfRule type="expression" dxfId="2678" priority="13296">
      <formula>IF(RIGHT(TEXT(AI105,"0.#"),1)=".",TRUE,FALSE)</formula>
    </cfRule>
  </conditionalFormatting>
  <conditionalFormatting sqref="AE107">
    <cfRule type="expression" dxfId="2677" priority="13289">
      <formula>IF(RIGHT(TEXT(AE107,"0.#"),1)=".",FALSE,TRUE)</formula>
    </cfRule>
    <cfRule type="expression" dxfId="2676" priority="13290">
      <formula>IF(RIGHT(TEXT(AE107,"0.#"),1)=".",TRUE,FALSE)</formula>
    </cfRule>
  </conditionalFormatting>
  <conditionalFormatting sqref="AI107">
    <cfRule type="expression" dxfId="2675" priority="13287">
      <formula>IF(RIGHT(TEXT(AI107,"0.#"),1)=".",FALSE,TRUE)</formula>
    </cfRule>
    <cfRule type="expression" dxfId="2674" priority="13288">
      <formula>IF(RIGHT(TEXT(AI107,"0.#"),1)=".",TRUE,FALSE)</formula>
    </cfRule>
  </conditionalFormatting>
  <conditionalFormatting sqref="AM107">
    <cfRule type="expression" dxfId="2673" priority="13285">
      <formula>IF(RIGHT(TEXT(AM107,"0.#"),1)=".",FALSE,TRUE)</formula>
    </cfRule>
    <cfRule type="expression" dxfId="2672" priority="13286">
      <formula>IF(RIGHT(TEXT(AM107,"0.#"),1)=".",TRUE,FALSE)</formula>
    </cfRule>
  </conditionalFormatting>
  <conditionalFormatting sqref="AE108">
    <cfRule type="expression" dxfId="2671" priority="13283">
      <formula>IF(RIGHT(TEXT(AE108,"0.#"),1)=".",FALSE,TRUE)</formula>
    </cfRule>
    <cfRule type="expression" dxfId="2670" priority="13284">
      <formula>IF(RIGHT(TEXT(AE108,"0.#"),1)=".",TRUE,FALSE)</formula>
    </cfRule>
  </conditionalFormatting>
  <conditionalFormatting sqref="AI108">
    <cfRule type="expression" dxfId="2669" priority="13281">
      <formula>IF(RIGHT(TEXT(AI108,"0.#"),1)=".",FALSE,TRUE)</formula>
    </cfRule>
    <cfRule type="expression" dxfId="2668" priority="13282">
      <formula>IF(RIGHT(TEXT(AI108,"0.#"),1)=".",TRUE,FALSE)</formula>
    </cfRule>
  </conditionalFormatting>
  <conditionalFormatting sqref="AM108">
    <cfRule type="expression" dxfId="2667" priority="13279">
      <formula>IF(RIGHT(TEXT(AM108,"0.#"),1)=".",FALSE,TRUE)</formula>
    </cfRule>
    <cfRule type="expression" dxfId="2666" priority="13280">
      <formula>IF(RIGHT(TEXT(AM108,"0.#"),1)=".",TRUE,FALSE)</formula>
    </cfRule>
  </conditionalFormatting>
  <conditionalFormatting sqref="AE110">
    <cfRule type="expression" dxfId="2665" priority="13275">
      <formula>IF(RIGHT(TEXT(AE110,"0.#"),1)=".",FALSE,TRUE)</formula>
    </cfRule>
    <cfRule type="expression" dxfId="2664" priority="13276">
      <formula>IF(RIGHT(TEXT(AE110,"0.#"),1)=".",TRUE,FALSE)</formula>
    </cfRule>
  </conditionalFormatting>
  <conditionalFormatting sqref="AI110">
    <cfRule type="expression" dxfId="2663" priority="13273">
      <formula>IF(RIGHT(TEXT(AI110,"0.#"),1)=".",FALSE,TRUE)</formula>
    </cfRule>
    <cfRule type="expression" dxfId="2662" priority="13274">
      <formula>IF(RIGHT(TEXT(AI110,"0.#"),1)=".",TRUE,FALSE)</formula>
    </cfRule>
  </conditionalFormatting>
  <conditionalFormatting sqref="AM110">
    <cfRule type="expression" dxfId="2661" priority="13271">
      <formula>IF(RIGHT(TEXT(AM110,"0.#"),1)=".",FALSE,TRUE)</formula>
    </cfRule>
    <cfRule type="expression" dxfId="2660" priority="13272">
      <formula>IF(RIGHT(TEXT(AM110,"0.#"),1)=".",TRUE,FALSE)</formula>
    </cfRule>
  </conditionalFormatting>
  <conditionalFormatting sqref="AE111">
    <cfRule type="expression" dxfId="2659" priority="13269">
      <formula>IF(RIGHT(TEXT(AE111,"0.#"),1)=".",FALSE,TRUE)</formula>
    </cfRule>
    <cfRule type="expression" dxfId="2658" priority="13270">
      <formula>IF(RIGHT(TEXT(AE111,"0.#"),1)=".",TRUE,FALSE)</formula>
    </cfRule>
  </conditionalFormatting>
  <conditionalFormatting sqref="AI111">
    <cfRule type="expression" dxfId="2657" priority="13267">
      <formula>IF(RIGHT(TEXT(AI111,"0.#"),1)=".",FALSE,TRUE)</formula>
    </cfRule>
    <cfRule type="expression" dxfId="2656" priority="13268">
      <formula>IF(RIGHT(TEXT(AI111,"0.#"),1)=".",TRUE,FALSE)</formula>
    </cfRule>
  </conditionalFormatting>
  <conditionalFormatting sqref="AM111">
    <cfRule type="expression" dxfId="2655" priority="13265">
      <formula>IF(RIGHT(TEXT(AM111,"0.#"),1)=".",FALSE,TRUE)</formula>
    </cfRule>
    <cfRule type="expression" dxfId="2654" priority="13266">
      <formula>IF(RIGHT(TEXT(AM111,"0.#"),1)=".",TRUE,FALSE)</formula>
    </cfRule>
  </conditionalFormatting>
  <conditionalFormatting sqref="AE113">
    <cfRule type="expression" dxfId="2653" priority="13261">
      <formula>IF(RIGHT(TEXT(AE113,"0.#"),1)=".",FALSE,TRUE)</formula>
    </cfRule>
    <cfRule type="expression" dxfId="2652" priority="13262">
      <formula>IF(RIGHT(TEXT(AE113,"0.#"),1)=".",TRUE,FALSE)</formula>
    </cfRule>
  </conditionalFormatting>
  <conditionalFormatting sqref="AI113">
    <cfRule type="expression" dxfId="2651" priority="13259">
      <formula>IF(RIGHT(TEXT(AI113,"0.#"),1)=".",FALSE,TRUE)</formula>
    </cfRule>
    <cfRule type="expression" dxfId="2650" priority="13260">
      <formula>IF(RIGHT(TEXT(AI113,"0.#"),1)=".",TRUE,FALSE)</formula>
    </cfRule>
  </conditionalFormatting>
  <conditionalFormatting sqref="AM113">
    <cfRule type="expression" dxfId="2649" priority="13257">
      <formula>IF(RIGHT(TEXT(AM113,"0.#"),1)=".",FALSE,TRUE)</formula>
    </cfRule>
    <cfRule type="expression" dxfId="2648" priority="13258">
      <formula>IF(RIGHT(TEXT(AM113,"0.#"),1)=".",TRUE,FALSE)</formula>
    </cfRule>
  </conditionalFormatting>
  <conditionalFormatting sqref="AE114">
    <cfRule type="expression" dxfId="2647" priority="13255">
      <formula>IF(RIGHT(TEXT(AE114,"0.#"),1)=".",FALSE,TRUE)</formula>
    </cfRule>
    <cfRule type="expression" dxfId="2646" priority="13256">
      <formula>IF(RIGHT(TEXT(AE114,"0.#"),1)=".",TRUE,FALSE)</formula>
    </cfRule>
  </conditionalFormatting>
  <conditionalFormatting sqref="AI114">
    <cfRule type="expression" dxfId="2645" priority="13253">
      <formula>IF(RIGHT(TEXT(AI114,"0.#"),1)=".",FALSE,TRUE)</formula>
    </cfRule>
    <cfRule type="expression" dxfId="2644" priority="13254">
      <formula>IF(RIGHT(TEXT(AI114,"0.#"),1)=".",TRUE,FALSE)</formula>
    </cfRule>
  </conditionalFormatting>
  <conditionalFormatting sqref="AM114">
    <cfRule type="expression" dxfId="2643" priority="13251">
      <formula>IF(RIGHT(TEXT(AM114,"0.#"),1)=".",FALSE,TRUE)</formula>
    </cfRule>
    <cfRule type="expression" dxfId="2642" priority="13252">
      <formula>IF(RIGHT(TEXT(AM114,"0.#"),1)=".",TRUE,FALSE)</formula>
    </cfRule>
  </conditionalFormatting>
  <conditionalFormatting sqref="AE116 AQ116">
    <cfRule type="expression" dxfId="2641" priority="13247">
      <formula>IF(RIGHT(TEXT(AE116,"0.#"),1)=".",FALSE,TRUE)</formula>
    </cfRule>
    <cfRule type="expression" dxfId="2640" priority="13248">
      <formula>IF(RIGHT(TEXT(AE116,"0.#"),1)=".",TRUE,FALSE)</formula>
    </cfRule>
  </conditionalFormatting>
  <conditionalFormatting sqref="AI116">
    <cfRule type="expression" dxfId="2639" priority="13245">
      <formula>IF(RIGHT(TEXT(AI116,"0.#"),1)=".",FALSE,TRUE)</formula>
    </cfRule>
    <cfRule type="expression" dxfId="2638" priority="13246">
      <formula>IF(RIGHT(TEXT(AI116,"0.#"),1)=".",TRUE,FALSE)</formula>
    </cfRule>
  </conditionalFormatting>
  <conditionalFormatting sqref="AE117">
    <cfRule type="expression" dxfId="2637" priority="13241">
      <formula>IF(RIGHT(TEXT(AE117,"0.#"),1)=".",FALSE,TRUE)</formula>
    </cfRule>
    <cfRule type="expression" dxfId="2636" priority="13242">
      <formula>IF(RIGHT(TEXT(AE117,"0.#"),1)=".",TRUE,FALSE)</formula>
    </cfRule>
  </conditionalFormatting>
  <conditionalFormatting sqref="AI117">
    <cfRule type="expression" dxfId="2635" priority="13239">
      <formula>IF(RIGHT(TEXT(AI117,"0.#"),1)=".",FALSE,TRUE)</formula>
    </cfRule>
    <cfRule type="expression" dxfId="2634" priority="13240">
      <formula>IF(RIGHT(TEXT(AI117,"0.#"),1)=".",TRUE,FALSE)</formula>
    </cfRule>
  </conditionalFormatting>
  <conditionalFormatting sqref="AQ117">
    <cfRule type="expression" dxfId="2633" priority="13235">
      <formula>IF(RIGHT(TEXT(AQ117,"0.#"),1)=".",FALSE,TRUE)</formula>
    </cfRule>
    <cfRule type="expression" dxfId="2632" priority="13236">
      <formula>IF(RIGHT(TEXT(AQ117,"0.#"),1)=".",TRUE,FALSE)</formula>
    </cfRule>
  </conditionalFormatting>
  <conditionalFormatting sqref="AE119 AQ119">
    <cfRule type="expression" dxfId="2631" priority="13233">
      <formula>IF(RIGHT(TEXT(AE119,"0.#"),1)=".",FALSE,TRUE)</formula>
    </cfRule>
    <cfRule type="expression" dxfId="2630" priority="13234">
      <formula>IF(RIGHT(TEXT(AE119,"0.#"),1)=".",TRUE,FALSE)</formula>
    </cfRule>
  </conditionalFormatting>
  <conditionalFormatting sqref="AI119">
    <cfRule type="expression" dxfId="2629" priority="13231">
      <formula>IF(RIGHT(TEXT(AI119,"0.#"),1)=".",FALSE,TRUE)</formula>
    </cfRule>
    <cfRule type="expression" dxfId="2628" priority="13232">
      <formula>IF(RIGHT(TEXT(AI119,"0.#"),1)=".",TRUE,FALSE)</formula>
    </cfRule>
  </conditionalFormatting>
  <conditionalFormatting sqref="AM119">
    <cfRule type="expression" dxfId="2627" priority="13229">
      <formula>IF(RIGHT(TEXT(AM119,"0.#"),1)=".",FALSE,TRUE)</formula>
    </cfRule>
    <cfRule type="expression" dxfId="2626" priority="13230">
      <formula>IF(RIGHT(TEXT(AM119,"0.#"),1)=".",TRUE,FALSE)</formula>
    </cfRule>
  </conditionalFormatting>
  <conditionalFormatting sqref="AQ120">
    <cfRule type="expression" dxfId="2625" priority="13221">
      <formula>IF(RIGHT(TEXT(AQ120,"0.#"),1)=".",FALSE,TRUE)</formula>
    </cfRule>
    <cfRule type="expression" dxfId="2624" priority="13222">
      <formula>IF(RIGHT(TEXT(AQ120,"0.#"),1)=".",TRUE,FALSE)</formula>
    </cfRule>
  </conditionalFormatting>
  <conditionalFormatting sqref="AE122 AQ122">
    <cfRule type="expression" dxfId="2623" priority="13219">
      <formula>IF(RIGHT(TEXT(AE122,"0.#"),1)=".",FALSE,TRUE)</formula>
    </cfRule>
    <cfRule type="expression" dxfId="2622" priority="13220">
      <formula>IF(RIGHT(TEXT(AE122,"0.#"),1)=".",TRUE,FALSE)</formula>
    </cfRule>
  </conditionalFormatting>
  <conditionalFormatting sqref="AI122">
    <cfRule type="expression" dxfId="2621" priority="13217">
      <formula>IF(RIGHT(TEXT(AI122,"0.#"),1)=".",FALSE,TRUE)</formula>
    </cfRule>
    <cfRule type="expression" dxfId="2620" priority="13218">
      <formula>IF(RIGHT(TEXT(AI122,"0.#"),1)=".",TRUE,FALSE)</formula>
    </cfRule>
  </conditionalFormatting>
  <conditionalFormatting sqref="AM122">
    <cfRule type="expression" dxfId="2619" priority="13215">
      <formula>IF(RIGHT(TEXT(AM122,"0.#"),1)=".",FALSE,TRUE)</formula>
    </cfRule>
    <cfRule type="expression" dxfId="2618" priority="13216">
      <formula>IF(RIGHT(TEXT(AM122,"0.#"),1)=".",TRUE,FALSE)</formula>
    </cfRule>
  </conditionalFormatting>
  <conditionalFormatting sqref="AQ123">
    <cfRule type="expression" dxfId="2617" priority="13207">
      <formula>IF(RIGHT(TEXT(AQ123,"0.#"),1)=".",FALSE,TRUE)</formula>
    </cfRule>
    <cfRule type="expression" dxfId="2616" priority="13208">
      <formula>IF(RIGHT(TEXT(AQ123,"0.#"),1)=".",TRUE,FALSE)</formula>
    </cfRule>
  </conditionalFormatting>
  <conditionalFormatting sqref="AE125 AQ125">
    <cfRule type="expression" dxfId="2615" priority="13205">
      <formula>IF(RIGHT(TEXT(AE125,"0.#"),1)=".",FALSE,TRUE)</formula>
    </cfRule>
    <cfRule type="expression" dxfId="2614" priority="13206">
      <formula>IF(RIGHT(TEXT(AE125,"0.#"),1)=".",TRUE,FALSE)</formula>
    </cfRule>
  </conditionalFormatting>
  <conditionalFormatting sqref="AI125">
    <cfRule type="expression" dxfId="2613" priority="13203">
      <formula>IF(RIGHT(TEXT(AI125,"0.#"),1)=".",FALSE,TRUE)</formula>
    </cfRule>
    <cfRule type="expression" dxfId="2612" priority="13204">
      <formula>IF(RIGHT(TEXT(AI125,"0.#"),1)=".",TRUE,FALSE)</formula>
    </cfRule>
  </conditionalFormatting>
  <conditionalFormatting sqref="AM125">
    <cfRule type="expression" dxfId="2611" priority="13201">
      <formula>IF(RIGHT(TEXT(AM125,"0.#"),1)=".",FALSE,TRUE)</formula>
    </cfRule>
    <cfRule type="expression" dxfId="2610" priority="13202">
      <formula>IF(RIGHT(TEXT(AM125,"0.#"),1)=".",TRUE,FALSE)</formula>
    </cfRule>
  </conditionalFormatting>
  <conditionalFormatting sqref="AQ126">
    <cfRule type="expression" dxfId="2609" priority="13193">
      <formula>IF(RIGHT(TEXT(AQ126,"0.#"),1)=".",FALSE,TRUE)</formula>
    </cfRule>
    <cfRule type="expression" dxfId="2608" priority="13194">
      <formula>IF(RIGHT(TEXT(AQ126,"0.#"),1)=".",TRUE,FALSE)</formula>
    </cfRule>
  </conditionalFormatting>
  <conditionalFormatting sqref="AE128 AQ128">
    <cfRule type="expression" dxfId="2607" priority="13191">
      <formula>IF(RIGHT(TEXT(AE128,"0.#"),1)=".",FALSE,TRUE)</formula>
    </cfRule>
    <cfRule type="expression" dxfId="2606" priority="13192">
      <formula>IF(RIGHT(TEXT(AE128,"0.#"),1)=".",TRUE,FALSE)</formula>
    </cfRule>
  </conditionalFormatting>
  <conditionalFormatting sqref="AI128">
    <cfRule type="expression" dxfId="2605" priority="13189">
      <formula>IF(RIGHT(TEXT(AI128,"0.#"),1)=".",FALSE,TRUE)</formula>
    </cfRule>
    <cfRule type="expression" dxfId="2604" priority="13190">
      <formula>IF(RIGHT(TEXT(AI128,"0.#"),1)=".",TRUE,FALSE)</formula>
    </cfRule>
  </conditionalFormatting>
  <conditionalFormatting sqref="AM128">
    <cfRule type="expression" dxfId="2603" priority="13187">
      <formula>IF(RIGHT(TEXT(AM128,"0.#"),1)=".",FALSE,TRUE)</formula>
    </cfRule>
    <cfRule type="expression" dxfId="2602" priority="13188">
      <formula>IF(RIGHT(TEXT(AM128,"0.#"),1)=".",TRUE,FALSE)</formula>
    </cfRule>
  </conditionalFormatting>
  <conditionalFormatting sqref="AQ129">
    <cfRule type="expression" dxfId="2601" priority="13179">
      <formula>IF(RIGHT(TEXT(AQ129,"0.#"),1)=".",FALSE,TRUE)</formula>
    </cfRule>
    <cfRule type="expression" dxfId="2600" priority="13180">
      <formula>IF(RIGHT(TEXT(AQ129,"0.#"),1)=".",TRUE,FALSE)</formula>
    </cfRule>
  </conditionalFormatting>
  <conditionalFormatting sqref="AE75">
    <cfRule type="expression" dxfId="2599" priority="13177">
      <formula>IF(RIGHT(TEXT(AE75,"0.#"),1)=".",FALSE,TRUE)</formula>
    </cfRule>
    <cfRule type="expression" dxfId="2598" priority="13178">
      <formula>IF(RIGHT(TEXT(AE75,"0.#"),1)=".",TRUE,FALSE)</formula>
    </cfRule>
  </conditionalFormatting>
  <conditionalFormatting sqref="AE76">
    <cfRule type="expression" dxfId="2597" priority="13175">
      <formula>IF(RIGHT(TEXT(AE76,"0.#"),1)=".",FALSE,TRUE)</formula>
    </cfRule>
    <cfRule type="expression" dxfId="2596" priority="13176">
      <formula>IF(RIGHT(TEXT(AE76,"0.#"),1)=".",TRUE,FALSE)</formula>
    </cfRule>
  </conditionalFormatting>
  <conditionalFormatting sqref="AE77">
    <cfRule type="expression" dxfId="2595" priority="13173">
      <formula>IF(RIGHT(TEXT(AE77,"0.#"),1)=".",FALSE,TRUE)</formula>
    </cfRule>
    <cfRule type="expression" dxfId="2594" priority="13174">
      <formula>IF(RIGHT(TEXT(AE77,"0.#"),1)=".",TRUE,FALSE)</formula>
    </cfRule>
  </conditionalFormatting>
  <conditionalFormatting sqref="AI77">
    <cfRule type="expression" dxfId="2593" priority="13171">
      <formula>IF(RIGHT(TEXT(AI77,"0.#"),1)=".",FALSE,TRUE)</formula>
    </cfRule>
    <cfRule type="expression" dxfId="2592" priority="13172">
      <formula>IF(RIGHT(TEXT(AI77,"0.#"),1)=".",TRUE,FALSE)</formula>
    </cfRule>
  </conditionalFormatting>
  <conditionalFormatting sqref="AI76">
    <cfRule type="expression" dxfId="2591" priority="13169">
      <formula>IF(RIGHT(TEXT(AI76,"0.#"),1)=".",FALSE,TRUE)</formula>
    </cfRule>
    <cfRule type="expression" dxfId="2590" priority="13170">
      <formula>IF(RIGHT(TEXT(AI76,"0.#"),1)=".",TRUE,FALSE)</formula>
    </cfRule>
  </conditionalFormatting>
  <conditionalFormatting sqref="AI75">
    <cfRule type="expression" dxfId="2589" priority="13167">
      <formula>IF(RIGHT(TEXT(AI75,"0.#"),1)=".",FALSE,TRUE)</formula>
    </cfRule>
    <cfRule type="expression" dxfId="2588" priority="13168">
      <formula>IF(RIGHT(TEXT(AI75,"0.#"),1)=".",TRUE,FALSE)</formula>
    </cfRule>
  </conditionalFormatting>
  <conditionalFormatting sqref="AM75">
    <cfRule type="expression" dxfId="2587" priority="13165">
      <formula>IF(RIGHT(TEXT(AM75,"0.#"),1)=".",FALSE,TRUE)</formula>
    </cfRule>
    <cfRule type="expression" dxfId="2586" priority="13166">
      <formula>IF(RIGHT(TEXT(AM75,"0.#"),1)=".",TRUE,FALSE)</formula>
    </cfRule>
  </conditionalFormatting>
  <conditionalFormatting sqref="AM76">
    <cfRule type="expression" dxfId="2585" priority="13163">
      <formula>IF(RIGHT(TEXT(AM76,"0.#"),1)=".",FALSE,TRUE)</formula>
    </cfRule>
    <cfRule type="expression" dxfId="2584" priority="13164">
      <formula>IF(RIGHT(TEXT(AM76,"0.#"),1)=".",TRUE,FALSE)</formula>
    </cfRule>
  </conditionalFormatting>
  <conditionalFormatting sqref="AM77">
    <cfRule type="expression" dxfId="2583" priority="13161">
      <formula>IF(RIGHT(TEXT(AM77,"0.#"),1)=".",FALSE,TRUE)</formula>
    </cfRule>
    <cfRule type="expression" dxfId="2582" priority="13162">
      <formula>IF(RIGHT(TEXT(AM77,"0.#"),1)=".",TRUE,FALSE)</formula>
    </cfRule>
  </conditionalFormatting>
  <conditionalFormatting sqref="AE134:AE135 AI134:AI135 AQ134:AQ135 AU134:AU135">
    <cfRule type="expression" dxfId="2581" priority="13147">
      <formula>IF(RIGHT(TEXT(AE134,"0.#"),1)=".",FALSE,TRUE)</formula>
    </cfRule>
    <cfRule type="expression" dxfId="2580" priority="13148">
      <formula>IF(RIGHT(TEXT(AE134,"0.#"),1)=".",TRUE,FALSE)</formula>
    </cfRule>
  </conditionalFormatting>
  <conditionalFormatting sqref="AE433">
    <cfRule type="expression" dxfId="2579" priority="13117">
      <formula>IF(RIGHT(TEXT(AE433,"0.#"),1)=".",FALSE,TRUE)</formula>
    </cfRule>
    <cfRule type="expression" dxfId="2578" priority="13118">
      <formula>IF(RIGHT(TEXT(AE433,"0.#"),1)=".",TRUE,FALSE)</formula>
    </cfRule>
  </conditionalFormatting>
  <conditionalFormatting sqref="AM435">
    <cfRule type="expression" dxfId="2577" priority="13101">
      <formula>IF(RIGHT(TEXT(AM435,"0.#"),1)=".",FALSE,TRUE)</formula>
    </cfRule>
    <cfRule type="expression" dxfId="2576" priority="13102">
      <formula>IF(RIGHT(TEXT(AM435,"0.#"),1)=".",TRUE,FALSE)</formula>
    </cfRule>
  </conditionalFormatting>
  <conditionalFormatting sqref="AE434">
    <cfRule type="expression" dxfId="2575" priority="13115">
      <formula>IF(RIGHT(TEXT(AE434,"0.#"),1)=".",FALSE,TRUE)</formula>
    </cfRule>
    <cfRule type="expression" dxfId="2574" priority="13116">
      <formula>IF(RIGHT(TEXT(AE434,"0.#"),1)=".",TRUE,FALSE)</formula>
    </cfRule>
  </conditionalFormatting>
  <conditionalFormatting sqref="AE435">
    <cfRule type="expression" dxfId="2573" priority="13113">
      <formula>IF(RIGHT(TEXT(AE435,"0.#"),1)=".",FALSE,TRUE)</formula>
    </cfRule>
    <cfRule type="expression" dxfId="2572" priority="13114">
      <formula>IF(RIGHT(TEXT(AE435,"0.#"),1)=".",TRUE,FALSE)</formula>
    </cfRule>
  </conditionalFormatting>
  <conditionalFormatting sqref="AM433">
    <cfRule type="expression" dxfId="2571" priority="13105">
      <formula>IF(RIGHT(TEXT(AM433,"0.#"),1)=".",FALSE,TRUE)</formula>
    </cfRule>
    <cfRule type="expression" dxfId="2570" priority="13106">
      <formula>IF(RIGHT(TEXT(AM433,"0.#"),1)=".",TRUE,FALSE)</formula>
    </cfRule>
  </conditionalFormatting>
  <conditionalFormatting sqref="AM434">
    <cfRule type="expression" dxfId="2569" priority="13103">
      <formula>IF(RIGHT(TEXT(AM434,"0.#"),1)=".",FALSE,TRUE)</formula>
    </cfRule>
    <cfRule type="expression" dxfId="2568" priority="13104">
      <formula>IF(RIGHT(TEXT(AM434,"0.#"),1)=".",TRUE,FALSE)</formula>
    </cfRule>
  </conditionalFormatting>
  <conditionalFormatting sqref="AU433">
    <cfRule type="expression" dxfId="2567" priority="13093">
      <formula>IF(RIGHT(TEXT(AU433,"0.#"),1)=".",FALSE,TRUE)</formula>
    </cfRule>
    <cfRule type="expression" dxfId="2566" priority="13094">
      <formula>IF(RIGHT(TEXT(AU433,"0.#"),1)=".",TRUE,FALSE)</formula>
    </cfRule>
  </conditionalFormatting>
  <conditionalFormatting sqref="AU434">
    <cfRule type="expression" dxfId="2565" priority="13091">
      <formula>IF(RIGHT(TEXT(AU434,"0.#"),1)=".",FALSE,TRUE)</formula>
    </cfRule>
    <cfRule type="expression" dxfId="2564" priority="13092">
      <formula>IF(RIGHT(TEXT(AU434,"0.#"),1)=".",TRUE,FALSE)</formula>
    </cfRule>
  </conditionalFormatting>
  <conditionalFormatting sqref="AU435">
    <cfRule type="expression" dxfId="2563" priority="13089">
      <formula>IF(RIGHT(TEXT(AU435,"0.#"),1)=".",FALSE,TRUE)</formula>
    </cfRule>
    <cfRule type="expression" dxfId="2562" priority="13090">
      <formula>IF(RIGHT(TEXT(AU435,"0.#"),1)=".",TRUE,FALSE)</formula>
    </cfRule>
  </conditionalFormatting>
  <conditionalFormatting sqref="AI435">
    <cfRule type="expression" dxfId="2561" priority="13023">
      <formula>IF(RIGHT(TEXT(AI435,"0.#"),1)=".",FALSE,TRUE)</formula>
    </cfRule>
    <cfRule type="expression" dxfId="2560" priority="13024">
      <formula>IF(RIGHT(TEXT(AI435,"0.#"),1)=".",TRUE,FALSE)</formula>
    </cfRule>
  </conditionalFormatting>
  <conditionalFormatting sqref="AI433">
    <cfRule type="expression" dxfId="2559" priority="13027">
      <formula>IF(RIGHT(TEXT(AI433,"0.#"),1)=".",FALSE,TRUE)</formula>
    </cfRule>
    <cfRule type="expression" dxfId="2558" priority="13028">
      <formula>IF(RIGHT(TEXT(AI433,"0.#"),1)=".",TRUE,FALSE)</formula>
    </cfRule>
  </conditionalFormatting>
  <conditionalFormatting sqref="AI434">
    <cfRule type="expression" dxfId="2557" priority="13025">
      <formula>IF(RIGHT(TEXT(AI434,"0.#"),1)=".",FALSE,TRUE)</formula>
    </cfRule>
    <cfRule type="expression" dxfId="2556" priority="13026">
      <formula>IF(RIGHT(TEXT(AI434,"0.#"),1)=".",TRUE,FALSE)</formula>
    </cfRule>
  </conditionalFormatting>
  <conditionalFormatting sqref="AQ434">
    <cfRule type="expression" dxfId="2555" priority="13009">
      <formula>IF(RIGHT(TEXT(AQ434,"0.#"),1)=".",FALSE,TRUE)</formula>
    </cfRule>
    <cfRule type="expression" dxfId="2554" priority="13010">
      <formula>IF(RIGHT(TEXT(AQ434,"0.#"),1)=".",TRUE,FALSE)</formula>
    </cfRule>
  </conditionalFormatting>
  <conditionalFormatting sqref="AQ435">
    <cfRule type="expression" dxfId="2553" priority="12995">
      <formula>IF(RIGHT(TEXT(AQ435,"0.#"),1)=".",FALSE,TRUE)</formula>
    </cfRule>
    <cfRule type="expression" dxfId="2552" priority="12996">
      <formula>IF(RIGHT(TEXT(AQ435,"0.#"),1)=".",TRUE,FALSE)</formula>
    </cfRule>
  </conditionalFormatting>
  <conditionalFormatting sqref="AQ433">
    <cfRule type="expression" dxfId="2551" priority="12993">
      <formula>IF(RIGHT(TEXT(AQ433,"0.#"),1)=".",FALSE,TRUE)</formula>
    </cfRule>
    <cfRule type="expression" dxfId="2550" priority="12994">
      <formula>IF(RIGHT(TEXT(AQ433,"0.#"),1)=".",TRUE,FALSE)</formula>
    </cfRule>
  </conditionalFormatting>
  <conditionalFormatting sqref="AL855:AO874">
    <cfRule type="expression" dxfId="2549" priority="6717">
      <formula>IF(AND(AL855&gt;=0, RIGHT(TEXT(AL855,"0.#"),1)&lt;&gt;"."),TRUE,FALSE)</formula>
    </cfRule>
    <cfRule type="expression" dxfId="2548" priority="6718">
      <formula>IF(AND(AL855&gt;=0, RIGHT(TEXT(AL855,"0.#"),1)="."),TRUE,FALSE)</formula>
    </cfRule>
    <cfRule type="expression" dxfId="2547" priority="6719">
      <formula>IF(AND(AL855&lt;0, RIGHT(TEXT(AL855,"0.#"),1)&lt;&gt;"."),TRUE,FALSE)</formula>
    </cfRule>
    <cfRule type="expression" dxfId="2546" priority="6720">
      <formula>IF(AND(AL855&lt;0, RIGHT(TEXT(AL855,"0.#"),1)="."),TRUE,FALSE)</formula>
    </cfRule>
  </conditionalFormatting>
  <conditionalFormatting sqref="AQ53:AQ55">
    <cfRule type="expression" dxfId="2545" priority="4739">
      <formula>IF(RIGHT(TEXT(AQ53,"0.#"),1)=".",FALSE,TRUE)</formula>
    </cfRule>
    <cfRule type="expression" dxfId="2544" priority="4740">
      <formula>IF(RIGHT(TEXT(AQ53,"0.#"),1)=".",TRUE,FALSE)</formula>
    </cfRule>
  </conditionalFormatting>
  <conditionalFormatting sqref="AU53:AU55">
    <cfRule type="expression" dxfId="2543" priority="4737">
      <formula>IF(RIGHT(TEXT(AU53,"0.#"),1)=".",FALSE,TRUE)</formula>
    </cfRule>
    <cfRule type="expression" dxfId="2542" priority="4738">
      <formula>IF(RIGHT(TEXT(AU53,"0.#"),1)=".",TRUE,FALSE)</formula>
    </cfRule>
  </conditionalFormatting>
  <conditionalFormatting sqref="AQ60:AQ62">
    <cfRule type="expression" dxfId="2541" priority="4735">
      <formula>IF(RIGHT(TEXT(AQ60,"0.#"),1)=".",FALSE,TRUE)</formula>
    </cfRule>
    <cfRule type="expression" dxfId="2540" priority="4736">
      <formula>IF(RIGHT(TEXT(AQ60,"0.#"),1)=".",TRUE,FALSE)</formula>
    </cfRule>
  </conditionalFormatting>
  <conditionalFormatting sqref="AU60:AU62">
    <cfRule type="expression" dxfId="2539" priority="4733">
      <formula>IF(RIGHT(TEXT(AU60,"0.#"),1)=".",FALSE,TRUE)</formula>
    </cfRule>
    <cfRule type="expression" dxfId="2538" priority="4734">
      <formula>IF(RIGHT(TEXT(AU60,"0.#"),1)=".",TRUE,FALSE)</formula>
    </cfRule>
  </conditionalFormatting>
  <conditionalFormatting sqref="AQ75:AQ77">
    <cfRule type="expression" dxfId="2537" priority="4731">
      <formula>IF(RIGHT(TEXT(AQ75,"0.#"),1)=".",FALSE,TRUE)</formula>
    </cfRule>
    <cfRule type="expression" dxfId="2536" priority="4732">
      <formula>IF(RIGHT(TEXT(AQ75,"0.#"),1)=".",TRUE,FALSE)</formula>
    </cfRule>
  </conditionalFormatting>
  <conditionalFormatting sqref="AU75:AU77">
    <cfRule type="expression" dxfId="2535" priority="4729">
      <formula>IF(RIGHT(TEXT(AU75,"0.#"),1)=".",FALSE,TRUE)</formula>
    </cfRule>
    <cfRule type="expression" dxfId="2534" priority="4730">
      <formula>IF(RIGHT(TEXT(AU75,"0.#"),1)=".",TRUE,FALSE)</formula>
    </cfRule>
  </conditionalFormatting>
  <conditionalFormatting sqref="AQ87:AQ89">
    <cfRule type="expression" dxfId="2533" priority="4727">
      <formula>IF(RIGHT(TEXT(AQ87,"0.#"),1)=".",FALSE,TRUE)</formula>
    </cfRule>
    <cfRule type="expression" dxfId="2532" priority="4728">
      <formula>IF(RIGHT(TEXT(AQ87,"0.#"),1)=".",TRUE,FALSE)</formula>
    </cfRule>
  </conditionalFormatting>
  <conditionalFormatting sqref="AU87 AU89">
    <cfRule type="expression" dxfId="2531" priority="4725">
      <formula>IF(RIGHT(TEXT(AU87,"0.#"),1)=".",FALSE,TRUE)</formula>
    </cfRule>
    <cfRule type="expression" dxfId="2530" priority="4726">
      <formula>IF(RIGHT(TEXT(AU87,"0.#"),1)=".",TRUE,FALSE)</formula>
    </cfRule>
  </conditionalFormatting>
  <conditionalFormatting sqref="AQ92:AQ94">
    <cfRule type="expression" dxfId="2529" priority="4723">
      <formula>IF(RIGHT(TEXT(AQ92,"0.#"),1)=".",FALSE,TRUE)</formula>
    </cfRule>
    <cfRule type="expression" dxfId="2528" priority="4724">
      <formula>IF(RIGHT(TEXT(AQ92,"0.#"),1)=".",TRUE,FALSE)</formula>
    </cfRule>
  </conditionalFormatting>
  <conditionalFormatting sqref="AU92:AU94">
    <cfRule type="expression" dxfId="2527" priority="4721">
      <formula>IF(RIGHT(TEXT(AU92,"0.#"),1)=".",FALSE,TRUE)</formula>
    </cfRule>
    <cfRule type="expression" dxfId="2526" priority="4722">
      <formula>IF(RIGHT(TEXT(AU92,"0.#"),1)=".",TRUE,FALSE)</formula>
    </cfRule>
  </conditionalFormatting>
  <conditionalFormatting sqref="AQ97:AQ99">
    <cfRule type="expression" dxfId="2525" priority="4719">
      <formula>IF(RIGHT(TEXT(AQ97,"0.#"),1)=".",FALSE,TRUE)</formula>
    </cfRule>
    <cfRule type="expression" dxfId="2524" priority="4720">
      <formula>IF(RIGHT(TEXT(AQ97,"0.#"),1)=".",TRUE,FALSE)</formula>
    </cfRule>
  </conditionalFormatting>
  <conditionalFormatting sqref="AU97:AU99">
    <cfRule type="expression" dxfId="2523" priority="4717">
      <formula>IF(RIGHT(TEXT(AU97,"0.#"),1)=".",FALSE,TRUE)</formula>
    </cfRule>
    <cfRule type="expression" dxfId="2522" priority="4718">
      <formula>IF(RIGHT(TEXT(AU97,"0.#"),1)=".",TRUE,FALSE)</formula>
    </cfRule>
  </conditionalFormatting>
  <conditionalFormatting sqref="AE458">
    <cfRule type="expression" dxfId="2521" priority="4411">
      <formula>IF(RIGHT(TEXT(AE458,"0.#"),1)=".",FALSE,TRUE)</formula>
    </cfRule>
    <cfRule type="expression" dxfId="2520" priority="4412">
      <formula>IF(RIGHT(TEXT(AE458,"0.#"),1)=".",TRUE,FALSE)</formula>
    </cfRule>
  </conditionalFormatting>
  <conditionalFormatting sqref="AM460">
    <cfRule type="expression" dxfId="2519" priority="4401">
      <formula>IF(RIGHT(TEXT(AM460,"0.#"),1)=".",FALSE,TRUE)</formula>
    </cfRule>
    <cfRule type="expression" dxfId="2518" priority="4402">
      <formula>IF(RIGHT(TEXT(AM460,"0.#"),1)=".",TRUE,FALSE)</formula>
    </cfRule>
  </conditionalFormatting>
  <conditionalFormatting sqref="AE459">
    <cfRule type="expression" dxfId="2517" priority="4409">
      <formula>IF(RIGHT(TEXT(AE459,"0.#"),1)=".",FALSE,TRUE)</formula>
    </cfRule>
    <cfRule type="expression" dxfId="2516" priority="4410">
      <formula>IF(RIGHT(TEXT(AE459,"0.#"),1)=".",TRUE,FALSE)</formula>
    </cfRule>
  </conditionalFormatting>
  <conditionalFormatting sqref="AE460">
    <cfRule type="expression" dxfId="2515" priority="4407">
      <formula>IF(RIGHT(TEXT(AE460,"0.#"),1)=".",FALSE,TRUE)</formula>
    </cfRule>
    <cfRule type="expression" dxfId="2514" priority="4408">
      <formula>IF(RIGHT(TEXT(AE460,"0.#"),1)=".",TRUE,FALSE)</formula>
    </cfRule>
  </conditionalFormatting>
  <conditionalFormatting sqref="AM458">
    <cfRule type="expression" dxfId="2513" priority="4405">
      <formula>IF(RIGHT(TEXT(AM458,"0.#"),1)=".",FALSE,TRUE)</formula>
    </cfRule>
    <cfRule type="expression" dxfId="2512" priority="4406">
      <formula>IF(RIGHT(TEXT(AM458,"0.#"),1)=".",TRUE,FALSE)</formula>
    </cfRule>
  </conditionalFormatting>
  <conditionalFormatting sqref="AM459">
    <cfRule type="expression" dxfId="2511" priority="4403">
      <formula>IF(RIGHT(TEXT(AM459,"0.#"),1)=".",FALSE,TRUE)</formula>
    </cfRule>
    <cfRule type="expression" dxfId="2510" priority="4404">
      <formula>IF(RIGHT(TEXT(AM459,"0.#"),1)=".",TRUE,FALSE)</formula>
    </cfRule>
  </conditionalFormatting>
  <conditionalFormatting sqref="AU458">
    <cfRule type="expression" dxfId="2509" priority="4399">
      <formula>IF(RIGHT(TEXT(AU458,"0.#"),1)=".",FALSE,TRUE)</formula>
    </cfRule>
    <cfRule type="expression" dxfId="2508" priority="4400">
      <formula>IF(RIGHT(TEXT(AU458,"0.#"),1)=".",TRUE,FALSE)</formula>
    </cfRule>
  </conditionalFormatting>
  <conditionalFormatting sqref="AU459">
    <cfRule type="expression" dxfId="2507" priority="4397">
      <formula>IF(RIGHT(TEXT(AU459,"0.#"),1)=".",FALSE,TRUE)</formula>
    </cfRule>
    <cfRule type="expression" dxfId="2506" priority="4398">
      <formula>IF(RIGHT(TEXT(AU459,"0.#"),1)=".",TRUE,FALSE)</formula>
    </cfRule>
  </conditionalFormatting>
  <conditionalFormatting sqref="AU460">
    <cfRule type="expression" dxfId="2505" priority="4395">
      <formula>IF(RIGHT(TEXT(AU460,"0.#"),1)=".",FALSE,TRUE)</formula>
    </cfRule>
    <cfRule type="expression" dxfId="2504" priority="4396">
      <formula>IF(RIGHT(TEXT(AU460,"0.#"),1)=".",TRUE,FALSE)</formula>
    </cfRule>
  </conditionalFormatting>
  <conditionalFormatting sqref="AI460">
    <cfRule type="expression" dxfId="2503" priority="4389">
      <formula>IF(RIGHT(TEXT(AI460,"0.#"),1)=".",FALSE,TRUE)</formula>
    </cfRule>
    <cfRule type="expression" dxfId="2502" priority="4390">
      <formula>IF(RIGHT(TEXT(AI460,"0.#"),1)=".",TRUE,FALSE)</formula>
    </cfRule>
  </conditionalFormatting>
  <conditionalFormatting sqref="AI458">
    <cfRule type="expression" dxfId="2501" priority="4393">
      <formula>IF(RIGHT(TEXT(AI458,"0.#"),1)=".",FALSE,TRUE)</formula>
    </cfRule>
    <cfRule type="expression" dxfId="2500" priority="4394">
      <formula>IF(RIGHT(TEXT(AI458,"0.#"),1)=".",TRUE,FALSE)</formula>
    </cfRule>
  </conditionalFormatting>
  <conditionalFormatting sqref="AI459">
    <cfRule type="expression" dxfId="2499" priority="4391">
      <formula>IF(RIGHT(TEXT(AI459,"0.#"),1)=".",FALSE,TRUE)</formula>
    </cfRule>
    <cfRule type="expression" dxfId="2498" priority="4392">
      <formula>IF(RIGHT(TEXT(AI459,"0.#"),1)=".",TRUE,FALSE)</formula>
    </cfRule>
  </conditionalFormatting>
  <conditionalFormatting sqref="AQ459">
    <cfRule type="expression" dxfId="2497" priority="4387">
      <formula>IF(RIGHT(TEXT(AQ459,"0.#"),1)=".",FALSE,TRUE)</formula>
    </cfRule>
    <cfRule type="expression" dxfId="2496" priority="4388">
      <formula>IF(RIGHT(TEXT(AQ459,"0.#"),1)=".",TRUE,FALSE)</formula>
    </cfRule>
  </conditionalFormatting>
  <conditionalFormatting sqref="AQ460">
    <cfRule type="expression" dxfId="2495" priority="4385">
      <formula>IF(RIGHT(TEXT(AQ460,"0.#"),1)=".",FALSE,TRUE)</formula>
    </cfRule>
    <cfRule type="expression" dxfId="2494" priority="4386">
      <formula>IF(RIGHT(TEXT(AQ460,"0.#"),1)=".",TRUE,FALSE)</formula>
    </cfRule>
  </conditionalFormatting>
  <conditionalFormatting sqref="AQ458">
    <cfRule type="expression" dxfId="2493" priority="4383">
      <formula>IF(RIGHT(TEXT(AQ458,"0.#"),1)=".",FALSE,TRUE)</formula>
    </cfRule>
    <cfRule type="expression" dxfId="2492" priority="4384">
      <formula>IF(RIGHT(TEXT(AQ458,"0.#"),1)=".",TRUE,FALSE)</formula>
    </cfRule>
  </conditionalFormatting>
  <conditionalFormatting sqref="AE120 AM120">
    <cfRule type="expression" dxfId="2491" priority="3061">
      <formula>IF(RIGHT(TEXT(AE120,"0.#"),1)=".",FALSE,TRUE)</formula>
    </cfRule>
    <cfRule type="expression" dxfId="2490" priority="3062">
      <formula>IF(RIGHT(TEXT(AE120,"0.#"),1)=".",TRUE,FALSE)</formula>
    </cfRule>
  </conditionalFormatting>
  <conditionalFormatting sqref="AI126">
    <cfRule type="expression" dxfId="2489" priority="3051">
      <formula>IF(RIGHT(TEXT(AI126,"0.#"),1)=".",FALSE,TRUE)</formula>
    </cfRule>
    <cfRule type="expression" dxfId="2488" priority="3052">
      <formula>IF(RIGHT(TEXT(AI126,"0.#"),1)=".",TRUE,FALSE)</formula>
    </cfRule>
  </conditionalFormatting>
  <conditionalFormatting sqref="AI120">
    <cfRule type="expression" dxfId="2487" priority="3059">
      <formula>IF(RIGHT(TEXT(AI120,"0.#"),1)=".",FALSE,TRUE)</formula>
    </cfRule>
    <cfRule type="expression" dxfId="2486" priority="3060">
      <formula>IF(RIGHT(TEXT(AI120,"0.#"),1)=".",TRUE,FALSE)</formula>
    </cfRule>
  </conditionalFormatting>
  <conditionalFormatting sqref="AE123 AM123">
    <cfRule type="expression" dxfId="2485" priority="3057">
      <formula>IF(RIGHT(TEXT(AE123,"0.#"),1)=".",FALSE,TRUE)</formula>
    </cfRule>
    <cfRule type="expression" dxfId="2484" priority="3058">
      <formula>IF(RIGHT(TEXT(AE123,"0.#"),1)=".",TRUE,FALSE)</formula>
    </cfRule>
  </conditionalFormatting>
  <conditionalFormatting sqref="AI123">
    <cfRule type="expression" dxfId="2483" priority="3055">
      <formula>IF(RIGHT(TEXT(AI123,"0.#"),1)=".",FALSE,TRUE)</formula>
    </cfRule>
    <cfRule type="expression" dxfId="2482" priority="3056">
      <formula>IF(RIGHT(TEXT(AI123,"0.#"),1)=".",TRUE,FALSE)</formula>
    </cfRule>
  </conditionalFormatting>
  <conditionalFormatting sqref="AE126 AM126">
    <cfRule type="expression" dxfId="2481" priority="3053">
      <formula>IF(RIGHT(TEXT(AE126,"0.#"),1)=".",FALSE,TRUE)</formula>
    </cfRule>
    <cfRule type="expression" dxfId="2480" priority="3054">
      <formula>IF(RIGHT(TEXT(AE126,"0.#"),1)=".",TRUE,FALSE)</formula>
    </cfRule>
  </conditionalFormatting>
  <conditionalFormatting sqref="AE129 AM129">
    <cfRule type="expression" dxfId="2479" priority="3049">
      <formula>IF(RIGHT(TEXT(AE129,"0.#"),1)=".",FALSE,TRUE)</formula>
    </cfRule>
    <cfRule type="expression" dxfId="2478" priority="3050">
      <formula>IF(RIGHT(TEXT(AE129,"0.#"),1)=".",TRUE,FALSE)</formula>
    </cfRule>
  </conditionalFormatting>
  <conditionalFormatting sqref="AI129">
    <cfRule type="expression" dxfId="2477" priority="3047">
      <formula>IF(RIGHT(TEXT(AI129,"0.#"),1)=".",FALSE,TRUE)</formula>
    </cfRule>
    <cfRule type="expression" dxfId="2476" priority="3048">
      <formula>IF(RIGHT(TEXT(AI129,"0.#"),1)=".",TRUE,FALSE)</formula>
    </cfRule>
  </conditionalFormatting>
  <conditionalFormatting sqref="Y855:Y874">
    <cfRule type="expression" dxfId="2475" priority="3045">
      <formula>IF(RIGHT(TEXT(Y855,"0.#"),1)=".",FALSE,TRUE)</formula>
    </cfRule>
    <cfRule type="expression" dxfId="2474" priority="3046">
      <formula>IF(RIGHT(TEXT(Y855,"0.#"),1)=".",TRUE,FALSE)</formula>
    </cfRule>
  </conditionalFormatting>
  <conditionalFormatting sqref="AU518">
    <cfRule type="expression" dxfId="2473" priority="1555">
      <formula>IF(RIGHT(TEXT(AU518,"0.#"),1)=".",FALSE,TRUE)</formula>
    </cfRule>
    <cfRule type="expression" dxfId="2472" priority="1556">
      <formula>IF(RIGHT(TEXT(AU518,"0.#"),1)=".",TRUE,FALSE)</formula>
    </cfRule>
  </conditionalFormatting>
  <conditionalFormatting sqref="AQ551">
    <cfRule type="expression" dxfId="2471" priority="1331">
      <formula>IF(RIGHT(TEXT(AQ551,"0.#"),1)=".",FALSE,TRUE)</formula>
    </cfRule>
    <cfRule type="expression" dxfId="2470" priority="1332">
      <formula>IF(RIGHT(TEXT(AQ551,"0.#"),1)=".",TRUE,FALSE)</formula>
    </cfRule>
  </conditionalFormatting>
  <conditionalFormatting sqref="AE556">
    <cfRule type="expression" dxfId="2469" priority="1329">
      <formula>IF(RIGHT(TEXT(AE556,"0.#"),1)=".",FALSE,TRUE)</formula>
    </cfRule>
    <cfRule type="expression" dxfId="2468" priority="1330">
      <formula>IF(RIGHT(TEXT(AE556,"0.#"),1)=".",TRUE,FALSE)</formula>
    </cfRule>
  </conditionalFormatting>
  <conditionalFormatting sqref="AE557">
    <cfRule type="expression" dxfId="2467" priority="1327">
      <formula>IF(RIGHT(TEXT(AE557,"0.#"),1)=".",FALSE,TRUE)</formula>
    </cfRule>
    <cfRule type="expression" dxfId="2466" priority="1328">
      <formula>IF(RIGHT(TEXT(AE557,"0.#"),1)=".",TRUE,FALSE)</formula>
    </cfRule>
  </conditionalFormatting>
  <conditionalFormatting sqref="AE558">
    <cfRule type="expression" dxfId="2465" priority="1325">
      <formula>IF(RIGHT(TEXT(AE558,"0.#"),1)=".",FALSE,TRUE)</formula>
    </cfRule>
    <cfRule type="expression" dxfId="2464" priority="1326">
      <formula>IF(RIGHT(TEXT(AE558,"0.#"),1)=".",TRUE,FALSE)</formula>
    </cfRule>
  </conditionalFormatting>
  <conditionalFormatting sqref="AU556">
    <cfRule type="expression" dxfId="2463" priority="1317">
      <formula>IF(RIGHT(TEXT(AU556,"0.#"),1)=".",FALSE,TRUE)</formula>
    </cfRule>
    <cfRule type="expression" dxfId="2462" priority="1318">
      <formula>IF(RIGHT(TEXT(AU556,"0.#"),1)=".",TRUE,FALSE)</formula>
    </cfRule>
  </conditionalFormatting>
  <conditionalFormatting sqref="AU557">
    <cfRule type="expression" dxfId="2461" priority="1315">
      <formula>IF(RIGHT(TEXT(AU557,"0.#"),1)=".",FALSE,TRUE)</formula>
    </cfRule>
    <cfRule type="expression" dxfId="2460" priority="1316">
      <formula>IF(RIGHT(TEXT(AU557,"0.#"),1)=".",TRUE,FALSE)</formula>
    </cfRule>
  </conditionalFormatting>
  <conditionalFormatting sqref="AU558">
    <cfRule type="expression" dxfId="2459" priority="1313">
      <formula>IF(RIGHT(TEXT(AU558,"0.#"),1)=".",FALSE,TRUE)</formula>
    </cfRule>
    <cfRule type="expression" dxfId="2458" priority="1314">
      <formula>IF(RIGHT(TEXT(AU558,"0.#"),1)=".",TRUE,FALSE)</formula>
    </cfRule>
  </conditionalFormatting>
  <conditionalFormatting sqref="AQ557">
    <cfRule type="expression" dxfId="2457" priority="1305">
      <formula>IF(RIGHT(TEXT(AQ557,"0.#"),1)=".",FALSE,TRUE)</formula>
    </cfRule>
    <cfRule type="expression" dxfId="2456" priority="1306">
      <formula>IF(RIGHT(TEXT(AQ557,"0.#"),1)=".",TRUE,FALSE)</formula>
    </cfRule>
  </conditionalFormatting>
  <conditionalFormatting sqref="AQ558">
    <cfRule type="expression" dxfId="2455" priority="1303">
      <formula>IF(RIGHT(TEXT(AQ558,"0.#"),1)=".",FALSE,TRUE)</formula>
    </cfRule>
    <cfRule type="expression" dxfId="2454" priority="1304">
      <formula>IF(RIGHT(TEXT(AQ558,"0.#"),1)=".",TRUE,FALSE)</formula>
    </cfRule>
  </conditionalFormatting>
  <conditionalFormatting sqref="AQ556">
    <cfRule type="expression" dxfId="2453" priority="1301">
      <formula>IF(RIGHT(TEXT(AQ556,"0.#"),1)=".",FALSE,TRUE)</formula>
    </cfRule>
    <cfRule type="expression" dxfId="2452" priority="1302">
      <formula>IF(RIGHT(TEXT(AQ556,"0.#"),1)=".",TRUE,FALSE)</formula>
    </cfRule>
  </conditionalFormatting>
  <conditionalFormatting sqref="AE561">
    <cfRule type="expression" dxfId="2451" priority="1299">
      <formula>IF(RIGHT(TEXT(AE561,"0.#"),1)=".",FALSE,TRUE)</formula>
    </cfRule>
    <cfRule type="expression" dxfId="2450" priority="1300">
      <formula>IF(RIGHT(TEXT(AE561,"0.#"),1)=".",TRUE,FALSE)</formula>
    </cfRule>
  </conditionalFormatting>
  <conditionalFormatting sqref="AE562">
    <cfRule type="expression" dxfId="2449" priority="1297">
      <formula>IF(RIGHT(TEXT(AE562,"0.#"),1)=".",FALSE,TRUE)</formula>
    </cfRule>
    <cfRule type="expression" dxfId="2448" priority="1298">
      <formula>IF(RIGHT(TEXT(AE562,"0.#"),1)=".",TRUE,FALSE)</formula>
    </cfRule>
  </conditionalFormatting>
  <conditionalFormatting sqref="AE563">
    <cfRule type="expression" dxfId="2447" priority="1295">
      <formula>IF(RIGHT(TEXT(AE563,"0.#"),1)=".",FALSE,TRUE)</formula>
    </cfRule>
    <cfRule type="expression" dxfId="2446" priority="1296">
      <formula>IF(RIGHT(TEXT(AE563,"0.#"),1)=".",TRUE,FALSE)</formula>
    </cfRule>
  </conditionalFormatting>
  <conditionalFormatting sqref="AL1110:AO1139">
    <cfRule type="expression" dxfId="2445" priority="2951">
      <formula>IF(AND(AL1110&gt;=0, RIGHT(TEXT(AL1110,"0.#"),1)&lt;&gt;"."),TRUE,FALSE)</formula>
    </cfRule>
    <cfRule type="expression" dxfId="2444" priority="2952">
      <formula>IF(AND(AL1110&gt;=0, RIGHT(TEXT(AL1110,"0.#"),1)="."),TRUE,FALSE)</formula>
    </cfRule>
    <cfRule type="expression" dxfId="2443" priority="2953">
      <formula>IF(AND(AL1110&lt;0, RIGHT(TEXT(AL1110,"0.#"),1)&lt;&gt;"."),TRUE,FALSE)</formula>
    </cfRule>
    <cfRule type="expression" dxfId="2442" priority="2954">
      <formula>IF(AND(AL1110&lt;0, RIGHT(TEXT(AL1110,"0.#"),1)="."),TRUE,FALSE)</formula>
    </cfRule>
  </conditionalFormatting>
  <conditionalFormatting sqref="Y1110:Y1139">
    <cfRule type="expression" dxfId="2441" priority="2949">
      <formula>IF(RIGHT(TEXT(Y1110,"0.#"),1)=".",FALSE,TRUE)</formula>
    </cfRule>
    <cfRule type="expression" dxfId="2440" priority="2950">
      <formula>IF(RIGHT(TEXT(Y1110,"0.#"),1)=".",TRUE,FALSE)</formula>
    </cfRule>
  </conditionalFormatting>
  <conditionalFormatting sqref="AQ553">
    <cfRule type="expression" dxfId="2439" priority="1333">
      <formula>IF(RIGHT(TEXT(AQ553,"0.#"),1)=".",FALSE,TRUE)</formula>
    </cfRule>
    <cfRule type="expression" dxfId="2438" priority="1334">
      <formula>IF(RIGHT(TEXT(AQ553,"0.#"),1)=".",TRUE,FALSE)</formula>
    </cfRule>
  </conditionalFormatting>
  <conditionalFormatting sqref="AU552">
    <cfRule type="expression" dxfId="2437" priority="1345">
      <formula>IF(RIGHT(TEXT(AU552,"0.#"),1)=".",FALSE,TRUE)</formula>
    </cfRule>
    <cfRule type="expression" dxfId="2436" priority="1346">
      <formula>IF(RIGHT(TEXT(AU552,"0.#"),1)=".",TRUE,FALSE)</formula>
    </cfRule>
  </conditionalFormatting>
  <conditionalFormatting sqref="AE552">
    <cfRule type="expression" dxfId="2435" priority="1357">
      <formula>IF(RIGHT(TEXT(AE552,"0.#"),1)=".",FALSE,TRUE)</formula>
    </cfRule>
    <cfRule type="expression" dxfId="2434" priority="1358">
      <formula>IF(RIGHT(TEXT(AE552,"0.#"),1)=".",TRUE,FALSE)</formula>
    </cfRule>
  </conditionalFormatting>
  <conditionalFormatting sqref="AQ548">
    <cfRule type="expression" dxfId="2433" priority="1363">
      <formula>IF(RIGHT(TEXT(AQ548,"0.#"),1)=".",FALSE,TRUE)</formula>
    </cfRule>
    <cfRule type="expression" dxfId="2432" priority="1364">
      <formula>IF(RIGHT(TEXT(AQ548,"0.#"),1)=".",TRUE,FALSE)</formula>
    </cfRule>
  </conditionalFormatting>
  <conditionalFormatting sqref="AE492">
    <cfRule type="expression" dxfId="2431" priority="1689">
      <formula>IF(RIGHT(TEXT(AE492,"0.#"),1)=".",FALSE,TRUE)</formula>
    </cfRule>
    <cfRule type="expression" dxfId="2430" priority="1690">
      <formula>IF(RIGHT(TEXT(AE492,"0.#"),1)=".",TRUE,FALSE)</formula>
    </cfRule>
  </conditionalFormatting>
  <conditionalFormatting sqref="AE493">
    <cfRule type="expression" dxfId="2429" priority="1687">
      <formula>IF(RIGHT(TEXT(AE493,"0.#"),1)=".",FALSE,TRUE)</formula>
    </cfRule>
    <cfRule type="expression" dxfId="2428" priority="1688">
      <formula>IF(RIGHT(TEXT(AE493,"0.#"),1)=".",TRUE,FALSE)</formula>
    </cfRule>
  </conditionalFormatting>
  <conditionalFormatting sqref="AE494">
    <cfRule type="expression" dxfId="2427" priority="1685">
      <formula>IF(RIGHT(TEXT(AE494,"0.#"),1)=".",FALSE,TRUE)</formula>
    </cfRule>
    <cfRule type="expression" dxfId="2426" priority="1686">
      <formula>IF(RIGHT(TEXT(AE494,"0.#"),1)=".",TRUE,FALSE)</formula>
    </cfRule>
  </conditionalFormatting>
  <conditionalFormatting sqref="AQ493">
    <cfRule type="expression" dxfId="2425" priority="1665">
      <formula>IF(RIGHT(TEXT(AQ493,"0.#"),1)=".",FALSE,TRUE)</formula>
    </cfRule>
    <cfRule type="expression" dxfId="2424" priority="1666">
      <formula>IF(RIGHT(TEXT(AQ493,"0.#"),1)=".",TRUE,FALSE)</formula>
    </cfRule>
  </conditionalFormatting>
  <conditionalFormatting sqref="AQ494">
    <cfRule type="expression" dxfId="2423" priority="1663">
      <formula>IF(RIGHT(TEXT(AQ494,"0.#"),1)=".",FALSE,TRUE)</formula>
    </cfRule>
    <cfRule type="expression" dxfId="2422" priority="1664">
      <formula>IF(RIGHT(TEXT(AQ494,"0.#"),1)=".",TRUE,FALSE)</formula>
    </cfRule>
  </conditionalFormatting>
  <conditionalFormatting sqref="AQ492">
    <cfRule type="expression" dxfId="2421" priority="1661">
      <formula>IF(RIGHT(TEXT(AQ492,"0.#"),1)=".",FALSE,TRUE)</formula>
    </cfRule>
    <cfRule type="expression" dxfId="2420" priority="1662">
      <formula>IF(RIGHT(TEXT(AQ492,"0.#"),1)=".",TRUE,FALSE)</formula>
    </cfRule>
  </conditionalFormatting>
  <conditionalFormatting sqref="AU494">
    <cfRule type="expression" dxfId="2419" priority="1673">
      <formula>IF(RIGHT(TEXT(AU494,"0.#"),1)=".",FALSE,TRUE)</formula>
    </cfRule>
    <cfRule type="expression" dxfId="2418" priority="1674">
      <formula>IF(RIGHT(TEXT(AU494,"0.#"),1)=".",TRUE,FALSE)</formula>
    </cfRule>
  </conditionalFormatting>
  <conditionalFormatting sqref="AU492">
    <cfRule type="expression" dxfId="2417" priority="1677">
      <formula>IF(RIGHT(TEXT(AU492,"0.#"),1)=".",FALSE,TRUE)</formula>
    </cfRule>
    <cfRule type="expression" dxfId="2416" priority="1678">
      <formula>IF(RIGHT(TEXT(AU492,"0.#"),1)=".",TRUE,FALSE)</formula>
    </cfRule>
  </conditionalFormatting>
  <conditionalFormatting sqref="AU493">
    <cfRule type="expression" dxfId="2415" priority="1675">
      <formula>IF(RIGHT(TEXT(AU493,"0.#"),1)=".",FALSE,TRUE)</formula>
    </cfRule>
    <cfRule type="expression" dxfId="2414" priority="1676">
      <formula>IF(RIGHT(TEXT(AU493,"0.#"),1)=".",TRUE,FALSE)</formula>
    </cfRule>
  </conditionalFormatting>
  <conditionalFormatting sqref="AU583">
    <cfRule type="expression" dxfId="2413" priority="1193">
      <formula>IF(RIGHT(TEXT(AU583,"0.#"),1)=".",FALSE,TRUE)</formula>
    </cfRule>
    <cfRule type="expression" dxfId="2412" priority="1194">
      <formula>IF(RIGHT(TEXT(AU583,"0.#"),1)=".",TRUE,FALSE)</formula>
    </cfRule>
  </conditionalFormatting>
  <conditionalFormatting sqref="AU582">
    <cfRule type="expression" dxfId="2411" priority="1195">
      <formula>IF(RIGHT(TEXT(AU582,"0.#"),1)=".",FALSE,TRUE)</formula>
    </cfRule>
    <cfRule type="expression" dxfId="2410" priority="1196">
      <formula>IF(RIGHT(TEXT(AU582,"0.#"),1)=".",TRUE,FALSE)</formula>
    </cfRule>
  </conditionalFormatting>
  <conditionalFormatting sqref="AE499">
    <cfRule type="expression" dxfId="2409" priority="1655">
      <formula>IF(RIGHT(TEXT(AE499,"0.#"),1)=".",FALSE,TRUE)</formula>
    </cfRule>
    <cfRule type="expression" dxfId="2408" priority="1656">
      <formula>IF(RIGHT(TEXT(AE499,"0.#"),1)=".",TRUE,FALSE)</formula>
    </cfRule>
  </conditionalFormatting>
  <conditionalFormatting sqref="AE497">
    <cfRule type="expression" dxfId="2407" priority="1659">
      <formula>IF(RIGHT(TEXT(AE497,"0.#"),1)=".",FALSE,TRUE)</formula>
    </cfRule>
    <cfRule type="expression" dxfId="2406" priority="1660">
      <formula>IF(RIGHT(TEXT(AE497,"0.#"),1)=".",TRUE,FALSE)</formula>
    </cfRule>
  </conditionalFormatting>
  <conditionalFormatting sqref="AE498">
    <cfRule type="expression" dxfId="2405" priority="1657">
      <formula>IF(RIGHT(TEXT(AE498,"0.#"),1)=".",FALSE,TRUE)</formula>
    </cfRule>
    <cfRule type="expression" dxfId="2404" priority="1658">
      <formula>IF(RIGHT(TEXT(AE498,"0.#"),1)=".",TRUE,FALSE)</formula>
    </cfRule>
  </conditionalFormatting>
  <conditionalFormatting sqref="AU499">
    <cfRule type="expression" dxfId="2403" priority="1643">
      <formula>IF(RIGHT(TEXT(AU499,"0.#"),1)=".",FALSE,TRUE)</formula>
    </cfRule>
    <cfRule type="expression" dxfId="2402" priority="1644">
      <formula>IF(RIGHT(TEXT(AU499,"0.#"),1)=".",TRUE,FALSE)</formula>
    </cfRule>
  </conditionalFormatting>
  <conditionalFormatting sqref="AU497">
    <cfRule type="expression" dxfId="2401" priority="1647">
      <formula>IF(RIGHT(TEXT(AU497,"0.#"),1)=".",FALSE,TRUE)</formula>
    </cfRule>
    <cfRule type="expression" dxfId="2400" priority="1648">
      <formula>IF(RIGHT(TEXT(AU497,"0.#"),1)=".",TRUE,FALSE)</formula>
    </cfRule>
  </conditionalFormatting>
  <conditionalFormatting sqref="AU498">
    <cfRule type="expression" dxfId="2399" priority="1645">
      <formula>IF(RIGHT(TEXT(AU498,"0.#"),1)=".",FALSE,TRUE)</formula>
    </cfRule>
    <cfRule type="expression" dxfId="2398" priority="1646">
      <formula>IF(RIGHT(TEXT(AU498,"0.#"),1)=".",TRUE,FALSE)</formula>
    </cfRule>
  </conditionalFormatting>
  <conditionalFormatting sqref="AQ497">
    <cfRule type="expression" dxfId="2397" priority="1631">
      <formula>IF(RIGHT(TEXT(AQ497,"0.#"),1)=".",FALSE,TRUE)</formula>
    </cfRule>
    <cfRule type="expression" dxfId="2396" priority="1632">
      <formula>IF(RIGHT(TEXT(AQ497,"0.#"),1)=".",TRUE,FALSE)</formula>
    </cfRule>
  </conditionalFormatting>
  <conditionalFormatting sqref="AQ498">
    <cfRule type="expression" dxfId="2395" priority="1635">
      <formula>IF(RIGHT(TEXT(AQ498,"0.#"),1)=".",FALSE,TRUE)</formula>
    </cfRule>
    <cfRule type="expression" dxfId="2394" priority="1636">
      <formula>IF(RIGHT(TEXT(AQ498,"0.#"),1)=".",TRUE,FALSE)</formula>
    </cfRule>
  </conditionalFormatting>
  <conditionalFormatting sqref="AQ499">
    <cfRule type="expression" dxfId="2393" priority="1633">
      <formula>IF(RIGHT(TEXT(AQ499,"0.#"),1)=".",FALSE,TRUE)</formula>
    </cfRule>
    <cfRule type="expression" dxfId="2392" priority="1634">
      <formula>IF(RIGHT(TEXT(AQ499,"0.#"),1)=".",TRUE,FALSE)</formula>
    </cfRule>
  </conditionalFormatting>
  <conditionalFormatting sqref="AE504">
    <cfRule type="expression" dxfId="2391" priority="1625">
      <formula>IF(RIGHT(TEXT(AE504,"0.#"),1)=".",FALSE,TRUE)</formula>
    </cfRule>
    <cfRule type="expression" dxfId="2390" priority="1626">
      <formula>IF(RIGHT(TEXT(AE504,"0.#"),1)=".",TRUE,FALSE)</formula>
    </cfRule>
  </conditionalFormatting>
  <conditionalFormatting sqref="AE502">
    <cfRule type="expression" dxfId="2389" priority="1629">
      <formula>IF(RIGHT(TEXT(AE502,"0.#"),1)=".",FALSE,TRUE)</formula>
    </cfRule>
    <cfRule type="expression" dxfId="2388" priority="1630">
      <formula>IF(RIGHT(TEXT(AE502,"0.#"),1)=".",TRUE,FALSE)</formula>
    </cfRule>
  </conditionalFormatting>
  <conditionalFormatting sqref="AE503">
    <cfRule type="expression" dxfId="2387" priority="1627">
      <formula>IF(RIGHT(TEXT(AE503,"0.#"),1)=".",FALSE,TRUE)</formula>
    </cfRule>
    <cfRule type="expression" dxfId="2386" priority="1628">
      <formula>IF(RIGHT(TEXT(AE503,"0.#"),1)=".",TRUE,FALSE)</formula>
    </cfRule>
  </conditionalFormatting>
  <conditionalFormatting sqref="AU504">
    <cfRule type="expression" dxfId="2385" priority="1613">
      <formula>IF(RIGHT(TEXT(AU504,"0.#"),1)=".",FALSE,TRUE)</formula>
    </cfRule>
    <cfRule type="expression" dxfId="2384" priority="1614">
      <formula>IF(RIGHT(TEXT(AU504,"0.#"),1)=".",TRUE,FALSE)</formula>
    </cfRule>
  </conditionalFormatting>
  <conditionalFormatting sqref="AU502">
    <cfRule type="expression" dxfId="2383" priority="1617">
      <formula>IF(RIGHT(TEXT(AU502,"0.#"),1)=".",FALSE,TRUE)</formula>
    </cfRule>
    <cfRule type="expression" dxfId="2382" priority="1618">
      <formula>IF(RIGHT(TEXT(AU502,"0.#"),1)=".",TRUE,FALSE)</formula>
    </cfRule>
  </conditionalFormatting>
  <conditionalFormatting sqref="AU503">
    <cfRule type="expression" dxfId="2381" priority="1615">
      <formula>IF(RIGHT(TEXT(AU503,"0.#"),1)=".",FALSE,TRUE)</formula>
    </cfRule>
    <cfRule type="expression" dxfId="2380" priority="1616">
      <formula>IF(RIGHT(TEXT(AU503,"0.#"),1)=".",TRUE,FALSE)</formula>
    </cfRule>
  </conditionalFormatting>
  <conditionalFormatting sqref="AQ502">
    <cfRule type="expression" dxfId="2379" priority="1601">
      <formula>IF(RIGHT(TEXT(AQ502,"0.#"),1)=".",FALSE,TRUE)</formula>
    </cfRule>
    <cfRule type="expression" dxfId="2378" priority="1602">
      <formula>IF(RIGHT(TEXT(AQ502,"0.#"),1)=".",TRUE,FALSE)</formula>
    </cfRule>
  </conditionalFormatting>
  <conditionalFormatting sqref="AQ503">
    <cfRule type="expression" dxfId="2377" priority="1605">
      <formula>IF(RIGHT(TEXT(AQ503,"0.#"),1)=".",FALSE,TRUE)</formula>
    </cfRule>
    <cfRule type="expression" dxfId="2376" priority="1606">
      <formula>IF(RIGHT(TEXT(AQ503,"0.#"),1)=".",TRUE,FALSE)</formula>
    </cfRule>
  </conditionalFormatting>
  <conditionalFormatting sqref="AQ504">
    <cfRule type="expression" dxfId="2375" priority="1603">
      <formula>IF(RIGHT(TEXT(AQ504,"0.#"),1)=".",FALSE,TRUE)</formula>
    </cfRule>
    <cfRule type="expression" dxfId="2374" priority="1604">
      <formula>IF(RIGHT(TEXT(AQ504,"0.#"),1)=".",TRUE,FALSE)</formula>
    </cfRule>
  </conditionalFormatting>
  <conditionalFormatting sqref="AE509">
    <cfRule type="expression" dxfId="2373" priority="1595">
      <formula>IF(RIGHT(TEXT(AE509,"0.#"),1)=".",FALSE,TRUE)</formula>
    </cfRule>
    <cfRule type="expression" dxfId="2372" priority="1596">
      <formula>IF(RIGHT(TEXT(AE509,"0.#"),1)=".",TRUE,FALSE)</formula>
    </cfRule>
  </conditionalFormatting>
  <conditionalFormatting sqref="AE507">
    <cfRule type="expression" dxfId="2371" priority="1599">
      <formula>IF(RIGHT(TEXT(AE507,"0.#"),1)=".",FALSE,TRUE)</formula>
    </cfRule>
    <cfRule type="expression" dxfId="2370" priority="1600">
      <formula>IF(RIGHT(TEXT(AE507,"0.#"),1)=".",TRUE,FALSE)</formula>
    </cfRule>
  </conditionalFormatting>
  <conditionalFormatting sqref="AE508">
    <cfRule type="expression" dxfId="2369" priority="1597">
      <formula>IF(RIGHT(TEXT(AE508,"0.#"),1)=".",FALSE,TRUE)</formula>
    </cfRule>
    <cfRule type="expression" dxfId="2368" priority="1598">
      <formula>IF(RIGHT(TEXT(AE508,"0.#"),1)=".",TRUE,FALSE)</formula>
    </cfRule>
  </conditionalFormatting>
  <conditionalFormatting sqref="AU509">
    <cfRule type="expression" dxfId="2367" priority="1583">
      <formula>IF(RIGHT(TEXT(AU509,"0.#"),1)=".",FALSE,TRUE)</formula>
    </cfRule>
    <cfRule type="expression" dxfId="2366" priority="1584">
      <formula>IF(RIGHT(TEXT(AU509,"0.#"),1)=".",TRUE,FALSE)</formula>
    </cfRule>
  </conditionalFormatting>
  <conditionalFormatting sqref="AU507">
    <cfRule type="expression" dxfId="2365" priority="1587">
      <formula>IF(RIGHT(TEXT(AU507,"0.#"),1)=".",FALSE,TRUE)</formula>
    </cfRule>
    <cfRule type="expression" dxfId="2364" priority="1588">
      <formula>IF(RIGHT(TEXT(AU507,"0.#"),1)=".",TRUE,FALSE)</formula>
    </cfRule>
  </conditionalFormatting>
  <conditionalFormatting sqref="AU508">
    <cfRule type="expression" dxfId="2363" priority="1585">
      <formula>IF(RIGHT(TEXT(AU508,"0.#"),1)=".",FALSE,TRUE)</formula>
    </cfRule>
    <cfRule type="expression" dxfId="2362" priority="1586">
      <formula>IF(RIGHT(TEXT(AU508,"0.#"),1)=".",TRUE,FALSE)</formula>
    </cfRule>
  </conditionalFormatting>
  <conditionalFormatting sqref="AQ507">
    <cfRule type="expression" dxfId="2361" priority="1571">
      <formula>IF(RIGHT(TEXT(AQ507,"0.#"),1)=".",FALSE,TRUE)</formula>
    </cfRule>
    <cfRule type="expression" dxfId="2360" priority="1572">
      <formula>IF(RIGHT(TEXT(AQ507,"0.#"),1)=".",TRUE,FALSE)</formula>
    </cfRule>
  </conditionalFormatting>
  <conditionalFormatting sqref="AQ508">
    <cfRule type="expression" dxfId="2359" priority="1575">
      <formula>IF(RIGHT(TEXT(AQ508,"0.#"),1)=".",FALSE,TRUE)</formula>
    </cfRule>
    <cfRule type="expression" dxfId="2358" priority="1576">
      <formula>IF(RIGHT(TEXT(AQ508,"0.#"),1)=".",TRUE,FALSE)</formula>
    </cfRule>
  </conditionalFormatting>
  <conditionalFormatting sqref="AQ509">
    <cfRule type="expression" dxfId="2357" priority="1573">
      <formula>IF(RIGHT(TEXT(AQ509,"0.#"),1)=".",FALSE,TRUE)</formula>
    </cfRule>
    <cfRule type="expression" dxfId="2356" priority="1574">
      <formula>IF(RIGHT(TEXT(AQ509,"0.#"),1)=".",TRUE,FALSE)</formula>
    </cfRule>
  </conditionalFormatting>
  <conditionalFormatting sqref="AE465">
    <cfRule type="expression" dxfId="2355" priority="1865">
      <formula>IF(RIGHT(TEXT(AE465,"0.#"),1)=".",FALSE,TRUE)</formula>
    </cfRule>
    <cfRule type="expression" dxfId="2354" priority="1866">
      <formula>IF(RIGHT(TEXT(AE465,"0.#"),1)=".",TRUE,FALSE)</formula>
    </cfRule>
  </conditionalFormatting>
  <conditionalFormatting sqref="AE463">
    <cfRule type="expression" dxfId="2353" priority="1869">
      <formula>IF(RIGHT(TEXT(AE463,"0.#"),1)=".",FALSE,TRUE)</formula>
    </cfRule>
    <cfRule type="expression" dxfId="2352" priority="1870">
      <formula>IF(RIGHT(TEXT(AE463,"0.#"),1)=".",TRUE,FALSE)</formula>
    </cfRule>
  </conditionalFormatting>
  <conditionalFormatting sqref="AE464">
    <cfRule type="expression" dxfId="2351" priority="1867">
      <formula>IF(RIGHT(TEXT(AE464,"0.#"),1)=".",FALSE,TRUE)</formula>
    </cfRule>
    <cfRule type="expression" dxfId="2350" priority="1868">
      <formula>IF(RIGHT(TEXT(AE464,"0.#"),1)=".",TRUE,FALSE)</formula>
    </cfRule>
  </conditionalFormatting>
  <conditionalFormatting sqref="AM465">
    <cfRule type="expression" dxfId="2349" priority="1859">
      <formula>IF(RIGHT(TEXT(AM465,"0.#"),1)=".",FALSE,TRUE)</formula>
    </cfRule>
    <cfRule type="expression" dxfId="2348" priority="1860">
      <formula>IF(RIGHT(TEXT(AM465,"0.#"),1)=".",TRUE,FALSE)</formula>
    </cfRule>
  </conditionalFormatting>
  <conditionalFormatting sqref="AM463">
    <cfRule type="expression" dxfId="2347" priority="1863">
      <formula>IF(RIGHT(TEXT(AM463,"0.#"),1)=".",FALSE,TRUE)</formula>
    </cfRule>
    <cfRule type="expression" dxfId="2346" priority="1864">
      <formula>IF(RIGHT(TEXT(AM463,"0.#"),1)=".",TRUE,FALSE)</formula>
    </cfRule>
  </conditionalFormatting>
  <conditionalFormatting sqref="AM464">
    <cfRule type="expression" dxfId="2345" priority="1861">
      <formula>IF(RIGHT(TEXT(AM464,"0.#"),1)=".",FALSE,TRUE)</formula>
    </cfRule>
    <cfRule type="expression" dxfId="2344" priority="1862">
      <formula>IF(RIGHT(TEXT(AM464,"0.#"),1)=".",TRUE,FALSE)</formula>
    </cfRule>
  </conditionalFormatting>
  <conditionalFormatting sqref="AU465">
    <cfRule type="expression" dxfId="2343" priority="1853">
      <formula>IF(RIGHT(TEXT(AU465,"0.#"),1)=".",FALSE,TRUE)</formula>
    </cfRule>
    <cfRule type="expression" dxfId="2342" priority="1854">
      <formula>IF(RIGHT(TEXT(AU465,"0.#"),1)=".",TRUE,FALSE)</formula>
    </cfRule>
  </conditionalFormatting>
  <conditionalFormatting sqref="AU463">
    <cfRule type="expression" dxfId="2341" priority="1857">
      <formula>IF(RIGHT(TEXT(AU463,"0.#"),1)=".",FALSE,TRUE)</formula>
    </cfRule>
    <cfRule type="expression" dxfId="2340" priority="1858">
      <formula>IF(RIGHT(TEXT(AU463,"0.#"),1)=".",TRUE,FALSE)</formula>
    </cfRule>
  </conditionalFormatting>
  <conditionalFormatting sqref="AU464">
    <cfRule type="expression" dxfId="2339" priority="1855">
      <formula>IF(RIGHT(TEXT(AU464,"0.#"),1)=".",FALSE,TRUE)</formula>
    </cfRule>
    <cfRule type="expression" dxfId="2338" priority="1856">
      <formula>IF(RIGHT(TEXT(AU464,"0.#"),1)=".",TRUE,FALSE)</formula>
    </cfRule>
  </conditionalFormatting>
  <conditionalFormatting sqref="AI465">
    <cfRule type="expression" dxfId="2337" priority="1847">
      <formula>IF(RIGHT(TEXT(AI465,"0.#"),1)=".",FALSE,TRUE)</formula>
    </cfRule>
    <cfRule type="expression" dxfId="2336" priority="1848">
      <formula>IF(RIGHT(TEXT(AI465,"0.#"),1)=".",TRUE,FALSE)</formula>
    </cfRule>
  </conditionalFormatting>
  <conditionalFormatting sqref="AI463">
    <cfRule type="expression" dxfId="2335" priority="1851">
      <formula>IF(RIGHT(TEXT(AI463,"0.#"),1)=".",FALSE,TRUE)</formula>
    </cfRule>
    <cfRule type="expression" dxfId="2334" priority="1852">
      <formula>IF(RIGHT(TEXT(AI463,"0.#"),1)=".",TRUE,FALSE)</formula>
    </cfRule>
  </conditionalFormatting>
  <conditionalFormatting sqref="AI464">
    <cfRule type="expression" dxfId="2333" priority="1849">
      <formula>IF(RIGHT(TEXT(AI464,"0.#"),1)=".",FALSE,TRUE)</formula>
    </cfRule>
    <cfRule type="expression" dxfId="2332" priority="1850">
      <formula>IF(RIGHT(TEXT(AI464,"0.#"),1)=".",TRUE,FALSE)</formula>
    </cfRule>
  </conditionalFormatting>
  <conditionalFormatting sqref="AQ463">
    <cfRule type="expression" dxfId="2331" priority="1841">
      <formula>IF(RIGHT(TEXT(AQ463,"0.#"),1)=".",FALSE,TRUE)</formula>
    </cfRule>
    <cfRule type="expression" dxfId="2330" priority="1842">
      <formula>IF(RIGHT(TEXT(AQ463,"0.#"),1)=".",TRUE,FALSE)</formula>
    </cfRule>
  </conditionalFormatting>
  <conditionalFormatting sqref="AQ464">
    <cfRule type="expression" dxfId="2329" priority="1845">
      <formula>IF(RIGHT(TEXT(AQ464,"0.#"),1)=".",FALSE,TRUE)</formula>
    </cfRule>
    <cfRule type="expression" dxfId="2328" priority="1846">
      <formula>IF(RIGHT(TEXT(AQ464,"0.#"),1)=".",TRUE,FALSE)</formula>
    </cfRule>
  </conditionalFormatting>
  <conditionalFormatting sqref="AQ465">
    <cfRule type="expression" dxfId="2327" priority="1843">
      <formula>IF(RIGHT(TEXT(AQ465,"0.#"),1)=".",FALSE,TRUE)</formula>
    </cfRule>
    <cfRule type="expression" dxfId="2326" priority="1844">
      <formula>IF(RIGHT(TEXT(AQ465,"0.#"),1)=".",TRUE,FALSE)</formula>
    </cfRule>
  </conditionalFormatting>
  <conditionalFormatting sqref="AE470">
    <cfRule type="expression" dxfId="2325" priority="1835">
      <formula>IF(RIGHT(TEXT(AE470,"0.#"),1)=".",FALSE,TRUE)</formula>
    </cfRule>
    <cfRule type="expression" dxfId="2324" priority="1836">
      <formula>IF(RIGHT(TEXT(AE470,"0.#"),1)=".",TRUE,FALSE)</formula>
    </cfRule>
  </conditionalFormatting>
  <conditionalFormatting sqref="AE468">
    <cfRule type="expression" dxfId="2323" priority="1839">
      <formula>IF(RIGHT(TEXT(AE468,"0.#"),1)=".",FALSE,TRUE)</formula>
    </cfRule>
    <cfRule type="expression" dxfId="2322" priority="1840">
      <formula>IF(RIGHT(TEXT(AE468,"0.#"),1)=".",TRUE,FALSE)</formula>
    </cfRule>
  </conditionalFormatting>
  <conditionalFormatting sqref="AE469">
    <cfRule type="expression" dxfId="2321" priority="1837">
      <formula>IF(RIGHT(TEXT(AE469,"0.#"),1)=".",FALSE,TRUE)</formula>
    </cfRule>
    <cfRule type="expression" dxfId="2320" priority="1838">
      <formula>IF(RIGHT(TEXT(AE469,"0.#"),1)=".",TRUE,FALSE)</formula>
    </cfRule>
  </conditionalFormatting>
  <conditionalFormatting sqref="AM470">
    <cfRule type="expression" dxfId="2319" priority="1829">
      <formula>IF(RIGHT(TEXT(AM470,"0.#"),1)=".",FALSE,TRUE)</formula>
    </cfRule>
    <cfRule type="expression" dxfId="2318" priority="1830">
      <formula>IF(RIGHT(TEXT(AM470,"0.#"),1)=".",TRUE,FALSE)</formula>
    </cfRule>
  </conditionalFormatting>
  <conditionalFormatting sqref="AM468">
    <cfRule type="expression" dxfId="2317" priority="1833">
      <formula>IF(RIGHT(TEXT(AM468,"0.#"),1)=".",FALSE,TRUE)</formula>
    </cfRule>
    <cfRule type="expression" dxfId="2316" priority="1834">
      <formula>IF(RIGHT(TEXT(AM468,"0.#"),1)=".",TRUE,FALSE)</formula>
    </cfRule>
  </conditionalFormatting>
  <conditionalFormatting sqref="AM469">
    <cfRule type="expression" dxfId="2315" priority="1831">
      <formula>IF(RIGHT(TEXT(AM469,"0.#"),1)=".",FALSE,TRUE)</formula>
    </cfRule>
    <cfRule type="expression" dxfId="2314" priority="1832">
      <formula>IF(RIGHT(TEXT(AM469,"0.#"),1)=".",TRUE,FALSE)</formula>
    </cfRule>
  </conditionalFormatting>
  <conditionalFormatting sqref="AU470">
    <cfRule type="expression" dxfId="2313" priority="1823">
      <formula>IF(RIGHT(TEXT(AU470,"0.#"),1)=".",FALSE,TRUE)</formula>
    </cfRule>
    <cfRule type="expression" dxfId="2312" priority="1824">
      <formula>IF(RIGHT(TEXT(AU470,"0.#"),1)=".",TRUE,FALSE)</formula>
    </cfRule>
  </conditionalFormatting>
  <conditionalFormatting sqref="AU468">
    <cfRule type="expression" dxfId="2311" priority="1827">
      <formula>IF(RIGHT(TEXT(AU468,"0.#"),1)=".",FALSE,TRUE)</formula>
    </cfRule>
    <cfRule type="expression" dxfId="2310" priority="1828">
      <formula>IF(RIGHT(TEXT(AU468,"0.#"),1)=".",TRUE,FALSE)</formula>
    </cfRule>
  </conditionalFormatting>
  <conditionalFormatting sqref="AU469">
    <cfRule type="expression" dxfId="2309" priority="1825">
      <formula>IF(RIGHT(TEXT(AU469,"0.#"),1)=".",FALSE,TRUE)</formula>
    </cfRule>
    <cfRule type="expression" dxfId="2308" priority="1826">
      <formula>IF(RIGHT(TEXT(AU469,"0.#"),1)=".",TRUE,FALSE)</formula>
    </cfRule>
  </conditionalFormatting>
  <conditionalFormatting sqref="AI470">
    <cfRule type="expression" dxfId="2307" priority="1817">
      <formula>IF(RIGHT(TEXT(AI470,"0.#"),1)=".",FALSE,TRUE)</formula>
    </cfRule>
    <cfRule type="expression" dxfId="2306" priority="1818">
      <formula>IF(RIGHT(TEXT(AI470,"0.#"),1)=".",TRUE,FALSE)</formula>
    </cfRule>
  </conditionalFormatting>
  <conditionalFormatting sqref="AI468">
    <cfRule type="expression" dxfId="2305" priority="1821">
      <formula>IF(RIGHT(TEXT(AI468,"0.#"),1)=".",FALSE,TRUE)</formula>
    </cfRule>
    <cfRule type="expression" dxfId="2304" priority="1822">
      <formula>IF(RIGHT(TEXT(AI468,"0.#"),1)=".",TRUE,FALSE)</formula>
    </cfRule>
  </conditionalFormatting>
  <conditionalFormatting sqref="AI469">
    <cfRule type="expression" dxfId="2303" priority="1819">
      <formula>IF(RIGHT(TEXT(AI469,"0.#"),1)=".",FALSE,TRUE)</formula>
    </cfRule>
    <cfRule type="expression" dxfId="2302" priority="1820">
      <formula>IF(RIGHT(TEXT(AI469,"0.#"),1)=".",TRUE,FALSE)</formula>
    </cfRule>
  </conditionalFormatting>
  <conditionalFormatting sqref="AQ468">
    <cfRule type="expression" dxfId="2301" priority="1811">
      <formula>IF(RIGHT(TEXT(AQ468,"0.#"),1)=".",FALSE,TRUE)</formula>
    </cfRule>
    <cfRule type="expression" dxfId="2300" priority="1812">
      <formula>IF(RIGHT(TEXT(AQ468,"0.#"),1)=".",TRUE,FALSE)</formula>
    </cfRule>
  </conditionalFormatting>
  <conditionalFormatting sqref="AQ469">
    <cfRule type="expression" dxfId="2299" priority="1815">
      <formula>IF(RIGHT(TEXT(AQ469,"0.#"),1)=".",FALSE,TRUE)</formula>
    </cfRule>
    <cfRule type="expression" dxfId="2298" priority="1816">
      <formula>IF(RIGHT(TEXT(AQ469,"0.#"),1)=".",TRUE,FALSE)</formula>
    </cfRule>
  </conditionalFormatting>
  <conditionalFormatting sqref="AQ470">
    <cfRule type="expression" dxfId="2297" priority="1813">
      <formula>IF(RIGHT(TEXT(AQ470,"0.#"),1)=".",FALSE,TRUE)</formula>
    </cfRule>
    <cfRule type="expression" dxfId="2296" priority="1814">
      <formula>IF(RIGHT(TEXT(AQ470,"0.#"),1)=".",TRUE,FALSE)</formula>
    </cfRule>
  </conditionalFormatting>
  <conditionalFormatting sqref="AE475">
    <cfRule type="expression" dxfId="2295" priority="1805">
      <formula>IF(RIGHT(TEXT(AE475,"0.#"),1)=".",FALSE,TRUE)</formula>
    </cfRule>
    <cfRule type="expression" dxfId="2294" priority="1806">
      <formula>IF(RIGHT(TEXT(AE475,"0.#"),1)=".",TRUE,FALSE)</formula>
    </cfRule>
  </conditionalFormatting>
  <conditionalFormatting sqref="AE473">
    <cfRule type="expression" dxfId="2293" priority="1809">
      <formula>IF(RIGHT(TEXT(AE473,"0.#"),1)=".",FALSE,TRUE)</formula>
    </cfRule>
    <cfRule type="expression" dxfId="2292" priority="1810">
      <formula>IF(RIGHT(TEXT(AE473,"0.#"),1)=".",TRUE,FALSE)</formula>
    </cfRule>
  </conditionalFormatting>
  <conditionalFormatting sqref="AE474">
    <cfRule type="expression" dxfId="2291" priority="1807">
      <formula>IF(RIGHT(TEXT(AE474,"0.#"),1)=".",FALSE,TRUE)</formula>
    </cfRule>
    <cfRule type="expression" dxfId="2290" priority="1808">
      <formula>IF(RIGHT(TEXT(AE474,"0.#"),1)=".",TRUE,FALSE)</formula>
    </cfRule>
  </conditionalFormatting>
  <conditionalFormatting sqref="AM475">
    <cfRule type="expression" dxfId="2289" priority="1799">
      <formula>IF(RIGHT(TEXT(AM475,"0.#"),1)=".",FALSE,TRUE)</formula>
    </cfRule>
    <cfRule type="expression" dxfId="2288" priority="1800">
      <formula>IF(RIGHT(TEXT(AM475,"0.#"),1)=".",TRUE,FALSE)</formula>
    </cfRule>
  </conditionalFormatting>
  <conditionalFormatting sqref="AM473">
    <cfRule type="expression" dxfId="2287" priority="1803">
      <formula>IF(RIGHT(TEXT(AM473,"0.#"),1)=".",FALSE,TRUE)</formula>
    </cfRule>
    <cfRule type="expression" dxfId="2286" priority="1804">
      <formula>IF(RIGHT(TEXT(AM473,"0.#"),1)=".",TRUE,FALSE)</formula>
    </cfRule>
  </conditionalFormatting>
  <conditionalFormatting sqref="AM474">
    <cfRule type="expression" dxfId="2285" priority="1801">
      <formula>IF(RIGHT(TEXT(AM474,"0.#"),1)=".",FALSE,TRUE)</formula>
    </cfRule>
    <cfRule type="expression" dxfId="2284" priority="1802">
      <formula>IF(RIGHT(TEXT(AM474,"0.#"),1)=".",TRUE,FALSE)</formula>
    </cfRule>
  </conditionalFormatting>
  <conditionalFormatting sqref="AU475">
    <cfRule type="expression" dxfId="2283" priority="1793">
      <formula>IF(RIGHT(TEXT(AU475,"0.#"),1)=".",FALSE,TRUE)</formula>
    </cfRule>
    <cfRule type="expression" dxfId="2282" priority="1794">
      <formula>IF(RIGHT(TEXT(AU475,"0.#"),1)=".",TRUE,FALSE)</formula>
    </cfRule>
  </conditionalFormatting>
  <conditionalFormatting sqref="AU473">
    <cfRule type="expression" dxfId="2281" priority="1797">
      <formula>IF(RIGHT(TEXT(AU473,"0.#"),1)=".",FALSE,TRUE)</formula>
    </cfRule>
    <cfRule type="expression" dxfId="2280" priority="1798">
      <formula>IF(RIGHT(TEXT(AU473,"0.#"),1)=".",TRUE,FALSE)</formula>
    </cfRule>
  </conditionalFormatting>
  <conditionalFormatting sqref="AU474">
    <cfRule type="expression" dxfId="2279" priority="1795">
      <formula>IF(RIGHT(TEXT(AU474,"0.#"),1)=".",FALSE,TRUE)</formula>
    </cfRule>
    <cfRule type="expression" dxfId="2278" priority="1796">
      <formula>IF(RIGHT(TEXT(AU474,"0.#"),1)=".",TRUE,FALSE)</formula>
    </cfRule>
  </conditionalFormatting>
  <conditionalFormatting sqref="AI475">
    <cfRule type="expression" dxfId="2277" priority="1787">
      <formula>IF(RIGHT(TEXT(AI475,"0.#"),1)=".",FALSE,TRUE)</formula>
    </cfRule>
    <cfRule type="expression" dxfId="2276" priority="1788">
      <formula>IF(RIGHT(TEXT(AI475,"0.#"),1)=".",TRUE,FALSE)</formula>
    </cfRule>
  </conditionalFormatting>
  <conditionalFormatting sqref="AI473">
    <cfRule type="expression" dxfId="2275" priority="1791">
      <formula>IF(RIGHT(TEXT(AI473,"0.#"),1)=".",FALSE,TRUE)</formula>
    </cfRule>
    <cfRule type="expression" dxfId="2274" priority="1792">
      <formula>IF(RIGHT(TEXT(AI473,"0.#"),1)=".",TRUE,FALSE)</formula>
    </cfRule>
  </conditionalFormatting>
  <conditionalFormatting sqref="AI474">
    <cfRule type="expression" dxfId="2273" priority="1789">
      <formula>IF(RIGHT(TEXT(AI474,"0.#"),1)=".",FALSE,TRUE)</formula>
    </cfRule>
    <cfRule type="expression" dxfId="2272" priority="1790">
      <formula>IF(RIGHT(TEXT(AI474,"0.#"),1)=".",TRUE,FALSE)</formula>
    </cfRule>
  </conditionalFormatting>
  <conditionalFormatting sqref="AQ473">
    <cfRule type="expression" dxfId="2271" priority="1781">
      <formula>IF(RIGHT(TEXT(AQ473,"0.#"),1)=".",FALSE,TRUE)</formula>
    </cfRule>
    <cfRule type="expression" dxfId="2270" priority="1782">
      <formula>IF(RIGHT(TEXT(AQ473,"0.#"),1)=".",TRUE,FALSE)</formula>
    </cfRule>
  </conditionalFormatting>
  <conditionalFormatting sqref="AQ474">
    <cfRule type="expression" dxfId="2269" priority="1785">
      <formula>IF(RIGHT(TEXT(AQ474,"0.#"),1)=".",FALSE,TRUE)</formula>
    </cfRule>
    <cfRule type="expression" dxfId="2268" priority="1786">
      <formula>IF(RIGHT(TEXT(AQ474,"0.#"),1)=".",TRUE,FALSE)</formula>
    </cfRule>
  </conditionalFormatting>
  <conditionalFormatting sqref="AQ475">
    <cfRule type="expression" dxfId="2267" priority="1783">
      <formula>IF(RIGHT(TEXT(AQ475,"0.#"),1)=".",FALSE,TRUE)</formula>
    </cfRule>
    <cfRule type="expression" dxfId="2266" priority="1784">
      <formula>IF(RIGHT(TEXT(AQ475,"0.#"),1)=".",TRUE,FALSE)</formula>
    </cfRule>
  </conditionalFormatting>
  <conditionalFormatting sqref="AE480">
    <cfRule type="expression" dxfId="2265" priority="1775">
      <formula>IF(RIGHT(TEXT(AE480,"0.#"),1)=".",FALSE,TRUE)</formula>
    </cfRule>
    <cfRule type="expression" dxfId="2264" priority="1776">
      <formula>IF(RIGHT(TEXT(AE480,"0.#"),1)=".",TRUE,FALSE)</formula>
    </cfRule>
  </conditionalFormatting>
  <conditionalFormatting sqref="AE478">
    <cfRule type="expression" dxfId="2263" priority="1779">
      <formula>IF(RIGHT(TEXT(AE478,"0.#"),1)=".",FALSE,TRUE)</formula>
    </cfRule>
    <cfRule type="expression" dxfId="2262" priority="1780">
      <formula>IF(RIGHT(TEXT(AE478,"0.#"),1)=".",TRUE,FALSE)</formula>
    </cfRule>
  </conditionalFormatting>
  <conditionalFormatting sqref="AE479">
    <cfRule type="expression" dxfId="2261" priority="1777">
      <formula>IF(RIGHT(TEXT(AE479,"0.#"),1)=".",FALSE,TRUE)</formula>
    </cfRule>
    <cfRule type="expression" dxfId="2260" priority="1778">
      <formula>IF(RIGHT(TEXT(AE479,"0.#"),1)=".",TRUE,FALSE)</formula>
    </cfRule>
  </conditionalFormatting>
  <conditionalFormatting sqref="AM480">
    <cfRule type="expression" dxfId="2259" priority="1769">
      <formula>IF(RIGHT(TEXT(AM480,"0.#"),1)=".",FALSE,TRUE)</formula>
    </cfRule>
    <cfRule type="expression" dxfId="2258" priority="1770">
      <formula>IF(RIGHT(TEXT(AM480,"0.#"),1)=".",TRUE,FALSE)</formula>
    </cfRule>
  </conditionalFormatting>
  <conditionalFormatting sqref="AM478">
    <cfRule type="expression" dxfId="2257" priority="1773">
      <formula>IF(RIGHT(TEXT(AM478,"0.#"),1)=".",FALSE,TRUE)</formula>
    </cfRule>
    <cfRule type="expression" dxfId="2256" priority="1774">
      <formula>IF(RIGHT(TEXT(AM478,"0.#"),1)=".",TRUE,FALSE)</formula>
    </cfRule>
  </conditionalFormatting>
  <conditionalFormatting sqref="AM479">
    <cfRule type="expression" dxfId="2255" priority="1771">
      <formula>IF(RIGHT(TEXT(AM479,"0.#"),1)=".",FALSE,TRUE)</formula>
    </cfRule>
    <cfRule type="expression" dxfId="2254" priority="1772">
      <formula>IF(RIGHT(TEXT(AM479,"0.#"),1)=".",TRUE,FALSE)</formula>
    </cfRule>
  </conditionalFormatting>
  <conditionalFormatting sqref="AU480">
    <cfRule type="expression" dxfId="2253" priority="1763">
      <formula>IF(RIGHT(TEXT(AU480,"0.#"),1)=".",FALSE,TRUE)</formula>
    </cfRule>
    <cfRule type="expression" dxfId="2252" priority="1764">
      <formula>IF(RIGHT(TEXT(AU480,"0.#"),1)=".",TRUE,FALSE)</formula>
    </cfRule>
  </conditionalFormatting>
  <conditionalFormatting sqref="AU478">
    <cfRule type="expression" dxfId="2251" priority="1767">
      <formula>IF(RIGHT(TEXT(AU478,"0.#"),1)=".",FALSE,TRUE)</formula>
    </cfRule>
    <cfRule type="expression" dxfId="2250" priority="1768">
      <formula>IF(RIGHT(TEXT(AU478,"0.#"),1)=".",TRUE,FALSE)</formula>
    </cfRule>
  </conditionalFormatting>
  <conditionalFormatting sqref="AU479">
    <cfRule type="expression" dxfId="2249" priority="1765">
      <formula>IF(RIGHT(TEXT(AU479,"0.#"),1)=".",FALSE,TRUE)</formula>
    </cfRule>
    <cfRule type="expression" dxfId="2248" priority="1766">
      <formula>IF(RIGHT(TEXT(AU479,"0.#"),1)=".",TRUE,FALSE)</formula>
    </cfRule>
  </conditionalFormatting>
  <conditionalFormatting sqref="AI480">
    <cfRule type="expression" dxfId="2247" priority="1757">
      <formula>IF(RIGHT(TEXT(AI480,"0.#"),1)=".",FALSE,TRUE)</formula>
    </cfRule>
    <cfRule type="expression" dxfId="2246" priority="1758">
      <formula>IF(RIGHT(TEXT(AI480,"0.#"),1)=".",TRUE,FALSE)</formula>
    </cfRule>
  </conditionalFormatting>
  <conditionalFormatting sqref="AI478">
    <cfRule type="expression" dxfId="2245" priority="1761">
      <formula>IF(RIGHT(TEXT(AI478,"0.#"),1)=".",FALSE,TRUE)</formula>
    </cfRule>
    <cfRule type="expression" dxfId="2244" priority="1762">
      <formula>IF(RIGHT(TEXT(AI478,"0.#"),1)=".",TRUE,FALSE)</formula>
    </cfRule>
  </conditionalFormatting>
  <conditionalFormatting sqref="AI479">
    <cfRule type="expression" dxfId="2243" priority="1759">
      <formula>IF(RIGHT(TEXT(AI479,"0.#"),1)=".",FALSE,TRUE)</formula>
    </cfRule>
    <cfRule type="expression" dxfId="2242" priority="1760">
      <formula>IF(RIGHT(TEXT(AI479,"0.#"),1)=".",TRUE,FALSE)</formula>
    </cfRule>
  </conditionalFormatting>
  <conditionalFormatting sqref="AQ478">
    <cfRule type="expression" dxfId="2241" priority="1751">
      <formula>IF(RIGHT(TEXT(AQ478,"0.#"),1)=".",FALSE,TRUE)</formula>
    </cfRule>
    <cfRule type="expression" dxfId="2240" priority="1752">
      <formula>IF(RIGHT(TEXT(AQ478,"0.#"),1)=".",TRUE,FALSE)</formula>
    </cfRule>
  </conditionalFormatting>
  <conditionalFormatting sqref="AQ479">
    <cfRule type="expression" dxfId="2239" priority="1755">
      <formula>IF(RIGHT(TEXT(AQ479,"0.#"),1)=".",FALSE,TRUE)</formula>
    </cfRule>
    <cfRule type="expression" dxfId="2238" priority="1756">
      <formula>IF(RIGHT(TEXT(AQ479,"0.#"),1)=".",TRUE,FALSE)</formula>
    </cfRule>
  </conditionalFormatting>
  <conditionalFormatting sqref="AQ480">
    <cfRule type="expression" dxfId="2237" priority="1753">
      <formula>IF(RIGHT(TEXT(AQ480,"0.#"),1)=".",FALSE,TRUE)</formula>
    </cfRule>
    <cfRule type="expression" dxfId="2236" priority="1754">
      <formula>IF(RIGHT(TEXT(AQ480,"0.#"),1)=".",TRUE,FALSE)</formula>
    </cfRule>
  </conditionalFormatting>
  <conditionalFormatting sqref="AM47">
    <cfRule type="expression" dxfId="2235" priority="2045">
      <formula>IF(RIGHT(TEXT(AM47,"0.#"),1)=".",FALSE,TRUE)</formula>
    </cfRule>
    <cfRule type="expression" dxfId="2234" priority="2046">
      <formula>IF(RIGHT(TEXT(AM47,"0.#"),1)=".",TRUE,FALSE)</formula>
    </cfRule>
  </conditionalFormatting>
  <conditionalFormatting sqref="AI46">
    <cfRule type="expression" dxfId="2233" priority="2049">
      <formula>IF(RIGHT(TEXT(AI46,"0.#"),1)=".",FALSE,TRUE)</formula>
    </cfRule>
    <cfRule type="expression" dxfId="2232" priority="2050">
      <formula>IF(RIGHT(TEXT(AI46,"0.#"),1)=".",TRUE,FALSE)</formula>
    </cfRule>
  </conditionalFormatting>
  <conditionalFormatting sqref="AM46">
    <cfRule type="expression" dxfId="2231" priority="2047">
      <formula>IF(RIGHT(TEXT(AM46,"0.#"),1)=".",FALSE,TRUE)</formula>
    </cfRule>
    <cfRule type="expression" dxfId="2230" priority="2048">
      <formula>IF(RIGHT(TEXT(AM46,"0.#"),1)=".",TRUE,FALSE)</formula>
    </cfRule>
  </conditionalFormatting>
  <conditionalFormatting sqref="AU46:AU48">
    <cfRule type="expression" dxfId="2229" priority="2039">
      <formula>IF(RIGHT(TEXT(AU46,"0.#"),1)=".",FALSE,TRUE)</formula>
    </cfRule>
    <cfRule type="expression" dxfId="2228" priority="2040">
      <formula>IF(RIGHT(TEXT(AU46,"0.#"),1)=".",TRUE,FALSE)</formula>
    </cfRule>
  </conditionalFormatting>
  <conditionalFormatting sqref="AM48">
    <cfRule type="expression" dxfId="2227" priority="2043">
      <formula>IF(RIGHT(TEXT(AM48,"0.#"),1)=".",FALSE,TRUE)</formula>
    </cfRule>
    <cfRule type="expression" dxfId="2226" priority="2044">
      <formula>IF(RIGHT(TEXT(AM48,"0.#"),1)=".",TRUE,FALSE)</formula>
    </cfRule>
  </conditionalFormatting>
  <conditionalFormatting sqref="AQ46:AQ48">
    <cfRule type="expression" dxfId="2225" priority="2041">
      <formula>IF(RIGHT(TEXT(AQ46,"0.#"),1)=".",FALSE,TRUE)</formula>
    </cfRule>
    <cfRule type="expression" dxfId="2224" priority="2042">
      <formula>IF(RIGHT(TEXT(AQ46,"0.#"),1)=".",TRUE,FALSE)</formula>
    </cfRule>
  </conditionalFormatting>
  <conditionalFormatting sqref="AE146:AE147 AI146:AI147 AM146:AM147 AQ146:AQ147 AU146:AU147">
    <cfRule type="expression" dxfId="2223" priority="2033">
      <formula>IF(RIGHT(TEXT(AE146,"0.#"),1)=".",FALSE,TRUE)</formula>
    </cfRule>
    <cfRule type="expression" dxfId="2222" priority="2034">
      <formula>IF(RIGHT(TEXT(AE146,"0.#"),1)=".",TRUE,FALSE)</formula>
    </cfRule>
  </conditionalFormatting>
  <conditionalFormatting sqref="AE138:AE139 AI138:AI139 AM138:AM139 AQ138:AQ139 AU138:AU139">
    <cfRule type="expression" dxfId="2221" priority="2037">
      <formula>IF(RIGHT(TEXT(AE138,"0.#"),1)=".",FALSE,TRUE)</formula>
    </cfRule>
    <cfRule type="expression" dxfId="2220" priority="2038">
      <formula>IF(RIGHT(TEXT(AE138,"0.#"),1)=".",TRUE,FALSE)</formula>
    </cfRule>
  </conditionalFormatting>
  <conditionalFormatting sqref="AE142:AE143 AI142:AI143 AM142:AM143 AQ142:AQ143 AU142:AU143">
    <cfRule type="expression" dxfId="2219" priority="2035">
      <formula>IF(RIGHT(TEXT(AE142,"0.#"),1)=".",FALSE,TRUE)</formula>
    </cfRule>
    <cfRule type="expression" dxfId="2218" priority="2036">
      <formula>IF(RIGHT(TEXT(AE142,"0.#"),1)=".",TRUE,FALSE)</formula>
    </cfRule>
  </conditionalFormatting>
  <conditionalFormatting sqref="AE198:AE199 AI198:AI199 AM198:AM199 AQ198:AQ199 AU198:AU199">
    <cfRule type="expression" dxfId="2217" priority="2027">
      <formula>IF(RIGHT(TEXT(AE198,"0.#"),1)=".",FALSE,TRUE)</formula>
    </cfRule>
    <cfRule type="expression" dxfId="2216" priority="2028">
      <formula>IF(RIGHT(TEXT(AE198,"0.#"),1)=".",TRUE,FALSE)</formula>
    </cfRule>
  </conditionalFormatting>
  <conditionalFormatting sqref="AE150:AE151 AI150:AI151 AM150:AM151 AQ150:AQ151 AU150:AU151">
    <cfRule type="expression" dxfId="2215" priority="2031">
      <formula>IF(RIGHT(TEXT(AE150,"0.#"),1)=".",FALSE,TRUE)</formula>
    </cfRule>
    <cfRule type="expression" dxfId="2214" priority="2032">
      <formula>IF(RIGHT(TEXT(AE150,"0.#"),1)=".",TRUE,FALSE)</formula>
    </cfRule>
  </conditionalFormatting>
  <conditionalFormatting sqref="AE194:AE195 AI194:AI195 AM194:AM195 AQ194:AQ195 AU194:AU195">
    <cfRule type="expression" dxfId="2213" priority="2029">
      <formula>IF(RIGHT(TEXT(AE194,"0.#"),1)=".",FALSE,TRUE)</formula>
    </cfRule>
    <cfRule type="expression" dxfId="2212" priority="2030">
      <formula>IF(RIGHT(TEXT(AE194,"0.#"),1)=".",TRUE,FALSE)</formula>
    </cfRule>
  </conditionalFormatting>
  <conditionalFormatting sqref="AE210:AE211 AI210:AI211 AM210:AM211 AQ210:AQ211 AU210:AU211">
    <cfRule type="expression" dxfId="2211" priority="2021">
      <formula>IF(RIGHT(TEXT(AE210,"0.#"),1)=".",FALSE,TRUE)</formula>
    </cfRule>
    <cfRule type="expression" dxfId="2210" priority="2022">
      <formula>IF(RIGHT(TEXT(AE210,"0.#"),1)=".",TRUE,FALSE)</formula>
    </cfRule>
  </conditionalFormatting>
  <conditionalFormatting sqref="AE202:AE203 AI202:AI203 AM202:AM203 AQ202:AQ203 AU202:AU203">
    <cfRule type="expression" dxfId="2209" priority="2025">
      <formula>IF(RIGHT(TEXT(AE202,"0.#"),1)=".",FALSE,TRUE)</formula>
    </cfRule>
    <cfRule type="expression" dxfId="2208" priority="2026">
      <formula>IF(RIGHT(TEXT(AE202,"0.#"),1)=".",TRUE,FALSE)</formula>
    </cfRule>
  </conditionalFormatting>
  <conditionalFormatting sqref="AE206:AE207 AI206:AI207 AM206:AM207 AQ206:AQ207 AU206:AU207">
    <cfRule type="expression" dxfId="2207" priority="2023">
      <formula>IF(RIGHT(TEXT(AE206,"0.#"),1)=".",FALSE,TRUE)</formula>
    </cfRule>
    <cfRule type="expression" dxfId="2206" priority="2024">
      <formula>IF(RIGHT(TEXT(AE206,"0.#"),1)=".",TRUE,FALSE)</formula>
    </cfRule>
  </conditionalFormatting>
  <conditionalFormatting sqref="AE262:AE263 AI262:AI263 AM262:AM263 AQ262:AQ263 AU262:AU263">
    <cfRule type="expression" dxfId="2205" priority="2015">
      <formula>IF(RIGHT(TEXT(AE262,"0.#"),1)=".",FALSE,TRUE)</formula>
    </cfRule>
    <cfRule type="expression" dxfId="2204" priority="2016">
      <formula>IF(RIGHT(TEXT(AE262,"0.#"),1)=".",TRUE,FALSE)</formula>
    </cfRule>
  </conditionalFormatting>
  <conditionalFormatting sqref="AE254:AE255 AI254:AI255 AM254:AM255 AQ254:AQ255 AU254:AU255">
    <cfRule type="expression" dxfId="2203" priority="2019">
      <formula>IF(RIGHT(TEXT(AE254,"0.#"),1)=".",FALSE,TRUE)</formula>
    </cfRule>
    <cfRule type="expression" dxfId="2202" priority="2020">
      <formula>IF(RIGHT(TEXT(AE254,"0.#"),1)=".",TRUE,FALSE)</formula>
    </cfRule>
  </conditionalFormatting>
  <conditionalFormatting sqref="AE258:AE259 AI258:AI259 AM258:AM259 AQ258:AQ259 AU258:AU259">
    <cfRule type="expression" dxfId="2201" priority="2017">
      <formula>IF(RIGHT(TEXT(AE258,"0.#"),1)=".",FALSE,TRUE)</formula>
    </cfRule>
    <cfRule type="expression" dxfId="2200" priority="2018">
      <formula>IF(RIGHT(TEXT(AE258,"0.#"),1)=".",TRUE,FALSE)</formula>
    </cfRule>
  </conditionalFormatting>
  <conditionalFormatting sqref="AE314:AE315 AI314:AI315 AM314:AM315 AQ314:AQ315 AU314:AU315">
    <cfRule type="expression" dxfId="2199" priority="2009">
      <formula>IF(RIGHT(TEXT(AE314,"0.#"),1)=".",FALSE,TRUE)</formula>
    </cfRule>
    <cfRule type="expression" dxfId="2198" priority="2010">
      <formula>IF(RIGHT(TEXT(AE314,"0.#"),1)=".",TRUE,FALSE)</formula>
    </cfRule>
  </conditionalFormatting>
  <conditionalFormatting sqref="AE266:AE267 AI266:AI267 AM266:AM267 AQ266:AQ267 AU266:AU267">
    <cfRule type="expression" dxfId="2197" priority="2013">
      <formula>IF(RIGHT(TEXT(AE266,"0.#"),1)=".",FALSE,TRUE)</formula>
    </cfRule>
    <cfRule type="expression" dxfId="2196" priority="2014">
      <formula>IF(RIGHT(TEXT(AE266,"0.#"),1)=".",TRUE,FALSE)</formula>
    </cfRule>
  </conditionalFormatting>
  <conditionalFormatting sqref="AE270:AE271 AI270:AI271 AM270:AM271 AQ270:AQ271 AU270:AU271">
    <cfRule type="expression" dxfId="2195" priority="2011">
      <formula>IF(RIGHT(TEXT(AE270,"0.#"),1)=".",FALSE,TRUE)</formula>
    </cfRule>
    <cfRule type="expression" dxfId="2194" priority="2012">
      <formula>IF(RIGHT(TEXT(AE270,"0.#"),1)=".",TRUE,FALSE)</formula>
    </cfRule>
  </conditionalFormatting>
  <conditionalFormatting sqref="AE326:AE327 AI326:AI327 AM326:AM327 AQ326:AQ327 AU326:AU327">
    <cfRule type="expression" dxfId="2193" priority="2003">
      <formula>IF(RIGHT(TEXT(AE326,"0.#"),1)=".",FALSE,TRUE)</formula>
    </cfRule>
    <cfRule type="expression" dxfId="2192" priority="2004">
      <formula>IF(RIGHT(TEXT(AE326,"0.#"),1)=".",TRUE,FALSE)</formula>
    </cfRule>
  </conditionalFormatting>
  <conditionalFormatting sqref="AE318:AE319 AI318:AI319 AM318:AM319 AQ318:AQ319 AU318:AU319">
    <cfRule type="expression" dxfId="2191" priority="2007">
      <formula>IF(RIGHT(TEXT(AE318,"0.#"),1)=".",FALSE,TRUE)</formula>
    </cfRule>
    <cfRule type="expression" dxfId="2190" priority="2008">
      <formula>IF(RIGHT(TEXT(AE318,"0.#"),1)=".",TRUE,FALSE)</formula>
    </cfRule>
  </conditionalFormatting>
  <conditionalFormatting sqref="AE322:AE323 AI322:AI323 AM322:AM323 AQ322:AQ323 AU322:AU323">
    <cfRule type="expression" dxfId="2189" priority="2005">
      <formula>IF(RIGHT(TEXT(AE322,"0.#"),1)=".",FALSE,TRUE)</formula>
    </cfRule>
    <cfRule type="expression" dxfId="2188" priority="2006">
      <formula>IF(RIGHT(TEXT(AE322,"0.#"),1)=".",TRUE,FALSE)</formula>
    </cfRule>
  </conditionalFormatting>
  <conditionalFormatting sqref="AE378:AE379 AI378:AI379 AM378:AM379 AQ378:AQ379 AU378:AU379">
    <cfRule type="expression" dxfId="2187" priority="1997">
      <formula>IF(RIGHT(TEXT(AE378,"0.#"),1)=".",FALSE,TRUE)</formula>
    </cfRule>
    <cfRule type="expression" dxfId="2186" priority="1998">
      <formula>IF(RIGHT(TEXT(AE378,"0.#"),1)=".",TRUE,FALSE)</formula>
    </cfRule>
  </conditionalFormatting>
  <conditionalFormatting sqref="AE330:AE331 AI330:AI331 AM330:AM331 AQ330:AQ331 AU330:AU331">
    <cfRule type="expression" dxfId="2185" priority="2001">
      <formula>IF(RIGHT(TEXT(AE330,"0.#"),1)=".",FALSE,TRUE)</formula>
    </cfRule>
    <cfRule type="expression" dxfId="2184" priority="2002">
      <formula>IF(RIGHT(TEXT(AE330,"0.#"),1)=".",TRUE,FALSE)</formula>
    </cfRule>
  </conditionalFormatting>
  <conditionalFormatting sqref="AE374:AE375 AI374:AI375 AM374:AM375 AQ374:AQ375 AU374:AU375">
    <cfRule type="expression" dxfId="2183" priority="1999">
      <formula>IF(RIGHT(TEXT(AE374,"0.#"),1)=".",FALSE,TRUE)</formula>
    </cfRule>
    <cfRule type="expression" dxfId="2182" priority="2000">
      <formula>IF(RIGHT(TEXT(AE374,"0.#"),1)=".",TRUE,FALSE)</formula>
    </cfRule>
  </conditionalFormatting>
  <conditionalFormatting sqref="AE390:AE391 AI390:AI391 AM390:AM391 AQ390:AQ391 AU390:AU391">
    <cfRule type="expression" dxfId="2181" priority="1991">
      <formula>IF(RIGHT(TEXT(AE390,"0.#"),1)=".",FALSE,TRUE)</formula>
    </cfRule>
    <cfRule type="expression" dxfId="2180" priority="1992">
      <formula>IF(RIGHT(TEXT(AE390,"0.#"),1)=".",TRUE,FALSE)</formula>
    </cfRule>
  </conditionalFormatting>
  <conditionalFormatting sqref="AE382:AE383 AI382:AI383 AM382:AM383 AQ382:AQ383 AU382:AU383">
    <cfRule type="expression" dxfId="2179" priority="1995">
      <formula>IF(RIGHT(TEXT(AE382,"0.#"),1)=".",FALSE,TRUE)</formula>
    </cfRule>
    <cfRule type="expression" dxfId="2178" priority="1996">
      <formula>IF(RIGHT(TEXT(AE382,"0.#"),1)=".",TRUE,FALSE)</formula>
    </cfRule>
  </conditionalFormatting>
  <conditionalFormatting sqref="AE386:AE387 AI386:AI387 AM386:AM387 AQ386:AQ387 AU386:AU387">
    <cfRule type="expression" dxfId="2177" priority="1993">
      <formula>IF(RIGHT(TEXT(AE386,"0.#"),1)=".",FALSE,TRUE)</formula>
    </cfRule>
    <cfRule type="expression" dxfId="2176" priority="1994">
      <formula>IF(RIGHT(TEXT(AE386,"0.#"),1)=".",TRUE,FALSE)</formula>
    </cfRule>
  </conditionalFormatting>
  <conditionalFormatting sqref="AE440">
    <cfRule type="expression" dxfId="2175" priority="1985">
      <formula>IF(RIGHT(TEXT(AE440,"0.#"),1)=".",FALSE,TRUE)</formula>
    </cfRule>
    <cfRule type="expression" dxfId="2174" priority="1986">
      <formula>IF(RIGHT(TEXT(AE440,"0.#"),1)=".",TRUE,FALSE)</formula>
    </cfRule>
  </conditionalFormatting>
  <conditionalFormatting sqref="AE438">
    <cfRule type="expression" dxfId="2173" priority="1989">
      <formula>IF(RIGHT(TEXT(AE438,"0.#"),1)=".",FALSE,TRUE)</formula>
    </cfRule>
    <cfRule type="expression" dxfId="2172" priority="1990">
      <formula>IF(RIGHT(TEXT(AE438,"0.#"),1)=".",TRUE,FALSE)</formula>
    </cfRule>
  </conditionalFormatting>
  <conditionalFormatting sqref="AE439">
    <cfRule type="expression" dxfId="2171" priority="1987">
      <formula>IF(RIGHT(TEXT(AE439,"0.#"),1)=".",FALSE,TRUE)</formula>
    </cfRule>
    <cfRule type="expression" dxfId="2170" priority="1988">
      <formula>IF(RIGHT(TEXT(AE439,"0.#"),1)=".",TRUE,FALSE)</formula>
    </cfRule>
  </conditionalFormatting>
  <conditionalFormatting sqref="AM440">
    <cfRule type="expression" dxfId="2169" priority="1979">
      <formula>IF(RIGHT(TEXT(AM440,"0.#"),1)=".",FALSE,TRUE)</formula>
    </cfRule>
    <cfRule type="expression" dxfId="2168" priority="1980">
      <formula>IF(RIGHT(TEXT(AM440,"0.#"),1)=".",TRUE,FALSE)</formula>
    </cfRule>
  </conditionalFormatting>
  <conditionalFormatting sqref="AM438">
    <cfRule type="expression" dxfId="2167" priority="1983">
      <formula>IF(RIGHT(TEXT(AM438,"0.#"),1)=".",FALSE,TRUE)</formula>
    </cfRule>
    <cfRule type="expression" dxfId="2166" priority="1984">
      <formula>IF(RIGHT(TEXT(AM438,"0.#"),1)=".",TRUE,FALSE)</formula>
    </cfRule>
  </conditionalFormatting>
  <conditionalFormatting sqref="AM439">
    <cfRule type="expression" dxfId="2165" priority="1981">
      <formula>IF(RIGHT(TEXT(AM439,"0.#"),1)=".",FALSE,TRUE)</formula>
    </cfRule>
    <cfRule type="expression" dxfId="2164" priority="1982">
      <formula>IF(RIGHT(TEXT(AM439,"0.#"),1)=".",TRUE,FALSE)</formula>
    </cfRule>
  </conditionalFormatting>
  <conditionalFormatting sqref="AU440">
    <cfRule type="expression" dxfId="2163" priority="1973">
      <formula>IF(RIGHT(TEXT(AU440,"0.#"),1)=".",FALSE,TRUE)</formula>
    </cfRule>
    <cfRule type="expression" dxfId="2162" priority="1974">
      <formula>IF(RIGHT(TEXT(AU440,"0.#"),1)=".",TRUE,FALSE)</formula>
    </cfRule>
  </conditionalFormatting>
  <conditionalFormatting sqref="AU438">
    <cfRule type="expression" dxfId="2161" priority="1977">
      <formula>IF(RIGHT(TEXT(AU438,"0.#"),1)=".",FALSE,TRUE)</formula>
    </cfRule>
    <cfRule type="expression" dxfId="2160" priority="1978">
      <formula>IF(RIGHT(TEXT(AU438,"0.#"),1)=".",TRUE,FALSE)</formula>
    </cfRule>
  </conditionalFormatting>
  <conditionalFormatting sqref="AU439">
    <cfRule type="expression" dxfId="2159" priority="1975">
      <formula>IF(RIGHT(TEXT(AU439,"0.#"),1)=".",FALSE,TRUE)</formula>
    </cfRule>
    <cfRule type="expression" dxfId="2158" priority="1976">
      <formula>IF(RIGHT(TEXT(AU439,"0.#"),1)=".",TRUE,FALSE)</formula>
    </cfRule>
  </conditionalFormatting>
  <conditionalFormatting sqref="AI440">
    <cfRule type="expression" dxfId="2157" priority="1967">
      <formula>IF(RIGHT(TEXT(AI440,"0.#"),1)=".",FALSE,TRUE)</formula>
    </cfRule>
    <cfRule type="expression" dxfId="2156" priority="1968">
      <formula>IF(RIGHT(TEXT(AI440,"0.#"),1)=".",TRUE,FALSE)</formula>
    </cfRule>
  </conditionalFormatting>
  <conditionalFormatting sqref="AI438">
    <cfRule type="expression" dxfId="2155" priority="1971">
      <formula>IF(RIGHT(TEXT(AI438,"0.#"),1)=".",FALSE,TRUE)</formula>
    </cfRule>
    <cfRule type="expression" dxfId="2154" priority="1972">
      <formula>IF(RIGHT(TEXT(AI438,"0.#"),1)=".",TRUE,FALSE)</formula>
    </cfRule>
  </conditionalFormatting>
  <conditionalFormatting sqref="AI439">
    <cfRule type="expression" dxfId="2153" priority="1969">
      <formula>IF(RIGHT(TEXT(AI439,"0.#"),1)=".",FALSE,TRUE)</formula>
    </cfRule>
    <cfRule type="expression" dxfId="2152" priority="1970">
      <formula>IF(RIGHT(TEXT(AI439,"0.#"),1)=".",TRUE,FALSE)</formula>
    </cfRule>
  </conditionalFormatting>
  <conditionalFormatting sqref="AQ438">
    <cfRule type="expression" dxfId="2151" priority="1961">
      <formula>IF(RIGHT(TEXT(AQ438,"0.#"),1)=".",FALSE,TRUE)</formula>
    </cfRule>
    <cfRule type="expression" dxfId="2150" priority="1962">
      <formula>IF(RIGHT(TEXT(AQ438,"0.#"),1)=".",TRUE,FALSE)</formula>
    </cfRule>
  </conditionalFormatting>
  <conditionalFormatting sqref="AQ439">
    <cfRule type="expression" dxfId="2149" priority="1965">
      <formula>IF(RIGHT(TEXT(AQ439,"0.#"),1)=".",FALSE,TRUE)</formula>
    </cfRule>
    <cfRule type="expression" dxfId="2148" priority="1966">
      <formula>IF(RIGHT(TEXT(AQ439,"0.#"),1)=".",TRUE,FALSE)</formula>
    </cfRule>
  </conditionalFormatting>
  <conditionalFormatting sqref="AQ440">
    <cfRule type="expression" dxfId="2147" priority="1963">
      <formula>IF(RIGHT(TEXT(AQ440,"0.#"),1)=".",FALSE,TRUE)</formula>
    </cfRule>
    <cfRule type="expression" dxfId="2146" priority="1964">
      <formula>IF(RIGHT(TEXT(AQ440,"0.#"),1)=".",TRUE,FALSE)</formula>
    </cfRule>
  </conditionalFormatting>
  <conditionalFormatting sqref="AE445">
    <cfRule type="expression" dxfId="2145" priority="1955">
      <formula>IF(RIGHT(TEXT(AE445,"0.#"),1)=".",FALSE,TRUE)</formula>
    </cfRule>
    <cfRule type="expression" dxfId="2144" priority="1956">
      <formula>IF(RIGHT(TEXT(AE445,"0.#"),1)=".",TRUE,FALSE)</formula>
    </cfRule>
  </conditionalFormatting>
  <conditionalFormatting sqref="AE443">
    <cfRule type="expression" dxfId="2143" priority="1959">
      <formula>IF(RIGHT(TEXT(AE443,"0.#"),1)=".",FALSE,TRUE)</formula>
    </cfRule>
    <cfRule type="expression" dxfId="2142" priority="1960">
      <formula>IF(RIGHT(TEXT(AE443,"0.#"),1)=".",TRUE,FALSE)</formula>
    </cfRule>
  </conditionalFormatting>
  <conditionalFormatting sqref="AE444">
    <cfRule type="expression" dxfId="2141" priority="1957">
      <formula>IF(RIGHT(TEXT(AE444,"0.#"),1)=".",FALSE,TRUE)</formula>
    </cfRule>
    <cfRule type="expression" dxfId="2140" priority="1958">
      <formula>IF(RIGHT(TEXT(AE444,"0.#"),1)=".",TRUE,FALSE)</formula>
    </cfRule>
  </conditionalFormatting>
  <conditionalFormatting sqref="AM445">
    <cfRule type="expression" dxfId="2139" priority="1949">
      <formula>IF(RIGHT(TEXT(AM445,"0.#"),1)=".",FALSE,TRUE)</formula>
    </cfRule>
    <cfRule type="expression" dxfId="2138" priority="1950">
      <formula>IF(RIGHT(TEXT(AM445,"0.#"),1)=".",TRUE,FALSE)</formula>
    </cfRule>
  </conditionalFormatting>
  <conditionalFormatting sqref="AM443">
    <cfRule type="expression" dxfId="2137" priority="1953">
      <formula>IF(RIGHT(TEXT(AM443,"0.#"),1)=".",FALSE,TRUE)</formula>
    </cfRule>
    <cfRule type="expression" dxfId="2136" priority="1954">
      <formula>IF(RIGHT(TEXT(AM443,"0.#"),1)=".",TRUE,FALSE)</formula>
    </cfRule>
  </conditionalFormatting>
  <conditionalFormatting sqref="AM444">
    <cfRule type="expression" dxfId="2135" priority="1951">
      <formula>IF(RIGHT(TEXT(AM444,"0.#"),1)=".",FALSE,TRUE)</formula>
    </cfRule>
    <cfRule type="expression" dxfId="2134" priority="1952">
      <formula>IF(RIGHT(TEXT(AM444,"0.#"),1)=".",TRUE,FALSE)</formula>
    </cfRule>
  </conditionalFormatting>
  <conditionalFormatting sqref="AU445">
    <cfRule type="expression" dxfId="2133" priority="1943">
      <formula>IF(RIGHT(TEXT(AU445,"0.#"),1)=".",FALSE,TRUE)</formula>
    </cfRule>
    <cfRule type="expression" dxfId="2132" priority="1944">
      <formula>IF(RIGHT(TEXT(AU445,"0.#"),1)=".",TRUE,FALSE)</formula>
    </cfRule>
  </conditionalFormatting>
  <conditionalFormatting sqref="AU443">
    <cfRule type="expression" dxfId="2131" priority="1947">
      <formula>IF(RIGHT(TEXT(AU443,"0.#"),1)=".",FALSE,TRUE)</formula>
    </cfRule>
    <cfRule type="expression" dxfId="2130" priority="1948">
      <formula>IF(RIGHT(TEXT(AU443,"0.#"),1)=".",TRUE,FALSE)</formula>
    </cfRule>
  </conditionalFormatting>
  <conditionalFormatting sqref="AU444">
    <cfRule type="expression" dxfId="2129" priority="1945">
      <formula>IF(RIGHT(TEXT(AU444,"0.#"),1)=".",FALSE,TRUE)</formula>
    </cfRule>
    <cfRule type="expression" dxfId="2128" priority="1946">
      <formula>IF(RIGHT(TEXT(AU444,"0.#"),1)=".",TRUE,FALSE)</formula>
    </cfRule>
  </conditionalFormatting>
  <conditionalFormatting sqref="AI445">
    <cfRule type="expression" dxfId="2127" priority="1937">
      <formula>IF(RIGHT(TEXT(AI445,"0.#"),1)=".",FALSE,TRUE)</formula>
    </cfRule>
    <cfRule type="expression" dxfId="2126" priority="1938">
      <formula>IF(RIGHT(TEXT(AI445,"0.#"),1)=".",TRUE,FALSE)</formula>
    </cfRule>
  </conditionalFormatting>
  <conditionalFormatting sqref="AI443">
    <cfRule type="expression" dxfId="2125" priority="1941">
      <formula>IF(RIGHT(TEXT(AI443,"0.#"),1)=".",FALSE,TRUE)</formula>
    </cfRule>
    <cfRule type="expression" dxfId="2124" priority="1942">
      <formula>IF(RIGHT(TEXT(AI443,"0.#"),1)=".",TRUE,FALSE)</formula>
    </cfRule>
  </conditionalFormatting>
  <conditionalFormatting sqref="AI444">
    <cfRule type="expression" dxfId="2123" priority="1939">
      <formula>IF(RIGHT(TEXT(AI444,"0.#"),1)=".",FALSE,TRUE)</formula>
    </cfRule>
    <cfRule type="expression" dxfId="2122" priority="1940">
      <formula>IF(RIGHT(TEXT(AI444,"0.#"),1)=".",TRUE,FALSE)</formula>
    </cfRule>
  </conditionalFormatting>
  <conditionalFormatting sqref="AQ443">
    <cfRule type="expression" dxfId="2121" priority="1931">
      <formula>IF(RIGHT(TEXT(AQ443,"0.#"),1)=".",FALSE,TRUE)</formula>
    </cfRule>
    <cfRule type="expression" dxfId="2120" priority="1932">
      <formula>IF(RIGHT(TEXT(AQ443,"0.#"),1)=".",TRUE,FALSE)</formula>
    </cfRule>
  </conditionalFormatting>
  <conditionalFormatting sqref="AQ444">
    <cfRule type="expression" dxfId="2119" priority="1935">
      <formula>IF(RIGHT(TEXT(AQ444,"0.#"),1)=".",FALSE,TRUE)</formula>
    </cfRule>
    <cfRule type="expression" dxfId="2118" priority="1936">
      <formula>IF(RIGHT(TEXT(AQ444,"0.#"),1)=".",TRUE,FALSE)</formula>
    </cfRule>
  </conditionalFormatting>
  <conditionalFormatting sqref="AQ445">
    <cfRule type="expression" dxfId="2117" priority="1933">
      <formula>IF(RIGHT(TEXT(AQ445,"0.#"),1)=".",FALSE,TRUE)</formula>
    </cfRule>
    <cfRule type="expression" dxfId="2116" priority="1934">
      <formula>IF(RIGHT(TEXT(AQ445,"0.#"),1)=".",TRUE,FALSE)</formula>
    </cfRule>
  </conditionalFormatting>
  <conditionalFormatting sqref="Y888:Y907">
    <cfRule type="expression" dxfId="2115" priority="2161">
      <formula>IF(RIGHT(TEXT(Y888,"0.#"),1)=".",FALSE,TRUE)</formula>
    </cfRule>
    <cfRule type="expression" dxfId="2114" priority="2162">
      <formula>IF(RIGHT(TEXT(Y888,"0.#"),1)=".",TRUE,FALSE)</formula>
    </cfRule>
  </conditionalFormatting>
  <conditionalFormatting sqref="Y921:Y940">
    <cfRule type="expression" dxfId="2113" priority="2149">
      <formula>IF(RIGHT(TEXT(Y921,"0.#"),1)=".",FALSE,TRUE)</formula>
    </cfRule>
    <cfRule type="expression" dxfId="2112" priority="2150">
      <formula>IF(RIGHT(TEXT(Y921,"0.#"),1)=".",TRUE,FALSE)</formula>
    </cfRule>
  </conditionalFormatting>
  <conditionalFormatting sqref="Y946:Y973">
    <cfRule type="expression" dxfId="2111" priority="2137">
      <formula>IF(RIGHT(TEXT(Y946,"0.#"),1)=".",FALSE,TRUE)</formula>
    </cfRule>
    <cfRule type="expression" dxfId="2110" priority="2138">
      <formula>IF(RIGHT(TEXT(Y946,"0.#"),1)=".",TRUE,FALSE)</formula>
    </cfRule>
  </conditionalFormatting>
  <conditionalFormatting sqref="Y944:Y945">
    <cfRule type="expression" dxfId="2109" priority="2131">
      <formula>IF(RIGHT(TEXT(Y944,"0.#"),1)=".",FALSE,TRUE)</formula>
    </cfRule>
    <cfRule type="expression" dxfId="2108" priority="2132">
      <formula>IF(RIGHT(TEXT(Y944,"0.#"),1)=".",TRUE,FALSE)</formula>
    </cfRule>
  </conditionalFormatting>
  <conditionalFormatting sqref="Y979:Y1006">
    <cfRule type="expression" dxfId="2107" priority="2125">
      <formula>IF(RIGHT(TEXT(Y979,"0.#"),1)=".",FALSE,TRUE)</formula>
    </cfRule>
    <cfRule type="expression" dxfId="2106" priority="2126">
      <formula>IF(RIGHT(TEXT(Y979,"0.#"),1)=".",TRUE,FALSE)</formula>
    </cfRule>
  </conditionalFormatting>
  <conditionalFormatting sqref="Y977:Y978">
    <cfRule type="expression" dxfId="2105" priority="2119">
      <formula>IF(RIGHT(TEXT(Y977,"0.#"),1)=".",FALSE,TRUE)</formula>
    </cfRule>
    <cfRule type="expression" dxfId="2104" priority="2120">
      <formula>IF(RIGHT(TEXT(Y977,"0.#"),1)=".",TRUE,FALSE)</formula>
    </cfRule>
  </conditionalFormatting>
  <conditionalFormatting sqref="Y1012:Y1039">
    <cfRule type="expression" dxfId="2103" priority="2113">
      <formula>IF(RIGHT(TEXT(Y1012,"0.#"),1)=".",FALSE,TRUE)</formula>
    </cfRule>
    <cfRule type="expression" dxfId="2102" priority="2114">
      <formula>IF(RIGHT(TEXT(Y1012,"0.#"),1)=".",TRUE,FALSE)</formula>
    </cfRule>
  </conditionalFormatting>
  <conditionalFormatting sqref="W28">
    <cfRule type="expression" dxfId="2101" priority="2387">
      <formula>IF(RIGHT(TEXT(W28,"0.#"),1)=".",FALSE,TRUE)</formula>
    </cfRule>
    <cfRule type="expression" dxfId="2100" priority="2388">
      <formula>IF(RIGHT(TEXT(W28,"0.#"),1)=".",TRUE,FALSE)</formula>
    </cfRule>
  </conditionalFormatting>
  <conditionalFormatting sqref="P23">
    <cfRule type="expression" dxfId="2099" priority="2385">
      <formula>IF(RIGHT(TEXT(P23,"0.#"),1)=".",FALSE,TRUE)</formula>
    </cfRule>
    <cfRule type="expression" dxfId="2098" priority="2386">
      <formula>IF(RIGHT(TEXT(P23,"0.#"),1)=".",TRUE,FALSE)</formula>
    </cfRule>
  </conditionalFormatting>
  <conditionalFormatting sqref="P24:P27">
    <cfRule type="expression" dxfId="2097" priority="2383">
      <formula>IF(RIGHT(TEXT(P24,"0.#"),1)=".",FALSE,TRUE)</formula>
    </cfRule>
    <cfRule type="expression" dxfId="2096" priority="2384">
      <formula>IF(RIGHT(TEXT(P24,"0.#"),1)=".",TRUE,FALSE)</formula>
    </cfRule>
  </conditionalFormatting>
  <conditionalFormatting sqref="P28">
    <cfRule type="expression" dxfId="2095" priority="2381">
      <formula>IF(RIGHT(TEXT(P28,"0.#"),1)=".",FALSE,TRUE)</formula>
    </cfRule>
    <cfRule type="expression" dxfId="2094" priority="2382">
      <formula>IF(RIGHT(TEXT(P28,"0.#"),1)=".",TRUE,FALSE)</formula>
    </cfRule>
  </conditionalFormatting>
  <conditionalFormatting sqref="AQ114">
    <cfRule type="expression" dxfId="2093" priority="2365">
      <formula>IF(RIGHT(TEXT(AQ114,"0.#"),1)=".",FALSE,TRUE)</formula>
    </cfRule>
    <cfRule type="expression" dxfId="2092" priority="2366">
      <formula>IF(RIGHT(TEXT(AQ114,"0.#"),1)=".",TRUE,FALSE)</formula>
    </cfRule>
  </conditionalFormatting>
  <conditionalFormatting sqref="AQ107">
    <cfRule type="expression" dxfId="2091" priority="2375">
      <formula>IF(RIGHT(TEXT(AQ107,"0.#"),1)=".",FALSE,TRUE)</formula>
    </cfRule>
    <cfRule type="expression" dxfId="2090" priority="2376">
      <formula>IF(RIGHT(TEXT(AQ107,"0.#"),1)=".",TRUE,FALSE)</formula>
    </cfRule>
  </conditionalFormatting>
  <conditionalFormatting sqref="AQ108">
    <cfRule type="expression" dxfId="2089" priority="2373">
      <formula>IF(RIGHT(TEXT(AQ108,"0.#"),1)=".",FALSE,TRUE)</formula>
    </cfRule>
    <cfRule type="expression" dxfId="2088" priority="2374">
      <formula>IF(RIGHT(TEXT(AQ108,"0.#"),1)=".",TRUE,FALSE)</formula>
    </cfRule>
  </conditionalFormatting>
  <conditionalFormatting sqref="AQ110">
    <cfRule type="expression" dxfId="2087" priority="2371">
      <formula>IF(RIGHT(TEXT(AQ110,"0.#"),1)=".",FALSE,TRUE)</formula>
    </cfRule>
    <cfRule type="expression" dxfId="2086" priority="2372">
      <formula>IF(RIGHT(TEXT(AQ110,"0.#"),1)=".",TRUE,FALSE)</formula>
    </cfRule>
  </conditionalFormatting>
  <conditionalFormatting sqref="AQ111">
    <cfRule type="expression" dxfId="2085" priority="2369">
      <formula>IF(RIGHT(TEXT(AQ111,"0.#"),1)=".",FALSE,TRUE)</formula>
    </cfRule>
    <cfRule type="expression" dxfId="2084" priority="2370">
      <formula>IF(RIGHT(TEXT(AQ111,"0.#"),1)=".",TRUE,FALSE)</formula>
    </cfRule>
  </conditionalFormatting>
  <conditionalFormatting sqref="AQ113">
    <cfRule type="expression" dxfId="2083" priority="2367">
      <formula>IF(RIGHT(TEXT(AQ113,"0.#"),1)=".",FALSE,TRUE)</formula>
    </cfRule>
    <cfRule type="expression" dxfId="2082" priority="2368">
      <formula>IF(RIGHT(TEXT(AQ113,"0.#"),1)=".",TRUE,FALSE)</formula>
    </cfRule>
  </conditionalFormatting>
  <conditionalFormatting sqref="AE67">
    <cfRule type="expression" dxfId="2081" priority="2297">
      <formula>IF(RIGHT(TEXT(AE67,"0.#"),1)=".",FALSE,TRUE)</formula>
    </cfRule>
    <cfRule type="expression" dxfId="2080" priority="2298">
      <formula>IF(RIGHT(TEXT(AE67,"0.#"),1)=".",TRUE,FALSE)</formula>
    </cfRule>
  </conditionalFormatting>
  <conditionalFormatting sqref="AE68">
    <cfRule type="expression" dxfId="2079" priority="2295">
      <formula>IF(RIGHT(TEXT(AE68,"0.#"),1)=".",FALSE,TRUE)</formula>
    </cfRule>
    <cfRule type="expression" dxfId="2078" priority="2296">
      <formula>IF(RIGHT(TEXT(AE68,"0.#"),1)=".",TRUE,FALSE)</formula>
    </cfRule>
  </conditionalFormatting>
  <conditionalFormatting sqref="AE69">
    <cfRule type="expression" dxfId="2077" priority="2293">
      <formula>IF(RIGHT(TEXT(AE69,"0.#"),1)=".",FALSE,TRUE)</formula>
    </cfRule>
    <cfRule type="expression" dxfId="2076" priority="2294">
      <formula>IF(RIGHT(TEXT(AE69,"0.#"),1)=".",TRUE,FALSE)</formula>
    </cfRule>
  </conditionalFormatting>
  <conditionalFormatting sqref="AI69">
    <cfRule type="expression" dxfId="2075" priority="2291">
      <formula>IF(RIGHT(TEXT(AI69,"0.#"),1)=".",FALSE,TRUE)</formula>
    </cfRule>
    <cfRule type="expression" dxfId="2074" priority="2292">
      <formula>IF(RIGHT(TEXT(AI69,"0.#"),1)=".",TRUE,FALSE)</formula>
    </cfRule>
  </conditionalFormatting>
  <conditionalFormatting sqref="AI68">
    <cfRule type="expression" dxfId="2073" priority="2289">
      <formula>IF(RIGHT(TEXT(AI68,"0.#"),1)=".",FALSE,TRUE)</formula>
    </cfRule>
    <cfRule type="expression" dxfId="2072" priority="2290">
      <formula>IF(RIGHT(TEXT(AI68,"0.#"),1)=".",TRUE,FALSE)</formula>
    </cfRule>
  </conditionalFormatting>
  <conditionalFormatting sqref="AI67">
    <cfRule type="expression" dxfId="2071" priority="2287">
      <formula>IF(RIGHT(TEXT(AI67,"0.#"),1)=".",FALSE,TRUE)</formula>
    </cfRule>
    <cfRule type="expression" dxfId="2070" priority="2288">
      <formula>IF(RIGHT(TEXT(AI67,"0.#"),1)=".",TRUE,FALSE)</formula>
    </cfRule>
  </conditionalFormatting>
  <conditionalFormatting sqref="AM67">
    <cfRule type="expression" dxfId="2069" priority="2285">
      <formula>IF(RIGHT(TEXT(AM67,"0.#"),1)=".",FALSE,TRUE)</formula>
    </cfRule>
    <cfRule type="expression" dxfId="2068" priority="2286">
      <formula>IF(RIGHT(TEXT(AM67,"0.#"),1)=".",TRUE,FALSE)</formula>
    </cfRule>
  </conditionalFormatting>
  <conditionalFormatting sqref="AM68">
    <cfRule type="expression" dxfId="2067" priority="2283">
      <formula>IF(RIGHT(TEXT(AM68,"0.#"),1)=".",FALSE,TRUE)</formula>
    </cfRule>
    <cfRule type="expression" dxfId="2066" priority="2284">
      <formula>IF(RIGHT(TEXT(AM68,"0.#"),1)=".",TRUE,FALSE)</formula>
    </cfRule>
  </conditionalFormatting>
  <conditionalFormatting sqref="AM69">
    <cfRule type="expression" dxfId="2065" priority="2281">
      <formula>IF(RIGHT(TEXT(AM69,"0.#"),1)=".",FALSE,TRUE)</formula>
    </cfRule>
    <cfRule type="expression" dxfId="2064" priority="2282">
      <formula>IF(RIGHT(TEXT(AM69,"0.#"),1)=".",TRUE,FALSE)</formula>
    </cfRule>
  </conditionalFormatting>
  <conditionalFormatting sqref="AQ67:AQ69">
    <cfRule type="expression" dxfId="2063" priority="2279">
      <formula>IF(RIGHT(TEXT(AQ67,"0.#"),1)=".",FALSE,TRUE)</formula>
    </cfRule>
    <cfRule type="expression" dxfId="2062" priority="2280">
      <formula>IF(RIGHT(TEXT(AQ67,"0.#"),1)=".",TRUE,FALSE)</formula>
    </cfRule>
  </conditionalFormatting>
  <conditionalFormatting sqref="AU67:AU69">
    <cfRule type="expression" dxfId="2061" priority="2277">
      <formula>IF(RIGHT(TEXT(AU67,"0.#"),1)=".",FALSE,TRUE)</formula>
    </cfRule>
    <cfRule type="expression" dxfId="2060" priority="2278">
      <formula>IF(RIGHT(TEXT(AU67,"0.#"),1)=".",TRUE,FALSE)</formula>
    </cfRule>
  </conditionalFormatting>
  <conditionalFormatting sqref="AE70">
    <cfRule type="expression" dxfId="2059" priority="2275">
      <formula>IF(RIGHT(TEXT(AE70,"0.#"),1)=".",FALSE,TRUE)</formula>
    </cfRule>
    <cfRule type="expression" dxfId="2058" priority="2276">
      <formula>IF(RIGHT(TEXT(AE70,"0.#"),1)=".",TRUE,FALSE)</formula>
    </cfRule>
  </conditionalFormatting>
  <conditionalFormatting sqref="AE71">
    <cfRule type="expression" dxfId="2057" priority="2273">
      <formula>IF(RIGHT(TEXT(AE71,"0.#"),1)=".",FALSE,TRUE)</formula>
    </cfRule>
    <cfRule type="expression" dxfId="2056" priority="2274">
      <formula>IF(RIGHT(TEXT(AE71,"0.#"),1)=".",TRUE,FALSE)</formula>
    </cfRule>
  </conditionalFormatting>
  <conditionalFormatting sqref="AE72">
    <cfRule type="expression" dxfId="2055" priority="2271">
      <formula>IF(RIGHT(TEXT(AE72,"0.#"),1)=".",FALSE,TRUE)</formula>
    </cfRule>
    <cfRule type="expression" dxfId="2054" priority="2272">
      <formula>IF(RIGHT(TEXT(AE72,"0.#"),1)=".",TRUE,FALSE)</formula>
    </cfRule>
  </conditionalFormatting>
  <conditionalFormatting sqref="AI72">
    <cfRule type="expression" dxfId="2053" priority="2269">
      <formula>IF(RIGHT(TEXT(AI72,"0.#"),1)=".",FALSE,TRUE)</formula>
    </cfRule>
    <cfRule type="expression" dxfId="2052" priority="2270">
      <formula>IF(RIGHT(TEXT(AI72,"0.#"),1)=".",TRUE,FALSE)</formula>
    </cfRule>
  </conditionalFormatting>
  <conditionalFormatting sqref="AI71">
    <cfRule type="expression" dxfId="2051" priority="2267">
      <formula>IF(RIGHT(TEXT(AI71,"0.#"),1)=".",FALSE,TRUE)</formula>
    </cfRule>
    <cfRule type="expression" dxfId="2050" priority="2268">
      <formula>IF(RIGHT(TEXT(AI71,"0.#"),1)=".",TRUE,FALSE)</formula>
    </cfRule>
  </conditionalFormatting>
  <conditionalFormatting sqref="AI70">
    <cfRule type="expression" dxfId="2049" priority="2265">
      <formula>IF(RIGHT(TEXT(AI70,"0.#"),1)=".",FALSE,TRUE)</formula>
    </cfRule>
    <cfRule type="expression" dxfId="2048" priority="2266">
      <formula>IF(RIGHT(TEXT(AI70,"0.#"),1)=".",TRUE,FALSE)</formula>
    </cfRule>
  </conditionalFormatting>
  <conditionalFormatting sqref="AM70">
    <cfRule type="expression" dxfId="2047" priority="2263">
      <formula>IF(RIGHT(TEXT(AM70,"0.#"),1)=".",FALSE,TRUE)</formula>
    </cfRule>
    <cfRule type="expression" dxfId="2046" priority="2264">
      <formula>IF(RIGHT(TEXT(AM70,"0.#"),1)=".",TRUE,FALSE)</formula>
    </cfRule>
  </conditionalFormatting>
  <conditionalFormatting sqref="AM71">
    <cfRule type="expression" dxfId="2045" priority="2261">
      <formula>IF(RIGHT(TEXT(AM71,"0.#"),1)=".",FALSE,TRUE)</formula>
    </cfRule>
    <cfRule type="expression" dxfId="2044" priority="2262">
      <formula>IF(RIGHT(TEXT(AM71,"0.#"),1)=".",TRUE,FALSE)</formula>
    </cfRule>
  </conditionalFormatting>
  <conditionalFormatting sqref="AM72">
    <cfRule type="expression" dxfId="2043" priority="2259">
      <formula>IF(RIGHT(TEXT(AM72,"0.#"),1)=".",FALSE,TRUE)</formula>
    </cfRule>
    <cfRule type="expression" dxfId="2042" priority="2260">
      <formula>IF(RIGHT(TEXT(AM72,"0.#"),1)=".",TRUE,FALSE)</formula>
    </cfRule>
  </conditionalFormatting>
  <conditionalFormatting sqref="AQ70:AQ72">
    <cfRule type="expression" dxfId="2041" priority="2257">
      <formula>IF(RIGHT(TEXT(AQ70,"0.#"),1)=".",FALSE,TRUE)</formula>
    </cfRule>
    <cfRule type="expression" dxfId="2040" priority="2258">
      <formula>IF(RIGHT(TEXT(AQ70,"0.#"),1)=".",TRUE,FALSE)</formula>
    </cfRule>
  </conditionalFormatting>
  <conditionalFormatting sqref="AU70:AU72">
    <cfRule type="expression" dxfId="2039" priority="2255">
      <formula>IF(RIGHT(TEXT(AU70,"0.#"),1)=".",FALSE,TRUE)</formula>
    </cfRule>
    <cfRule type="expression" dxfId="2038" priority="2256">
      <formula>IF(RIGHT(TEXT(AU70,"0.#"),1)=".",TRUE,FALSE)</formula>
    </cfRule>
  </conditionalFormatting>
  <conditionalFormatting sqref="AU656">
    <cfRule type="expression" dxfId="2037" priority="773">
      <formula>IF(RIGHT(TEXT(AU656,"0.#"),1)=".",FALSE,TRUE)</formula>
    </cfRule>
    <cfRule type="expression" dxfId="2036" priority="774">
      <formula>IF(RIGHT(TEXT(AU656,"0.#"),1)=".",TRUE,FALSE)</formula>
    </cfRule>
  </conditionalFormatting>
  <conditionalFormatting sqref="AQ655">
    <cfRule type="expression" dxfId="2035" priority="765">
      <formula>IF(RIGHT(TEXT(AQ655,"0.#"),1)=".",FALSE,TRUE)</formula>
    </cfRule>
    <cfRule type="expression" dxfId="2034" priority="766">
      <formula>IF(RIGHT(TEXT(AQ655,"0.#"),1)=".",TRUE,FALSE)</formula>
    </cfRule>
  </conditionalFormatting>
  <conditionalFormatting sqref="AI696">
    <cfRule type="expression" dxfId="2033" priority="557">
      <formula>IF(RIGHT(TEXT(AI696,"0.#"),1)=".",FALSE,TRUE)</formula>
    </cfRule>
    <cfRule type="expression" dxfId="2032" priority="558">
      <formula>IF(RIGHT(TEXT(AI696,"0.#"),1)=".",TRUE,FALSE)</formula>
    </cfRule>
  </conditionalFormatting>
  <conditionalFormatting sqref="AQ694">
    <cfRule type="expression" dxfId="2031" priority="551">
      <formula>IF(RIGHT(TEXT(AQ694,"0.#"),1)=".",FALSE,TRUE)</formula>
    </cfRule>
    <cfRule type="expression" dxfId="2030" priority="552">
      <formula>IF(RIGHT(TEXT(AQ694,"0.#"),1)=".",TRUE,FALSE)</formula>
    </cfRule>
  </conditionalFormatting>
  <conditionalFormatting sqref="AL888:AO907">
    <cfRule type="expression" dxfId="2029" priority="2163">
      <formula>IF(AND(AL888&gt;=0, RIGHT(TEXT(AL888,"0.#"),1)&lt;&gt;"."),TRUE,FALSE)</formula>
    </cfRule>
    <cfRule type="expression" dxfId="2028" priority="2164">
      <formula>IF(AND(AL888&gt;=0, RIGHT(TEXT(AL888,"0.#"),1)="."),TRUE,FALSE)</formula>
    </cfRule>
    <cfRule type="expression" dxfId="2027" priority="2165">
      <formula>IF(AND(AL888&lt;0, RIGHT(TEXT(AL888,"0.#"),1)&lt;&gt;"."),TRUE,FALSE)</formula>
    </cfRule>
    <cfRule type="expression" dxfId="2026" priority="2166">
      <formula>IF(AND(AL888&lt;0, RIGHT(TEXT(AL888,"0.#"),1)="."),TRUE,FALSE)</formula>
    </cfRule>
  </conditionalFormatting>
  <conditionalFormatting sqref="AL921:AO940">
    <cfRule type="expression" dxfId="2025" priority="2151">
      <formula>IF(AND(AL921&gt;=0, RIGHT(TEXT(AL921,"0.#"),1)&lt;&gt;"."),TRUE,FALSE)</formula>
    </cfRule>
    <cfRule type="expression" dxfId="2024" priority="2152">
      <formula>IF(AND(AL921&gt;=0, RIGHT(TEXT(AL921,"0.#"),1)="."),TRUE,FALSE)</formula>
    </cfRule>
    <cfRule type="expression" dxfId="2023" priority="2153">
      <formula>IF(AND(AL921&lt;0, RIGHT(TEXT(AL921,"0.#"),1)&lt;&gt;"."),TRUE,FALSE)</formula>
    </cfRule>
    <cfRule type="expression" dxfId="2022" priority="2154">
      <formula>IF(AND(AL921&lt;0, RIGHT(TEXT(AL921,"0.#"),1)="."),TRUE,FALSE)</formula>
    </cfRule>
  </conditionalFormatting>
  <conditionalFormatting sqref="AL954:AO973">
    <cfRule type="expression" dxfId="2021" priority="2139">
      <formula>IF(AND(AL954&gt;=0, RIGHT(TEXT(AL954,"0.#"),1)&lt;&gt;"."),TRUE,FALSE)</formula>
    </cfRule>
    <cfRule type="expression" dxfId="2020" priority="2140">
      <formula>IF(AND(AL954&gt;=0, RIGHT(TEXT(AL954,"0.#"),1)="."),TRUE,FALSE)</formula>
    </cfRule>
    <cfRule type="expression" dxfId="2019" priority="2141">
      <formula>IF(AND(AL954&lt;0, RIGHT(TEXT(AL954,"0.#"),1)&lt;&gt;"."),TRUE,FALSE)</formula>
    </cfRule>
    <cfRule type="expression" dxfId="2018" priority="2142">
      <formula>IF(AND(AL954&lt;0, RIGHT(TEXT(AL954,"0.#"),1)="."),TRUE,FALSE)</formula>
    </cfRule>
  </conditionalFormatting>
  <conditionalFormatting sqref="AL979:AO1006">
    <cfRule type="expression" dxfId="2017" priority="2127">
      <formula>IF(AND(AL979&gt;=0, RIGHT(TEXT(AL979,"0.#"),1)&lt;&gt;"."),TRUE,FALSE)</formula>
    </cfRule>
    <cfRule type="expression" dxfId="2016" priority="2128">
      <formula>IF(AND(AL979&gt;=0, RIGHT(TEXT(AL979,"0.#"),1)="."),TRUE,FALSE)</formula>
    </cfRule>
    <cfRule type="expression" dxfId="2015" priority="2129">
      <formula>IF(AND(AL979&lt;0, RIGHT(TEXT(AL979,"0.#"),1)&lt;&gt;"."),TRUE,FALSE)</formula>
    </cfRule>
    <cfRule type="expression" dxfId="2014" priority="2130">
      <formula>IF(AND(AL979&lt;0, RIGHT(TEXT(AL979,"0.#"),1)="."),TRUE,FALSE)</formula>
    </cfRule>
  </conditionalFormatting>
  <conditionalFormatting sqref="AL977:AO978">
    <cfRule type="expression" dxfId="2013" priority="2121">
      <formula>IF(AND(AL977&gt;=0, RIGHT(TEXT(AL977,"0.#"),1)&lt;&gt;"."),TRUE,FALSE)</formula>
    </cfRule>
    <cfRule type="expression" dxfId="2012" priority="2122">
      <formula>IF(AND(AL977&gt;=0, RIGHT(TEXT(AL977,"0.#"),1)="."),TRUE,FALSE)</formula>
    </cfRule>
    <cfRule type="expression" dxfId="2011" priority="2123">
      <formula>IF(AND(AL977&lt;0, RIGHT(TEXT(AL977,"0.#"),1)&lt;&gt;"."),TRUE,FALSE)</formula>
    </cfRule>
    <cfRule type="expression" dxfId="2010" priority="2124">
      <formula>IF(AND(AL977&lt;0, RIGHT(TEXT(AL977,"0.#"),1)="."),TRUE,FALSE)</formula>
    </cfRule>
  </conditionalFormatting>
  <conditionalFormatting sqref="AL1012:AO1039">
    <cfRule type="expression" dxfId="2009" priority="2115">
      <formula>IF(AND(AL1012&gt;=0, RIGHT(TEXT(AL1012,"0.#"),1)&lt;&gt;"."),TRUE,FALSE)</formula>
    </cfRule>
    <cfRule type="expression" dxfId="2008" priority="2116">
      <formula>IF(AND(AL1012&gt;=0, RIGHT(TEXT(AL1012,"0.#"),1)="."),TRUE,FALSE)</formula>
    </cfRule>
    <cfRule type="expression" dxfId="2007" priority="2117">
      <formula>IF(AND(AL1012&lt;0, RIGHT(TEXT(AL1012,"0.#"),1)&lt;&gt;"."),TRUE,FALSE)</formula>
    </cfRule>
    <cfRule type="expression" dxfId="2006" priority="2118">
      <formula>IF(AND(AL1012&lt;0, RIGHT(TEXT(AL1012,"0.#"),1)="."),TRUE,FALSE)</formula>
    </cfRule>
  </conditionalFormatting>
  <conditionalFormatting sqref="AL1010:AO1011">
    <cfRule type="expression" dxfId="2005" priority="2109">
      <formula>IF(AND(AL1010&gt;=0, RIGHT(TEXT(AL1010,"0.#"),1)&lt;&gt;"."),TRUE,FALSE)</formula>
    </cfRule>
    <cfRule type="expression" dxfId="2004" priority="2110">
      <formula>IF(AND(AL1010&gt;=0, RIGHT(TEXT(AL1010,"0.#"),1)="."),TRUE,FALSE)</formula>
    </cfRule>
    <cfRule type="expression" dxfId="2003" priority="2111">
      <formula>IF(AND(AL1010&lt;0, RIGHT(TEXT(AL1010,"0.#"),1)&lt;&gt;"."),TRUE,FALSE)</formula>
    </cfRule>
    <cfRule type="expression" dxfId="2002" priority="2112">
      <formula>IF(AND(AL1010&lt;0, RIGHT(TEXT(AL1010,"0.#"),1)="."),TRUE,FALSE)</formula>
    </cfRule>
  </conditionalFormatting>
  <conditionalFormatting sqref="Y1010:Y1011">
    <cfRule type="expression" dxfId="2001" priority="2107">
      <formula>IF(RIGHT(TEXT(Y1010,"0.#"),1)=".",FALSE,TRUE)</formula>
    </cfRule>
    <cfRule type="expression" dxfId="2000" priority="2108">
      <formula>IF(RIGHT(TEXT(Y1010,"0.#"),1)=".",TRUE,FALSE)</formula>
    </cfRule>
  </conditionalFormatting>
  <conditionalFormatting sqref="AL1045:AO1072">
    <cfRule type="expression" dxfId="1999" priority="2103">
      <formula>IF(AND(AL1045&gt;=0, RIGHT(TEXT(AL1045,"0.#"),1)&lt;&gt;"."),TRUE,FALSE)</formula>
    </cfRule>
    <cfRule type="expression" dxfId="1998" priority="2104">
      <formula>IF(AND(AL1045&gt;=0, RIGHT(TEXT(AL1045,"0.#"),1)="."),TRUE,FALSE)</formula>
    </cfRule>
    <cfRule type="expression" dxfId="1997" priority="2105">
      <formula>IF(AND(AL1045&lt;0, RIGHT(TEXT(AL1045,"0.#"),1)&lt;&gt;"."),TRUE,FALSE)</formula>
    </cfRule>
    <cfRule type="expression" dxfId="1996" priority="2106">
      <formula>IF(AND(AL1045&lt;0, RIGHT(TEXT(AL1045,"0.#"),1)="."),TRUE,FALSE)</formula>
    </cfRule>
  </conditionalFormatting>
  <conditionalFormatting sqref="Y1045:Y1072">
    <cfRule type="expression" dxfId="1995" priority="2101">
      <formula>IF(RIGHT(TEXT(Y1045,"0.#"),1)=".",FALSE,TRUE)</formula>
    </cfRule>
    <cfRule type="expression" dxfId="1994" priority="2102">
      <formula>IF(RIGHT(TEXT(Y1045,"0.#"),1)=".",TRUE,FALSE)</formula>
    </cfRule>
  </conditionalFormatting>
  <conditionalFormatting sqref="AL1043:AO1044">
    <cfRule type="expression" dxfId="1993" priority="2097">
      <formula>IF(AND(AL1043&gt;=0, RIGHT(TEXT(AL1043,"0.#"),1)&lt;&gt;"."),TRUE,FALSE)</formula>
    </cfRule>
    <cfRule type="expression" dxfId="1992" priority="2098">
      <formula>IF(AND(AL1043&gt;=0, RIGHT(TEXT(AL1043,"0.#"),1)="."),TRUE,FALSE)</formula>
    </cfRule>
    <cfRule type="expression" dxfId="1991" priority="2099">
      <formula>IF(AND(AL1043&lt;0, RIGHT(TEXT(AL1043,"0.#"),1)&lt;&gt;"."),TRUE,FALSE)</formula>
    </cfRule>
    <cfRule type="expression" dxfId="1990" priority="2100">
      <formula>IF(AND(AL1043&lt;0, RIGHT(TEXT(AL1043,"0.#"),1)="."),TRUE,FALSE)</formula>
    </cfRule>
  </conditionalFormatting>
  <conditionalFormatting sqref="Y1043:Y1044">
    <cfRule type="expression" dxfId="1989" priority="2095">
      <formula>IF(RIGHT(TEXT(Y1043,"0.#"),1)=".",FALSE,TRUE)</formula>
    </cfRule>
    <cfRule type="expression" dxfId="1988" priority="2096">
      <formula>IF(RIGHT(TEXT(Y1043,"0.#"),1)=".",TRUE,FALSE)</formula>
    </cfRule>
  </conditionalFormatting>
  <conditionalFormatting sqref="AL1078:AO1105">
    <cfRule type="expression" dxfId="1987" priority="2091">
      <formula>IF(AND(AL1078&gt;=0, RIGHT(TEXT(AL1078,"0.#"),1)&lt;&gt;"."),TRUE,FALSE)</formula>
    </cfRule>
    <cfRule type="expression" dxfId="1986" priority="2092">
      <formula>IF(AND(AL1078&gt;=0, RIGHT(TEXT(AL1078,"0.#"),1)="."),TRUE,FALSE)</formula>
    </cfRule>
    <cfRule type="expression" dxfId="1985" priority="2093">
      <formula>IF(AND(AL1078&lt;0, RIGHT(TEXT(AL1078,"0.#"),1)&lt;&gt;"."),TRUE,FALSE)</formula>
    </cfRule>
    <cfRule type="expression" dxfId="1984" priority="2094">
      <formula>IF(AND(AL1078&lt;0, RIGHT(TEXT(AL1078,"0.#"),1)="."),TRUE,FALSE)</formula>
    </cfRule>
  </conditionalFormatting>
  <conditionalFormatting sqref="Y1078:Y1105">
    <cfRule type="expression" dxfId="1983" priority="2089">
      <formula>IF(RIGHT(TEXT(Y1078,"0.#"),1)=".",FALSE,TRUE)</formula>
    </cfRule>
    <cfRule type="expression" dxfId="1982" priority="2090">
      <formula>IF(RIGHT(TEXT(Y1078,"0.#"),1)=".",TRUE,FALSE)</formula>
    </cfRule>
  </conditionalFormatting>
  <conditionalFormatting sqref="AL1076:AO1077">
    <cfRule type="expression" dxfId="1981" priority="2085">
      <formula>IF(AND(AL1076&gt;=0, RIGHT(TEXT(AL1076,"0.#"),1)&lt;&gt;"."),TRUE,FALSE)</formula>
    </cfRule>
    <cfRule type="expression" dxfId="1980" priority="2086">
      <formula>IF(AND(AL1076&gt;=0, RIGHT(TEXT(AL1076,"0.#"),1)="."),TRUE,FALSE)</formula>
    </cfRule>
    <cfRule type="expression" dxfId="1979" priority="2087">
      <formula>IF(AND(AL1076&lt;0, RIGHT(TEXT(AL1076,"0.#"),1)&lt;&gt;"."),TRUE,FALSE)</formula>
    </cfRule>
    <cfRule type="expression" dxfId="1978" priority="2088">
      <formula>IF(AND(AL1076&lt;0, RIGHT(TEXT(AL1076,"0.#"),1)="."),TRUE,FALSE)</formula>
    </cfRule>
  </conditionalFormatting>
  <conditionalFormatting sqref="Y1076:Y1077">
    <cfRule type="expression" dxfId="1977" priority="2083">
      <formula>IF(RIGHT(TEXT(Y1076,"0.#"),1)=".",FALSE,TRUE)</formula>
    </cfRule>
    <cfRule type="expression" dxfId="1976" priority="2084">
      <formula>IF(RIGHT(TEXT(Y1076,"0.#"),1)=".",TRUE,FALSE)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1">
    <cfRule type="expression" dxfId="1235" priority="549">
      <formula>IF(RIGHT(TEXT(AU101,"0.#"),1)=".",FALSE,TRUE)</formula>
    </cfRule>
    <cfRule type="expression" dxfId="1234" priority="550">
      <formula>IF(RIGHT(TEXT(AU101,"0.#"),1)=".",TRUE,FALSE)</formula>
    </cfRule>
  </conditionalFormatting>
  <conditionalFormatting sqref="AU102">
    <cfRule type="expression" dxfId="1233" priority="547">
      <formula>IF(RIGHT(TEXT(AU102,"0.#"),1)=".",FALSE,TRUE)</formula>
    </cfRule>
    <cfRule type="expression" dxfId="1232" priority="548">
      <formula>IF(RIGHT(TEXT(AU102,"0.#"),1)=".",TRUE,FALSE)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P29:AC29">
    <cfRule type="expression" dxfId="787" priority="93">
      <formula>IF(RIGHT(TEXT(P29,"0.#"),1)=".",FALSE,TRUE)</formula>
    </cfRule>
    <cfRule type="expression" dxfId="786" priority="94">
      <formula>IF(RIGHT(TEXT(P29,"0.#"),1)=".",TRUE,FALSE)</formula>
    </cfRule>
  </conditionalFormatting>
  <conditionalFormatting sqref="AM134:AM135">
    <cfRule type="expression" dxfId="785" priority="91">
      <formula>IF(RIGHT(TEXT(AM134,"0.#"),1)=".",FALSE,TRUE)</formula>
    </cfRule>
    <cfRule type="expression" dxfId="784" priority="92">
      <formula>IF(RIGHT(TEXT(AM134,"0.#"),1)=".",TRUE,FALSE)</formula>
    </cfRule>
  </conditionalFormatting>
  <conditionalFormatting sqref="AQ104 AU104">
    <cfRule type="expression" dxfId="783" priority="89">
      <formula>IF(RIGHT(TEXT(AQ104,"0.#"),1)=".",FALSE,TRUE)</formula>
    </cfRule>
    <cfRule type="expression" dxfId="782" priority="90">
      <formula>IF(RIGHT(TEXT(AQ104,"0.#"),1)=".",TRUE,FALSE)</formula>
    </cfRule>
  </conditionalFormatting>
  <conditionalFormatting sqref="AQ105 AU105">
    <cfRule type="expression" dxfId="781" priority="87">
      <formula>IF(RIGHT(TEXT(AQ105,"0.#"),1)=".",FALSE,TRUE)</formula>
    </cfRule>
    <cfRule type="expression" dxfId="780" priority="88">
      <formula>IF(RIGHT(TEXT(AQ105,"0.#"),1)=".",TRUE,FALSE)</formula>
    </cfRule>
  </conditionalFormatting>
  <conditionalFormatting sqref="AU88">
    <cfRule type="expression" dxfId="779" priority="83">
      <formula>IF(RIGHT(TEXT(AU88,"0.#"),1)=".",FALSE,TRUE)</formula>
    </cfRule>
    <cfRule type="expression" dxfId="778" priority="84">
      <formula>IF(RIGHT(TEXT(AU88,"0.#"),1)=".",TRUE,FALSE)</formula>
    </cfRule>
  </conditionalFormatting>
  <conditionalFormatting sqref="AM34">
    <cfRule type="expression" dxfId="777" priority="81">
      <formula>IF(RIGHT(TEXT(AM34,"0.#"),1)=".",FALSE,TRUE)</formula>
    </cfRule>
    <cfRule type="expression" dxfId="776" priority="82">
      <formula>IF(RIGHT(TEXT(AM34,"0.#"),1)=".",TRUE,FALSE)</formula>
    </cfRule>
  </conditionalFormatting>
  <conditionalFormatting sqref="AM33">
    <cfRule type="expression" dxfId="775" priority="79">
      <formula>IF(RIGHT(TEXT(AM33,"0.#"),1)=".",FALSE,TRUE)</formula>
    </cfRule>
    <cfRule type="expression" dxfId="774" priority="80">
      <formula>IF(RIGHT(TEXT(AM33,"0.#"),1)=".",TRUE,FALSE)</formula>
    </cfRule>
  </conditionalFormatting>
  <conditionalFormatting sqref="AM32">
    <cfRule type="expression" dxfId="773" priority="77">
      <formula>IF(RIGHT(TEXT(AM32,"0.#"),1)=".",FALSE,TRUE)</formula>
    </cfRule>
    <cfRule type="expression" dxfId="772" priority="78">
      <formula>IF(RIGHT(TEXT(AM32,"0.#"),1)=".",TRUE,FALSE)</formula>
    </cfRule>
  </conditionalFormatting>
  <conditionalFormatting sqref="Y918:Y920">
    <cfRule type="expression" dxfId="771" priority="71">
      <formula>IF(RIGHT(TEXT(Y918,"0.#"),1)=".",FALSE,TRUE)</formula>
    </cfRule>
    <cfRule type="expression" dxfId="770" priority="72">
      <formula>IF(RIGHT(TEXT(Y918,"0.#"),1)=".",TRUE,FALSE)</formula>
    </cfRule>
  </conditionalFormatting>
  <conditionalFormatting sqref="AL912:AO914 AL918:AO920">
    <cfRule type="expression" dxfId="769" priority="73">
      <formula>IF(AND(AL912&gt;=0, RIGHT(TEXT(AL912,"0.#"),1)&lt;&gt;"."),TRUE,FALSE)</formula>
    </cfRule>
    <cfRule type="expression" dxfId="768" priority="74">
      <formula>IF(AND(AL912&gt;=0, RIGHT(TEXT(AL912,"0.#"),1)="."),TRUE,FALSE)</formula>
    </cfRule>
    <cfRule type="expression" dxfId="767" priority="75">
      <formula>IF(AND(AL912&lt;0, RIGHT(TEXT(AL912,"0.#"),1)&lt;&gt;"."),TRUE,FALSE)</formula>
    </cfRule>
    <cfRule type="expression" dxfId="766" priority="76">
      <formula>IF(AND(AL912&lt;0, RIGHT(TEXT(AL912,"0.#"),1)="."),TRUE,FALSE)</formula>
    </cfRule>
  </conditionalFormatting>
  <conditionalFormatting sqref="AL911:AO911">
    <cfRule type="expression" dxfId="765" priority="67">
      <formula>IF(AND(AL911&gt;=0, RIGHT(TEXT(AL911,"0.#"),1)&lt;&gt;"."),TRUE,FALSE)</formula>
    </cfRule>
    <cfRule type="expression" dxfId="764" priority="68">
      <formula>IF(AND(AL911&gt;=0, RIGHT(TEXT(AL911,"0.#"),1)="."),TRUE,FALSE)</formula>
    </cfRule>
    <cfRule type="expression" dxfId="763" priority="69">
      <formula>IF(AND(AL911&lt;0, RIGHT(TEXT(AL911,"0.#"),1)&lt;&gt;"."),TRUE,FALSE)</formula>
    </cfRule>
    <cfRule type="expression" dxfId="762" priority="70">
      <formula>IF(AND(AL911&lt;0, RIGHT(TEXT(AL911,"0.#"),1)="."),TRUE,FALSE)</formula>
    </cfRule>
  </conditionalFormatting>
  <conditionalFormatting sqref="Y880:Y887">
    <cfRule type="expression" dxfId="761" priority="59">
      <formula>IF(RIGHT(TEXT(Y880,"0.#"),1)=".",FALSE,TRUE)</formula>
    </cfRule>
    <cfRule type="expression" dxfId="760" priority="60">
      <formula>IF(RIGHT(TEXT(Y880,"0.#"),1)=".",TRUE,FALSE)</formula>
    </cfRule>
  </conditionalFormatting>
  <conditionalFormatting sqref="Y878:Y879">
    <cfRule type="expression" dxfId="759" priority="53">
      <formula>IF(RIGHT(TEXT(Y878,"0.#"),1)=".",FALSE,TRUE)</formula>
    </cfRule>
    <cfRule type="expression" dxfId="758" priority="54">
      <formula>IF(RIGHT(TEXT(Y878,"0.#"),1)=".",TRUE,FALSE)</formula>
    </cfRule>
  </conditionalFormatting>
  <conditionalFormatting sqref="AL879:AO887">
    <cfRule type="expression" dxfId="757" priority="61">
      <formula>IF(AND(AL879&gt;=0, RIGHT(TEXT(AL879,"0.#"),1)&lt;&gt;"."),TRUE,FALSE)</formula>
    </cfRule>
    <cfRule type="expression" dxfId="756" priority="62">
      <formula>IF(AND(AL879&gt;=0, RIGHT(TEXT(AL879,"0.#"),1)="."),TRUE,FALSE)</formula>
    </cfRule>
    <cfRule type="expression" dxfId="755" priority="63">
      <formula>IF(AND(AL879&lt;0, RIGHT(TEXT(AL879,"0.#"),1)&lt;&gt;"."),TRUE,FALSE)</formula>
    </cfRule>
    <cfRule type="expression" dxfId="754" priority="64">
      <formula>IF(AND(AL879&lt;0, RIGHT(TEXT(AL879,"0.#"),1)="."),TRUE,FALSE)</formula>
    </cfRule>
  </conditionalFormatting>
  <conditionalFormatting sqref="AL878:AO878">
    <cfRule type="expression" dxfId="753" priority="55">
      <formula>IF(AND(AL878&gt;=0, RIGHT(TEXT(AL878,"0.#"),1)&lt;&gt;"."),TRUE,FALSE)</formula>
    </cfRule>
    <cfRule type="expression" dxfId="752" priority="56">
      <formula>IF(AND(AL878&gt;=0, RIGHT(TEXT(AL878,"0.#"),1)="."),TRUE,FALSE)</formula>
    </cfRule>
    <cfRule type="expression" dxfId="751" priority="57">
      <formula>IF(AND(AL878&lt;0, RIGHT(TEXT(AL878,"0.#"),1)&lt;&gt;"."),TRUE,FALSE)</formula>
    </cfRule>
    <cfRule type="expression" dxfId="750" priority="58">
      <formula>IF(AND(AL878&lt;0, RIGHT(TEXT(AL878,"0.#"),1)="."),TRUE,FALSE)</formula>
    </cfRule>
  </conditionalFormatting>
  <conditionalFormatting sqref="AL854:AO854">
    <cfRule type="expression" dxfId="749" priority="49">
      <formula>IF(AND(AL854&gt;=0, RIGHT(TEXT(AL854,"0.#"),1)&lt;&gt;"."),TRUE,FALSE)</formula>
    </cfRule>
    <cfRule type="expression" dxfId="748" priority="50">
      <formula>IF(AND(AL854&gt;=0, RIGHT(TEXT(AL854,"0.#"),1)="."),TRUE,FALSE)</formula>
    </cfRule>
    <cfRule type="expression" dxfId="747" priority="51">
      <formula>IF(AND(AL854&lt;0, RIGHT(TEXT(AL854,"0.#"),1)&lt;&gt;"."),TRUE,FALSE)</formula>
    </cfRule>
    <cfRule type="expression" dxfId="746" priority="52">
      <formula>IF(AND(AL854&lt;0, RIGHT(TEXT(AL854,"0.#"),1)="."),TRUE,FALSE)</formula>
    </cfRule>
  </conditionalFormatting>
  <conditionalFormatting sqref="Y854">
    <cfRule type="expression" dxfId="745" priority="47">
      <formula>IF(RIGHT(TEXT(Y854,"0.#"),1)=".",FALSE,TRUE)</formula>
    </cfRule>
    <cfRule type="expression" dxfId="744" priority="48">
      <formula>IF(RIGHT(TEXT(Y854,"0.#"),1)=".",TRUE,FALSE)</formula>
    </cfRule>
  </conditionalFormatting>
  <conditionalFormatting sqref="AL846:AO853">
    <cfRule type="expression" dxfId="743" priority="43">
      <formula>IF(AND(AL846&gt;=0, RIGHT(TEXT(AL846,"0.#"),1)&lt;&gt;"."),TRUE,FALSE)</formula>
    </cfRule>
    <cfRule type="expression" dxfId="742" priority="44">
      <formula>IF(AND(AL846&gt;=0, RIGHT(TEXT(AL846,"0.#"),1)="."),TRUE,FALSE)</formula>
    </cfRule>
    <cfRule type="expression" dxfId="741" priority="45">
      <formula>IF(AND(AL846&lt;0, RIGHT(TEXT(AL846,"0.#"),1)&lt;&gt;"."),TRUE,FALSE)</formula>
    </cfRule>
    <cfRule type="expression" dxfId="740" priority="46">
      <formula>IF(AND(AL846&lt;0, RIGHT(TEXT(AL846,"0.#"),1)="."),TRUE,FALSE)</formula>
    </cfRule>
  </conditionalFormatting>
  <conditionalFormatting sqref="Y853">
    <cfRule type="expression" dxfId="739" priority="41">
      <formula>IF(RIGHT(TEXT(Y853,"0.#"),1)=".",FALSE,TRUE)</formula>
    </cfRule>
    <cfRule type="expression" dxfId="738" priority="42">
      <formula>IF(RIGHT(TEXT(Y853,"0.#"),1)=".",TRUE,FALSE)</formula>
    </cfRule>
  </conditionalFormatting>
  <conditionalFormatting sqref="AL845:AO845">
    <cfRule type="expression" dxfId="737" priority="37">
      <formula>IF(AND(AL845&gt;=0, RIGHT(TEXT(AL845,"0.#"),1)&lt;&gt;"."),TRUE,FALSE)</formula>
    </cfRule>
    <cfRule type="expression" dxfId="736" priority="38">
      <formula>IF(AND(AL845&gt;=0, RIGHT(TEXT(AL845,"0.#"),1)="."),TRUE,FALSE)</formula>
    </cfRule>
    <cfRule type="expression" dxfId="735" priority="39">
      <formula>IF(AND(AL845&lt;0, RIGHT(TEXT(AL845,"0.#"),1)&lt;&gt;"."),TRUE,FALSE)</formula>
    </cfRule>
    <cfRule type="expression" dxfId="734" priority="40">
      <formula>IF(AND(AL845&lt;0, RIGHT(TEXT(AL845,"0.#"),1)="."),TRUE,FALSE)</formula>
    </cfRule>
  </conditionalFormatting>
  <conditionalFormatting sqref="AM101:AM102 AQ101:AQ102">
    <cfRule type="expression" dxfId="733" priority="33">
      <formula>IF(RIGHT(TEXT(AM101,"0.#"),1)=".",FALSE,TRUE)</formula>
    </cfRule>
    <cfRule type="expression" dxfId="732" priority="34">
      <formula>IF(RIGHT(TEXT(AM101,"0.#"),1)=".",TRUE,FALSE)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M105">
    <cfRule type="expression" dxfId="729" priority="29">
      <formula>IF(RIGHT(TEXT(AM105,"0.#"),1)=".",FALSE,TRUE)</formula>
    </cfRule>
    <cfRule type="expression" dxfId="728" priority="30">
      <formula>IF(RIGHT(TEXT(AM105,"0.#"),1)=".",TRUE,FALSE)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AL945:AO953">
    <cfRule type="expression" dxfId="719" priority="17">
      <formula>IF(AND(AL945&gt;=0, RIGHT(TEXT(AL945,"0.#"),1)&lt;&gt;"."),TRUE,FALSE)</formula>
    </cfRule>
    <cfRule type="expression" dxfId="718" priority="18">
      <formula>IF(AND(AL945&gt;=0, RIGHT(TEXT(AL945,"0.#"),1)="."),TRUE,FALSE)</formula>
    </cfRule>
    <cfRule type="expression" dxfId="717" priority="19">
      <formula>IF(AND(AL945&lt;0, RIGHT(TEXT(AL945,"0.#"),1)&lt;&gt;"."),TRUE,FALSE)</formula>
    </cfRule>
    <cfRule type="expression" dxfId="716" priority="20">
      <formula>IF(AND(AL945&lt;0, RIGHT(TEXT(AL945,"0.#"),1)="."),TRUE,FALSE)</formula>
    </cfRule>
  </conditionalFormatting>
  <conditionalFormatting sqref="Y845:Y852">
    <cfRule type="expression" dxfId="715" priority="15">
      <formula>IF(RIGHT(TEXT(Y845,"0.#"),1)=".",FALSE,TRUE)</formula>
    </cfRule>
    <cfRule type="expression" dxfId="714" priority="16">
      <formula>IF(RIGHT(TEXT(Y845,"0.#"),1)=".",TRUE,FALSE)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Y912:Y914">
    <cfRule type="expression" dxfId="711" priority="11">
      <formula>IF(RIGHT(TEXT(Y912,"0.#"),1)=".",FALSE,TRUE)</formula>
    </cfRule>
    <cfRule type="expression" dxfId="710" priority="12">
      <formula>IF(RIGHT(TEXT(Y912,"0.#"),1)=".",TRUE,FALSE)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W27">
    <cfRule type="expression" dxfId="707" priority="7">
      <formula>IF(RIGHT(TEXT(W24,"0.#"),1)=".",FALSE,TRUE)</formula>
    </cfRule>
    <cfRule type="expression" dxfId="706" priority="8">
      <formula>IF(RIGHT(TEXT(W24,"0.#"),1)=".",TRUE,FALSE)</formula>
    </cfRule>
  </conditionalFormatting>
  <conditionalFormatting sqref="AL915:AO917">
    <cfRule type="expression" dxfId="5" priority="3">
      <formula>IF(AND(AL915&gt;=0, RIGHT(TEXT(AL915,"0.#"),1)&lt;&gt;"."),TRUE,FALSE)</formula>
    </cfRule>
    <cfRule type="expression" dxfId="4" priority="4">
      <formula>IF(AND(AL915&gt;=0, RIGHT(TEXT(AL915,"0.#"),1)="."),TRUE,FALSE)</formula>
    </cfRule>
    <cfRule type="expression" dxfId="3" priority="5">
      <formula>IF(AND(AL915&lt;0, RIGHT(TEXT(AL915,"0.#"),1)&lt;&gt;"."),TRUE,FALSE)</formula>
    </cfRule>
    <cfRule type="expression" dxfId="2" priority="6">
      <formula>IF(AND(AL915&lt;0, RIGHT(TEXT(AL915,"0.#"),1)="."),TRUE,FALSE)</formula>
    </cfRule>
  </conditionalFormatting>
  <conditionalFormatting sqref="Y915:Y917">
    <cfRule type="expression" dxfId="1" priority="1">
      <formula>IF(RIGHT(TEXT(Y915,"0.#"),1)=".",FALSE,TRUE)</formula>
    </cfRule>
    <cfRule type="expression" dxfId="0" priority="2">
      <formula>IF(RIGHT(TEXT(Y915,"0.#"),1)=".",TRUE,FALSE)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745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t="s">
        <v>745</v>
      </c>
      <c r="C17" s="13" t="str">
        <f t="shared" si="9"/>
        <v>犯罪被害者等施策</v>
      </c>
      <c r="D17" s="13" t="str">
        <f t="shared" si="8"/>
        <v>子ども・若者育成支援、少子化社会対策、男女共同参画、犯罪被害者等施策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子ども・若者育成支援、少子化社会対策、男女共同参画、犯罪被害者等施策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子ども・若者育成支援、少子化社会対策、男女共同参画、犯罪被害者等施策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子ども・若者育成支援、少子化社会対策、男女共同参画、犯罪被害者等施策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子ども・若者育成支援、少子化社会対策、男女共同参画、犯罪被害者等施策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子ども・若者育成支援、少子化社会対策、男女共同参画、犯罪被害者等施策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子ども・若者育成支援、少子化社会対策、男女共同参画、犯罪被害者等施策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子ども・若者育成支援、少子化社会対策、男女共同参画、犯罪被害者等施策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子ども・若者育成支援、少子化社会対策、男女共同参画、犯罪被害者等施策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5"/>
      <c r="Z2" s="825"/>
      <c r="AA2" s="826"/>
      <c r="AB2" s="1039" t="s">
        <v>11</v>
      </c>
      <c r="AC2" s="1040"/>
      <c r="AD2" s="1041"/>
      <c r="AE2" s="1045" t="s">
        <v>389</v>
      </c>
      <c r="AF2" s="1045"/>
      <c r="AG2" s="1045"/>
      <c r="AH2" s="1045"/>
      <c r="AI2" s="1045" t="s">
        <v>411</v>
      </c>
      <c r="AJ2" s="1045"/>
      <c r="AK2" s="1045"/>
      <c r="AL2" s="561"/>
      <c r="AM2" s="1045" t="s">
        <v>508</v>
      </c>
      <c r="AN2" s="1045"/>
      <c r="AO2" s="1045"/>
      <c r="AP2" s="561"/>
      <c r="AQ2" s="160"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6"/>
      <c r="Z3" s="1037"/>
      <c r="AA3" s="1038"/>
      <c r="AB3" s="1042"/>
      <c r="AC3" s="1043"/>
      <c r="AD3" s="1044"/>
      <c r="AE3" s="930"/>
      <c r="AF3" s="930"/>
      <c r="AG3" s="930"/>
      <c r="AH3" s="930"/>
      <c r="AI3" s="930"/>
      <c r="AJ3" s="930"/>
      <c r="AK3" s="930"/>
      <c r="AL3" s="412"/>
      <c r="AM3" s="930"/>
      <c r="AN3" s="930"/>
      <c r="AO3" s="930"/>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2"/>
      <c r="I4" s="1012"/>
      <c r="J4" s="1012"/>
      <c r="K4" s="1012"/>
      <c r="L4" s="1012"/>
      <c r="M4" s="1012"/>
      <c r="N4" s="1012"/>
      <c r="O4" s="1013"/>
      <c r="P4" s="108"/>
      <c r="Q4" s="1020"/>
      <c r="R4" s="1020"/>
      <c r="S4" s="1020"/>
      <c r="T4" s="1020"/>
      <c r="U4" s="1020"/>
      <c r="V4" s="1020"/>
      <c r="W4" s="1020"/>
      <c r="X4" s="1021"/>
      <c r="Y4" s="1030" t="s">
        <v>12</v>
      </c>
      <c r="Z4" s="1031"/>
      <c r="AA4" s="1032"/>
      <c r="AB4" s="465"/>
      <c r="AC4" s="1034"/>
      <c r="AD4" s="103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51" t="s">
        <v>54</v>
      </c>
      <c r="Z5" s="1027"/>
      <c r="AA5" s="1028"/>
      <c r="AB5" s="527"/>
      <c r="AC5" s="1033"/>
      <c r="AD5" s="103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180</v>
      </c>
      <c r="AC6" s="1029"/>
      <c r="AD6" s="102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5"/>
      <c r="Z9" s="825"/>
      <c r="AA9" s="826"/>
      <c r="AB9" s="1039" t="s">
        <v>11</v>
      </c>
      <c r="AC9" s="1040"/>
      <c r="AD9" s="1041"/>
      <c r="AE9" s="1045" t="s">
        <v>389</v>
      </c>
      <c r="AF9" s="1045"/>
      <c r="AG9" s="1045"/>
      <c r="AH9" s="1045"/>
      <c r="AI9" s="1045" t="s">
        <v>411</v>
      </c>
      <c r="AJ9" s="1045"/>
      <c r="AK9" s="1045"/>
      <c r="AL9" s="561"/>
      <c r="AM9" s="1045" t="s">
        <v>508</v>
      </c>
      <c r="AN9" s="1045"/>
      <c r="AO9" s="1045"/>
      <c r="AP9" s="561"/>
      <c r="AQ9" s="160"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6"/>
      <c r="Z10" s="1037"/>
      <c r="AA10" s="1038"/>
      <c r="AB10" s="1042"/>
      <c r="AC10" s="1043"/>
      <c r="AD10" s="1044"/>
      <c r="AE10" s="930"/>
      <c r="AF10" s="930"/>
      <c r="AG10" s="930"/>
      <c r="AH10" s="930"/>
      <c r="AI10" s="930"/>
      <c r="AJ10" s="930"/>
      <c r="AK10" s="930"/>
      <c r="AL10" s="412"/>
      <c r="AM10" s="930"/>
      <c r="AN10" s="930"/>
      <c r="AO10" s="930"/>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5"/>
      <c r="AC11" s="1034"/>
      <c r="AD11" s="103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51" t="s">
        <v>54</v>
      </c>
      <c r="Z12" s="1027"/>
      <c r="AA12" s="1028"/>
      <c r="AB12" s="527"/>
      <c r="AC12" s="1033"/>
      <c r="AD12" s="103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180</v>
      </c>
      <c r="AC13" s="1029"/>
      <c r="AD13" s="102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5"/>
      <c r="Z16" s="825"/>
      <c r="AA16" s="826"/>
      <c r="AB16" s="1039" t="s">
        <v>11</v>
      </c>
      <c r="AC16" s="1040"/>
      <c r="AD16" s="1041"/>
      <c r="AE16" s="1045" t="s">
        <v>389</v>
      </c>
      <c r="AF16" s="1045"/>
      <c r="AG16" s="1045"/>
      <c r="AH16" s="1045"/>
      <c r="AI16" s="1045" t="s">
        <v>411</v>
      </c>
      <c r="AJ16" s="1045"/>
      <c r="AK16" s="1045"/>
      <c r="AL16" s="561"/>
      <c r="AM16" s="1045" t="s">
        <v>508</v>
      </c>
      <c r="AN16" s="1045"/>
      <c r="AO16" s="1045"/>
      <c r="AP16" s="561"/>
      <c r="AQ16" s="160"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6"/>
      <c r="Z17" s="1037"/>
      <c r="AA17" s="1038"/>
      <c r="AB17" s="1042"/>
      <c r="AC17" s="1043"/>
      <c r="AD17" s="1044"/>
      <c r="AE17" s="930"/>
      <c r="AF17" s="930"/>
      <c r="AG17" s="930"/>
      <c r="AH17" s="930"/>
      <c r="AI17" s="930"/>
      <c r="AJ17" s="930"/>
      <c r="AK17" s="930"/>
      <c r="AL17" s="412"/>
      <c r="AM17" s="930"/>
      <c r="AN17" s="930"/>
      <c r="AO17" s="930"/>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5"/>
      <c r="AC18" s="1034"/>
      <c r="AD18" s="103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51" t="s">
        <v>54</v>
      </c>
      <c r="Z19" s="1027"/>
      <c r="AA19" s="1028"/>
      <c r="AB19" s="527"/>
      <c r="AC19" s="1033"/>
      <c r="AD19" s="103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180</v>
      </c>
      <c r="AC20" s="1029"/>
      <c r="AD20" s="102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5"/>
      <c r="Z23" s="825"/>
      <c r="AA23" s="826"/>
      <c r="AB23" s="1039" t="s">
        <v>11</v>
      </c>
      <c r="AC23" s="1040"/>
      <c r="AD23" s="1041"/>
      <c r="AE23" s="1045" t="s">
        <v>389</v>
      </c>
      <c r="AF23" s="1045"/>
      <c r="AG23" s="1045"/>
      <c r="AH23" s="1045"/>
      <c r="AI23" s="1045" t="s">
        <v>411</v>
      </c>
      <c r="AJ23" s="1045"/>
      <c r="AK23" s="1045"/>
      <c r="AL23" s="561"/>
      <c r="AM23" s="1045" t="s">
        <v>508</v>
      </c>
      <c r="AN23" s="1045"/>
      <c r="AO23" s="1045"/>
      <c r="AP23" s="561"/>
      <c r="AQ23" s="160"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6"/>
      <c r="Z24" s="1037"/>
      <c r="AA24" s="1038"/>
      <c r="AB24" s="1042"/>
      <c r="AC24" s="1043"/>
      <c r="AD24" s="1044"/>
      <c r="AE24" s="930"/>
      <c r="AF24" s="930"/>
      <c r="AG24" s="930"/>
      <c r="AH24" s="930"/>
      <c r="AI24" s="930"/>
      <c r="AJ24" s="930"/>
      <c r="AK24" s="930"/>
      <c r="AL24" s="412"/>
      <c r="AM24" s="930"/>
      <c r="AN24" s="930"/>
      <c r="AO24" s="930"/>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5"/>
      <c r="AC25" s="1034"/>
      <c r="AD25" s="103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51" t="s">
        <v>54</v>
      </c>
      <c r="Z26" s="1027"/>
      <c r="AA26" s="1028"/>
      <c r="AB26" s="527"/>
      <c r="AC26" s="1033"/>
      <c r="AD26" s="103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180</v>
      </c>
      <c r="AC27" s="1029"/>
      <c r="AD27" s="102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5"/>
      <c r="Z30" s="825"/>
      <c r="AA30" s="826"/>
      <c r="AB30" s="1039" t="s">
        <v>11</v>
      </c>
      <c r="AC30" s="1040"/>
      <c r="AD30" s="1041"/>
      <c r="AE30" s="1045" t="s">
        <v>389</v>
      </c>
      <c r="AF30" s="1045"/>
      <c r="AG30" s="1045"/>
      <c r="AH30" s="1045"/>
      <c r="AI30" s="1045" t="s">
        <v>411</v>
      </c>
      <c r="AJ30" s="1045"/>
      <c r="AK30" s="1045"/>
      <c r="AL30" s="561"/>
      <c r="AM30" s="1045" t="s">
        <v>508</v>
      </c>
      <c r="AN30" s="1045"/>
      <c r="AO30" s="1045"/>
      <c r="AP30" s="561"/>
      <c r="AQ30" s="160"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6"/>
      <c r="Z31" s="1037"/>
      <c r="AA31" s="1038"/>
      <c r="AB31" s="1042"/>
      <c r="AC31" s="1043"/>
      <c r="AD31" s="1044"/>
      <c r="AE31" s="930"/>
      <c r="AF31" s="930"/>
      <c r="AG31" s="930"/>
      <c r="AH31" s="930"/>
      <c r="AI31" s="930"/>
      <c r="AJ31" s="930"/>
      <c r="AK31" s="930"/>
      <c r="AL31" s="412"/>
      <c r="AM31" s="930"/>
      <c r="AN31" s="930"/>
      <c r="AO31" s="930"/>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5"/>
      <c r="AC32" s="1034"/>
      <c r="AD32" s="103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51" t="s">
        <v>54</v>
      </c>
      <c r="Z33" s="1027"/>
      <c r="AA33" s="1028"/>
      <c r="AB33" s="527"/>
      <c r="AC33" s="1033"/>
      <c r="AD33" s="103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180</v>
      </c>
      <c r="AC34" s="1029"/>
      <c r="AD34" s="102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5"/>
      <c r="Z37" s="825"/>
      <c r="AA37" s="826"/>
      <c r="AB37" s="1039" t="s">
        <v>11</v>
      </c>
      <c r="AC37" s="1040"/>
      <c r="AD37" s="1041"/>
      <c r="AE37" s="1045" t="s">
        <v>389</v>
      </c>
      <c r="AF37" s="1045"/>
      <c r="AG37" s="1045"/>
      <c r="AH37" s="1045"/>
      <c r="AI37" s="1045" t="s">
        <v>411</v>
      </c>
      <c r="AJ37" s="1045"/>
      <c r="AK37" s="1045"/>
      <c r="AL37" s="561"/>
      <c r="AM37" s="1045" t="s">
        <v>508</v>
      </c>
      <c r="AN37" s="1045"/>
      <c r="AO37" s="1045"/>
      <c r="AP37" s="561"/>
      <c r="AQ37" s="160"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6"/>
      <c r="Z38" s="1037"/>
      <c r="AA38" s="1038"/>
      <c r="AB38" s="1042"/>
      <c r="AC38" s="1043"/>
      <c r="AD38" s="1044"/>
      <c r="AE38" s="930"/>
      <c r="AF38" s="930"/>
      <c r="AG38" s="930"/>
      <c r="AH38" s="930"/>
      <c r="AI38" s="930"/>
      <c r="AJ38" s="930"/>
      <c r="AK38" s="930"/>
      <c r="AL38" s="412"/>
      <c r="AM38" s="930"/>
      <c r="AN38" s="930"/>
      <c r="AO38" s="930"/>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5"/>
      <c r="AC39" s="1034"/>
      <c r="AD39" s="103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51" t="s">
        <v>54</v>
      </c>
      <c r="Z40" s="1027"/>
      <c r="AA40" s="1028"/>
      <c r="AB40" s="527"/>
      <c r="AC40" s="1033"/>
      <c r="AD40" s="103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180</v>
      </c>
      <c r="AC41" s="1029"/>
      <c r="AD41" s="102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5"/>
      <c r="Z44" s="825"/>
      <c r="AA44" s="826"/>
      <c r="AB44" s="1039" t="s">
        <v>11</v>
      </c>
      <c r="AC44" s="1040"/>
      <c r="AD44" s="1041"/>
      <c r="AE44" s="1045" t="s">
        <v>389</v>
      </c>
      <c r="AF44" s="1045"/>
      <c r="AG44" s="1045"/>
      <c r="AH44" s="1045"/>
      <c r="AI44" s="1045" t="s">
        <v>411</v>
      </c>
      <c r="AJ44" s="1045"/>
      <c r="AK44" s="1045"/>
      <c r="AL44" s="561"/>
      <c r="AM44" s="1045" t="s">
        <v>508</v>
      </c>
      <c r="AN44" s="1045"/>
      <c r="AO44" s="1045"/>
      <c r="AP44" s="561"/>
      <c r="AQ44" s="160"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6"/>
      <c r="Z45" s="1037"/>
      <c r="AA45" s="1038"/>
      <c r="AB45" s="1042"/>
      <c r="AC45" s="1043"/>
      <c r="AD45" s="1044"/>
      <c r="AE45" s="930"/>
      <c r="AF45" s="930"/>
      <c r="AG45" s="930"/>
      <c r="AH45" s="930"/>
      <c r="AI45" s="930"/>
      <c r="AJ45" s="930"/>
      <c r="AK45" s="930"/>
      <c r="AL45" s="412"/>
      <c r="AM45" s="930"/>
      <c r="AN45" s="930"/>
      <c r="AO45" s="930"/>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5"/>
      <c r="AC46" s="1034"/>
      <c r="AD46" s="103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51" t="s">
        <v>54</v>
      </c>
      <c r="Z47" s="1027"/>
      <c r="AA47" s="1028"/>
      <c r="AB47" s="527"/>
      <c r="AC47" s="1033"/>
      <c r="AD47" s="103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180</v>
      </c>
      <c r="AC48" s="1029"/>
      <c r="AD48" s="102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5"/>
      <c r="Z51" s="825"/>
      <c r="AA51" s="826"/>
      <c r="AB51" s="561" t="s">
        <v>11</v>
      </c>
      <c r="AC51" s="1040"/>
      <c r="AD51" s="1041"/>
      <c r="AE51" s="1045" t="s">
        <v>389</v>
      </c>
      <c r="AF51" s="1045"/>
      <c r="AG51" s="1045"/>
      <c r="AH51" s="1045"/>
      <c r="AI51" s="1045" t="s">
        <v>411</v>
      </c>
      <c r="AJ51" s="1045"/>
      <c r="AK51" s="1045"/>
      <c r="AL51" s="561"/>
      <c r="AM51" s="1045" t="s">
        <v>508</v>
      </c>
      <c r="AN51" s="1045"/>
      <c r="AO51" s="1045"/>
      <c r="AP51" s="561"/>
      <c r="AQ51" s="160"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6"/>
      <c r="Z52" s="1037"/>
      <c r="AA52" s="1038"/>
      <c r="AB52" s="1042"/>
      <c r="AC52" s="1043"/>
      <c r="AD52" s="1044"/>
      <c r="AE52" s="930"/>
      <c r="AF52" s="930"/>
      <c r="AG52" s="930"/>
      <c r="AH52" s="930"/>
      <c r="AI52" s="930"/>
      <c r="AJ52" s="930"/>
      <c r="AK52" s="930"/>
      <c r="AL52" s="412"/>
      <c r="AM52" s="930"/>
      <c r="AN52" s="930"/>
      <c r="AO52" s="930"/>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5"/>
      <c r="AC53" s="1034"/>
      <c r="AD53" s="103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51" t="s">
        <v>54</v>
      </c>
      <c r="Z54" s="1027"/>
      <c r="AA54" s="1028"/>
      <c r="AB54" s="527"/>
      <c r="AC54" s="1033"/>
      <c r="AD54" s="103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180</v>
      </c>
      <c r="AC55" s="1029"/>
      <c r="AD55" s="102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5"/>
      <c r="Z58" s="825"/>
      <c r="AA58" s="826"/>
      <c r="AB58" s="1039" t="s">
        <v>11</v>
      </c>
      <c r="AC58" s="1040"/>
      <c r="AD58" s="1041"/>
      <c r="AE58" s="1045" t="s">
        <v>389</v>
      </c>
      <c r="AF58" s="1045"/>
      <c r="AG58" s="1045"/>
      <c r="AH58" s="1045"/>
      <c r="AI58" s="1045" t="s">
        <v>411</v>
      </c>
      <c r="AJ58" s="1045"/>
      <c r="AK58" s="1045"/>
      <c r="AL58" s="561"/>
      <c r="AM58" s="1045" t="s">
        <v>508</v>
      </c>
      <c r="AN58" s="1045"/>
      <c r="AO58" s="1045"/>
      <c r="AP58" s="561"/>
      <c r="AQ58" s="160"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6"/>
      <c r="Z59" s="1037"/>
      <c r="AA59" s="1038"/>
      <c r="AB59" s="1042"/>
      <c r="AC59" s="1043"/>
      <c r="AD59" s="1044"/>
      <c r="AE59" s="930"/>
      <c r="AF59" s="930"/>
      <c r="AG59" s="930"/>
      <c r="AH59" s="930"/>
      <c r="AI59" s="930"/>
      <c r="AJ59" s="930"/>
      <c r="AK59" s="930"/>
      <c r="AL59" s="412"/>
      <c r="AM59" s="930"/>
      <c r="AN59" s="930"/>
      <c r="AO59" s="930"/>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5"/>
      <c r="AC60" s="1034"/>
      <c r="AD60" s="103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51" t="s">
        <v>54</v>
      </c>
      <c r="Z61" s="1027"/>
      <c r="AA61" s="1028"/>
      <c r="AB61" s="527"/>
      <c r="AC61" s="1033"/>
      <c r="AD61" s="103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180</v>
      </c>
      <c r="AC62" s="1029"/>
      <c r="AD62" s="102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5"/>
      <c r="Z65" s="825"/>
      <c r="AA65" s="826"/>
      <c r="AB65" s="1039" t="s">
        <v>11</v>
      </c>
      <c r="AC65" s="1040"/>
      <c r="AD65" s="1041"/>
      <c r="AE65" s="1045" t="s">
        <v>389</v>
      </c>
      <c r="AF65" s="1045"/>
      <c r="AG65" s="1045"/>
      <c r="AH65" s="1045"/>
      <c r="AI65" s="1045" t="s">
        <v>411</v>
      </c>
      <c r="AJ65" s="1045"/>
      <c r="AK65" s="1045"/>
      <c r="AL65" s="561"/>
      <c r="AM65" s="1045" t="s">
        <v>508</v>
      </c>
      <c r="AN65" s="1045"/>
      <c r="AO65" s="1045"/>
      <c r="AP65" s="561"/>
      <c r="AQ65" s="160"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6"/>
      <c r="Z66" s="1037"/>
      <c r="AA66" s="1038"/>
      <c r="AB66" s="1042"/>
      <c r="AC66" s="1043"/>
      <c r="AD66" s="1044"/>
      <c r="AE66" s="930"/>
      <c r="AF66" s="930"/>
      <c r="AG66" s="930"/>
      <c r="AH66" s="930"/>
      <c r="AI66" s="930"/>
      <c r="AJ66" s="930"/>
      <c r="AK66" s="930"/>
      <c r="AL66" s="412"/>
      <c r="AM66" s="930"/>
      <c r="AN66" s="930"/>
      <c r="AO66" s="930"/>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5"/>
      <c r="AC67" s="1034"/>
      <c r="AD67" s="103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51" t="s">
        <v>54</v>
      </c>
      <c r="Z68" s="1027"/>
      <c r="AA68" s="1028"/>
      <c r="AB68" s="527"/>
      <c r="AC68" s="1033"/>
      <c r="AD68" s="103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51" t="s">
        <v>13</v>
      </c>
      <c r="Z69" s="1027"/>
      <c r="AA69" s="1028"/>
      <c r="AB69" s="560"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601" t="s">
        <v>365</v>
      </c>
      <c r="H2" s="602"/>
      <c r="I2" s="602"/>
      <c r="J2" s="602"/>
      <c r="K2" s="602"/>
      <c r="L2" s="602"/>
      <c r="M2" s="602"/>
      <c r="N2" s="602"/>
      <c r="O2" s="602"/>
      <c r="P2" s="602"/>
      <c r="Q2" s="602"/>
      <c r="R2" s="602"/>
      <c r="S2" s="602"/>
      <c r="T2" s="602"/>
      <c r="U2" s="602"/>
      <c r="V2" s="602"/>
      <c r="W2" s="602"/>
      <c r="X2" s="602"/>
      <c r="Y2" s="602"/>
      <c r="Z2" s="602"/>
      <c r="AA2" s="602"/>
      <c r="AB2" s="603"/>
      <c r="AC2" s="601" t="s">
        <v>367</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1" t="s">
        <v>17</v>
      </c>
      <c r="H3" s="673"/>
      <c r="I3" s="673"/>
      <c r="J3" s="673"/>
      <c r="K3" s="673"/>
      <c r="L3" s="672" t="s">
        <v>18</v>
      </c>
      <c r="M3" s="673"/>
      <c r="N3" s="673"/>
      <c r="O3" s="673"/>
      <c r="P3" s="673"/>
      <c r="Q3" s="673"/>
      <c r="R3" s="673"/>
      <c r="S3" s="673"/>
      <c r="T3" s="673"/>
      <c r="U3" s="673"/>
      <c r="V3" s="673"/>
      <c r="W3" s="673"/>
      <c r="X3" s="674"/>
      <c r="Y3" s="659" t="s">
        <v>19</v>
      </c>
      <c r="Z3" s="660"/>
      <c r="AA3" s="660"/>
      <c r="AB3" s="800"/>
      <c r="AC3" s="811"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c r="AY3" s="34">
        <f>$AY$2</f>
        <v>0</v>
      </c>
    </row>
    <row r="4" spans="1:51" ht="24.75" customHeight="1" x14ac:dyDescent="0.15">
      <c r="A4" s="1058"/>
      <c r="B4" s="1059"/>
      <c r="C4" s="1059"/>
      <c r="D4" s="1059"/>
      <c r="E4" s="1059"/>
      <c r="F4" s="1060"/>
      <c r="G4" s="675"/>
      <c r="H4" s="676"/>
      <c r="I4" s="676"/>
      <c r="J4" s="676"/>
      <c r="K4" s="677"/>
      <c r="L4" s="669"/>
      <c r="M4" s="670"/>
      <c r="N4" s="670"/>
      <c r="O4" s="670"/>
      <c r="P4" s="670"/>
      <c r="Q4" s="670"/>
      <c r="R4" s="670"/>
      <c r="S4" s="670"/>
      <c r="T4" s="670"/>
      <c r="U4" s="670"/>
      <c r="V4" s="670"/>
      <c r="W4" s="670"/>
      <c r="X4" s="671"/>
      <c r="Y4" s="387"/>
      <c r="Z4" s="388"/>
      <c r="AA4" s="388"/>
      <c r="AB4" s="804"/>
      <c r="AC4" s="675"/>
      <c r="AD4" s="676"/>
      <c r="AE4" s="676"/>
      <c r="AF4" s="676"/>
      <c r="AG4" s="677"/>
      <c r="AH4" s="669"/>
      <c r="AI4" s="670"/>
      <c r="AJ4" s="670"/>
      <c r="AK4" s="670"/>
      <c r="AL4" s="670"/>
      <c r="AM4" s="670"/>
      <c r="AN4" s="670"/>
      <c r="AO4" s="670"/>
      <c r="AP4" s="670"/>
      <c r="AQ4" s="670"/>
      <c r="AR4" s="670"/>
      <c r="AS4" s="670"/>
      <c r="AT4" s="671"/>
      <c r="AU4" s="387"/>
      <c r="AV4" s="388"/>
      <c r="AW4" s="388"/>
      <c r="AX4" s="389"/>
      <c r="AY4" s="34">
        <f t="shared" ref="AY4:AY14" si="0">$AY$2</f>
        <v>0</v>
      </c>
    </row>
    <row r="5" spans="1:51" ht="24.75" customHeight="1" x14ac:dyDescent="0.15">
      <c r="A5" s="1058"/>
      <c r="B5" s="1059"/>
      <c r="C5" s="1059"/>
      <c r="D5" s="1059"/>
      <c r="E5" s="1059"/>
      <c r="F5" s="106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58"/>
      <c r="B6" s="1059"/>
      <c r="C6" s="1059"/>
      <c r="D6" s="1059"/>
      <c r="E6" s="1059"/>
      <c r="F6" s="106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58"/>
      <c r="B7" s="1059"/>
      <c r="C7" s="1059"/>
      <c r="D7" s="1059"/>
      <c r="E7" s="1059"/>
      <c r="F7" s="106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58"/>
      <c r="B8" s="1059"/>
      <c r="C8" s="1059"/>
      <c r="D8" s="1059"/>
      <c r="E8" s="1059"/>
      <c r="F8" s="106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58"/>
      <c r="B9" s="1059"/>
      <c r="C9" s="1059"/>
      <c r="D9" s="1059"/>
      <c r="E9" s="1059"/>
      <c r="F9" s="106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58"/>
      <c r="B10" s="1059"/>
      <c r="C10" s="1059"/>
      <c r="D10" s="1059"/>
      <c r="E10" s="1059"/>
      <c r="F10" s="106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58"/>
      <c r="B11" s="1059"/>
      <c r="C11" s="1059"/>
      <c r="D11" s="1059"/>
      <c r="E11" s="1059"/>
      <c r="F11" s="106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58"/>
      <c r="B12" s="1059"/>
      <c r="C12" s="1059"/>
      <c r="D12" s="1059"/>
      <c r="E12" s="1059"/>
      <c r="F12" s="106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58"/>
      <c r="B13" s="1059"/>
      <c r="C13" s="1059"/>
      <c r="D13" s="1059"/>
      <c r="E13" s="1059"/>
      <c r="F13" s="106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58"/>
      <c r="B14" s="1059"/>
      <c r="C14" s="1059"/>
      <c r="D14" s="1059"/>
      <c r="E14" s="1059"/>
      <c r="F14" s="106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8"/>
      <c r="B15" s="1059"/>
      <c r="C15" s="1059"/>
      <c r="D15" s="1059"/>
      <c r="E15" s="1059"/>
      <c r="F15" s="1060"/>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795"/>
      <c r="AY15">
        <f>COUNTA($G$17,$AC$17)</f>
        <v>0</v>
      </c>
    </row>
    <row r="16" spans="1:51" ht="25.5" customHeight="1" x14ac:dyDescent="0.15">
      <c r="A16" s="1058"/>
      <c r="B16" s="1059"/>
      <c r="C16" s="1059"/>
      <c r="D16" s="1059"/>
      <c r="E16" s="1059"/>
      <c r="F16" s="1060"/>
      <c r="G16" s="811"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0"/>
      <c r="AC16" s="811"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c r="AY16" s="34">
        <f>$AY$15</f>
        <v>0</v>
      </c>
    </row>
    <row r="17" spans="1:51" ht="24.75" customHeight="1" x14ac:dyDescent="0.15">
      <c r="A17" s="1058"/>
      <c r="B17" s="1059"/>
      <c r="C17" s="1059"/>
      <c r="D17" s="1059"/>
      <c r="E17" s="1059"/>
      <c r="F17" s="1060"/>
      <c r="G17" s="675"/>
      <c r="H17" s="676"/>
      <c r="I17" s="676"/>
      <c r="J17" s="676"/>
      <c r="K17" s="677"/>
      <c r="L17" s="669"/>
      <c r="M17" s="670"/>
      <c r="N17" s="670"/>
      <c r="O17" s="670"/>
      <c r="P17" s="670"/>
      <c r="Q17" s="670"/>
      <c r="R17" s="670"/>
      <c r="S17" s="670"/>
      <c r="T17" s="670"/>
      <c r="U17" s="670"/>
      <c r="V17" s="670"/>
      <c r="W17" s="670"/>
      <c r="X17" s="671"/>
      <c r="Y17" s="387"/>
      <c r="Z17" s="388"/>
      <c r="AA17" s="388"/>
      <c r="AB17" s="804"/>
      <c r="AC17" s="675"/>
      <c r="AD17" s="676"/>
      <c r="AE17" s="676"/>
      <c r="AF17" s="676"/>
      <c r="AG17" s="677"/>
      <c r="AH17" s="669"/>
      <c r="AI17" s="670"/>
      <c r="AJ17" s="670"/>
      <c r="AK17" s="670"/>
      <c r="AL17" s="670"/>
      <c r="AM17" s="670"/>
      <c r="AN17" s="670"/>
      <c r="AO17" s="670"/>
      <c r="AP17" s="670"/>
      <c r="AQ17" s="670"/>
      <c r="AR17" s="670"/>
      <c r="AS17" s="670"/>
      <c r="AT17" s="671"/>
      <c r="AU17" s="387"/>
      <c r="AV17" s="388"/>
      <c r="AW17" s="388"/>
      <c r="AX17" s="389"/>
      <c r="AY17" s="34">
        <f t="shared" ref="AY17:AY27" si="1">$AY$15</f>
        <v>0</v>
      </c>
    </row>
    <row r="18" spans="1:51" ht="24.75" customHeight="1" x14ac:dyDescent="0.15">
      <c r="A18" s="1058"/>
      <c r="B18" s="1059"/>
      <c r="C18" s="1059"/>
      <c r="D18" s="1059"/>
      <c r="E18" s="1059"/>
      <c r="F18" s="106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58"/>
      <c r="B19" s="1059"/>
      <c r="C19" s="1059"/>
      <c r="D19" s="1059"/>
      <c r="E19" s="1059"/>
      <c r="F19" s="106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58"/>
      <c r="B20" s="1059"/>
      <c r="C20" s="1059"/>
      <c r="D20" s="1059"/>
      <c r="E20" s="1059"/>
      <c r="F20" s="106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58"/>
      <c r="B21" s="1059"/>
      <c r="C21" s="1059"/>
      <c r="D21" s="1059"/>
      <c r="E21" s="1059"/>
      <c r="F21" s="106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58"/>
      <c r="B22" s="1059"/>
      <c r="C22" s="1059"/>
      <c r="D22" s="1059"/>
      <c r="E22" s="1059"/>
      <c r="F22" s="106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58"/>
      <c r="B23" s="1059"/>
      <c r="C23" s="1059"/>
      <c r="D23" s="1059"/>
      <c r="E23" s="1059"/>
      <c r="F23" s="106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58"/>
      <c r="B24" s="1059"/>
      <c r="C24" s="1059"/>
      <c r="D24" s="1059"/>
      <c r="E24" s="1059"/>
      <c r="F24" s="106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58"/>
      <c r="B25" s="1059"/>
      <c r="C25" s="1059"/>
      <c r="D25" s="1059"/>
      <c r="E25" s="1059"/>
      <c r="F25" s="106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58"/>
      <c r="B26" s="1059"/>
      <c r="C26" s="1059"/>
      <c r="D26" s="1059"/>
      <c r="E26" s="1059"/>
      <c r="F26" s="106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58"/>
      <c r="B27" s="1059"/>
      <c r="C27" s="1059"/>
      <c r="D27" s="1059"/>
      <c r="E27" s="1059"/>
      <c r="F27" s="106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8"/>
      <c r="B28" s="1059"/>
      <c r="C28" s="1059"/>
      <c r="D28" s="1059"/>
      <c r="E28" s="1059"/>
      <c r="F28" s="1060"/>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795"/>
      <c r="AY28">
        <f>COUNTA($G$30,$AC$30)</f>
        <v>0</v>
      </c>
    </row>
    <row r="29" spans="1:51" ht="24.75" customHeight="1" x14ac:dyDescent="0.15">
      <c r="A29" s="1058"/>
      <c r="B29" s="1059"/>
      <c r="C29" s="1059"/>
      <c r="D29" s="1059"/>
      <c r="E29" s="1059"/>
      <c r="F29" s="1060"/>
      <c r="G29" s="811"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0"/>
      <c r="AC29" s="811"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c r="AY29" s="34">
        <f>$AY$28</f>
        <v>0</v>
      </c>
    </row>
    <row r="30" spans="1:51" ht="24.75" customHeight="1" x14ac:dyDescent="0.15">
      <c r="A30" s="1058"/>
      <c r="B30" s="1059"/>
      <c r="C30" s="1059"/>
      <c r="D30" s="1059"/>
      <c r="E30" s="1059"/>
      <c r="F30" s="1060"/>
      <c r="G30" s="675"/>
      <c r="H30" s="676"/>
      <c r="I30" s="676"/>
      <c r="J30" s="676"/>
      <c r="K30" s="677"/>
      <c r="L30" s="669"/>
      <c r="M30" s="670"/>
      <c r="N30" s="670"/>
      <c r="O30" s="670"/>
      <c r="P30" s="670"/>
      <c r="Q30" s="670"/>
      <c r="R30" s="670"/>
      <c r="S30" s="670"/>
      <c r="T30" s="670"/>
      <c r="U30" s="670"/>
      <c r="V30" s="670"/>
      <c r="W30" s="670"/>
      <c r="X30" s="671"/>
      <c r="Y30" s="387"/>
      <c r="Z30" s="388"/>
      <c r="AA30" s="388"/>
      <c r="AB30" s="804"/>
      <c r="AC30" s="675"/>
      <c r="AD30" s="676"/>
      <c r="AE30" s="676"/>
      <c r="AF30" s="676"/>
      <c r="AG30" s="677"/>
      <c r="AH30" s="669"/>
      <c r="AI30" s="670"/>
      <c r="AJ30" s="670"/>
      <c r="AK30" s="670"/>
      <c r="AL30" s="670"/>
      <c r="AM30" s="670"/>
      <c r="AN30" s="670"/>
      <c r="AO30" s="670"/>
      <c r="AP30" s="670"/>
      <c r="AQ30" s="670"/>
      <c r="AR30" s="670"/>
      <c r="AS30" s="670"/>
      <c r="AT30" s="671"/>
      <c r="AU30" s="387"/>
      <c r="AV30" s="388"/>
      <c r="AW30" s="388"/>
      <c r="AX30" s="389"/>
      <c r="AY30" s="34">
        <f t="shared" ref="AY30:AY40" si="2">$AY$28</f>
        <v>0</v>
      </c>
    </row>
    <row r="31" spans="1:51" ht="24.75" customHeight="1" x14ac:dyDescent="0.15">
      <c r="A31" s="1058"/>
      <c r="B31" s="1059"/>
      <c r="C31" s="1059"/>
      <c r="D31" s="1059"/>
      <c r="E31" s="1059"/>
      <c r="F31" s="106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58"/>
      <c r="B32" s="1059"/>
      <c r="C32" s="1059"/>
      <c r="D32" s="1059"/>
      <c r="E32" s="1059"/>
      <c r="F32" s="106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58"/>
      <c r="B33" s="1059"/>
      <c r="C33" s="1059"/>
      <c r="D33" s="1059"/>
      <c r="E33" s="1059"/>
      <c r="F33" s="106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58"/>
      <c r="B34" s="1059"/>
      <c r="C34" s="1059"/>
      <c r="D34" s="1059"/>
      <c r="E34" s="1059"/>
      <c r="F34" s="106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58"/>
      <c r="B35" s="1059"/>
      <c r="C35" s="1059"/>
      <c r="D35" s="1059"/>
      <c r="E35" s="1059"/>
      <c r="F35" s="106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58"/>
      <c r="B36" s="1059"/>
      <c r="C36" s="1059"/>
      <c r="D36" s="1059"/>
      <c r="E36" s="1059"/>
      <c r="F36" s="106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58"/>
      <c r="B37" s="1059"/>
      <c r="C37" s="1059"/>
      <c r="D37" s="1059"/>
      <c r="E37" s="1059"/>
      <c r="F37" s="106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58"/>
      <c r="B38" s="1059"/>
      <c r="C38" s="1059"/>
      <c r="D38" s="1059"/>
      <c r="E38" s="1059"/>
      <c r="F38" s="106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58"/>
      <c r="B39" s="1059"/>
      <c r="C39" s="1059"/>
      <c r="D39" s="1059"/>
      <c r="E39" s="1059"/>
      <c r="F39" s="106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58"/>
      <c r="B40" s="1059"/>
      <c r="C40" s="1059"/>
      <c r="D40" s="1059"/>
      <c r="E40" s="1059"/>
      <c r="F40" s="106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8"/>
      <c r="B41" s="1059"/>
      <c r="C41" s="1059"/>
      <c r="D41" s="1059"/>
      <c r="E41" s="1059"/>
      <c r="F41" s="1060"/>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795"/>
      <c r="AY41">
        <f>COUNTA($G$43,$AC$43)</f>
        <v>0</v>
      </c>
    </row>
    <row r="42" spans="1:51" ht="24.75" customHeight="1" x14ac:dyDescent="0.15">
      <c r="A42" s="1058"/>
      <c r="B42" s="1059"/>
      <c r="C42" s="1059"/>
      <c r="D42" s="1059"/>
      <c r="E42" s="1059"/>
      <c r="F42" s="1060"/>
      <c r="G42" s="811"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0"/>
      <c r="AC42" s="811"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c r="AY42" s="34">
        <f>$AY$41</f>
        <v>0</v>
      </c>
    </row>
    <row r="43" spans="1:51" ht="24.75" customHeight="1" x14ac:dyDescent="0.15">
      <c r="A43" s="1058"/>
      <c r="B43" s="1059"/>
      <c r="C43" s="1059"/>
      <c r="D43" s="1059"/>
      <c r="E43" s="1059"/>
      <c r="F43" s="1060"/>
      <c r="G43" s="675"/>
      <c r="H43" s="676"/>
      <c r="I43" s="676"/>
      <c r="J43" s="676"/>
      <c r="K43" s="677"/>
      <c r="L43" s="669"/>
      <c r="M43" s="670"/>
      <c r="N43" s="670"/>
      <c r="O43" s="670"/>
      <c r="P43" s="670"/>
      <c r="Q43" s="670"/>
      <c r="R43" s="670"/>
      <c r="S43" s="670"/>
      <c r="T43" s="670"/>
      <c r="U43" s="670"/>
      <c r="V43" s="670"/>
      <c r="W43" s="670"/>
      <c r="X43" s="671"/>
      <c r="Y43" s="387"/>
      <c r="Z43" s="388"/>
      <c r="AA43" s="388"/>
      <c r="AB43" s="804"/>
      <c r="AC43" s="675"/>
      <c r="AD43" s="676"/>
      <c r="AE43" s="676"/>
      <c r="AF43" s="676"/>
      <c r="AG43" s="677"/>
      <c r="AH43" s="669"/>
      <c r="AI43" s="670"/>
      <c r="AJ43" s="670"/>
      <c r="AK43" s="670"/>
      <c r="AL43" s="670"/>
      <c r="AM43" s="670"/>
      <c r="AN43" s="670"/>
      <c r="AO43" s="670"/>
      <c r="AP43" s="670"/>
      <c r="AQ43" s="670"/>
      <c r="AR43" s="670"/>
      <c r="AS43" s="670"/>
      <c r="AT43" s="671"/>
      <c r="AU43" s="387"/>
      <c r="AV43" s="388"/>
      <c r="AW43" s="388"/>
      <c r="AX43" s="389"/>
      <c r="AY43" s="34">
        <f t="shared" ref="AY43:AY53" si="3">$AY$41</f>
        <v>0</v>
      </c>
    </row>
    <row r="44" spans="1:51" ht="24.75" customHeight="1" x14ac:dyDescent="0.15">
      <c r="A44" s="1058"/>
      <c r="B44" s="1059"/>
      <c r="C44" s="1059"/>
      <c r="D44" s="1059"/>
      <c r="E44" s="1059"/>
      <c r="F44" s="106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58"/>
      <c r="B45" s="1059"/>
      <c r="C45" s="1059"/>
      <c r="D45" s="1059"/>
      <c r="E45" s="1059"/>
      <c r="F45" s="106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58"/>
      <c r="B46" s="1059"/>
      <c r="C46" s="1059"/>
      <c r="D46" s="1059"/>
      <c r="E46" s="1059"/>
      <c r="F46" s="106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58"/>
      <c r="B47" s="1059"/>
      <c r="C47" s="1059"/>
      <c r="D47" s="1059"/>
      <c r="E47" s="1059"/>
      <c r="F47" s="106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58"/>
      <c r="B48" s="1059"/>
      <c r="C48" s="1059"/>
      <c r="D48" s="1059"/>
      <c r="E48" s="1059"/>
      <c r="F48" s="106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58"/>
      <c r="B49" s="1059"/>
      <c r="C49" s="1059"/>
      <c r="D49" s="1059"/>
      <c r="E49" s="1059"/>
      <c r="F49" s="106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58"/>
      <c r="B50" s="1059"/>
      <c r="C50" s="1059"/>
      <c r="D50" s="1059"/>
      <c r="E50" s="1059"/>
      <c r="F50" s="106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58"/>
      <c r="B51" s="1059"/>
      <c r="C51" s="1059"/>
      <c r="D51" s="1059"/>
      <c r="E51" s="1059"/>
      <c r="F51" s="106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58"/>
      <c r="B52" s="1059"/>
      <c r="C52" s="1059"/>
      <c r="D52" s="1059"/>
      <c r="E52" s="1059"/>
      <c r="F52" s="106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795"/>
      <c r="AY55">
        <f>COUNTA($G$57,$AC$57)</f>
        <v>0</v>
      </c>
    </row>
    <row r="56" spans="1:51" ht="24.75" customHeight="1" x14ac:dyDescent="0.15">
      <c r="A56" s="1058"/>
      <c r="B56" s="1059"/>
      <c r="C56" s="1059"/>
      <c r="D56" s="1059"/>
      <c r="E56" s="1059"/>
      <c r="F56" s="1060"/>
      <c r="G56" s="811"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0"/>
      <c r="AC56" s="811"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c r="AY56" s="34">
        <f>$AY$55</f>
        <v>0</v>
      </c>
    </row>
    <row r="57" spans="1:51" ht="24.75" customHeight="1" x14ac:dyDescent="0.15">
      <c r="A57" s="1058"/>
      <c r="B57" s="1059"/>
      <c r="C57" s="1059"/>
      <c r="D57" s="1059"/>
      <c r="E57" s="1059"/>
      <c r="F57" s="1060"/>
      <c r="G57" s="675"/>
      <c r="H57" s="676"/>
      <c r="I57" s="676"/>
      <c r="J57" s="676"/>
      <c r="K57" s="677"/>
      <c r="L57" s="669"/>
      <c r="M57" s="670"/>
      <c r="N57" s="670"/>
      <c r="O57" s="670"/>
      <c r="P57" s="670"/>
      <c r="Q57" s="670"/>
      <c r="R57" s="670"/>
      <c r="S57" s="670"/>
      <c r="T57" s="670"/>
      <c r="U57" s="670"/>
      <c r="V57" s="670"/>
      <c r="W57" s="670"/>
      <c r="X57" s="671"/>
      <c r="Y57" s="387"/>
      <c r="Z57" s="388"/>
      <c r="AA57" s="388"/>
      <c r="AB57" s="804"/>
      <c r="AC57" s="675"/>
      <c r="AD57" s="676"/>
      <c r="AE57" s="676"/>
      <c r="AF57" s="676"/>
      <c r="AG57" s="677"/>
      <c r="AH57" s="669"/>
      <c r="AI57" s="670"/>
      <c r="AJ57" s="670"/>
      <c r="AK57" s="670"/>
      <c r="AL57" s="670"/>
      <c r="AM57" s="670"/>
      <c r="AN57" s="670"/>
      <c r="AO57" s="670"/>
      <c r="AP57" s="670"/>
      <c r="AQ57" s="670"/>
      <c r="AR57" s="670"/>
      <c r="AS57" s="670"/>
      <c r="AT57" s="671"/>
      <c r="AU57" s="387"/>
      <c r="AV57" s="388"/>
      <c r="AW57" s="388"/>
      <c r="AX57" s="389"/>
      <c r="AY57" s="34">
        <f t="shared" ref="AY57:AY67" si="4">$AY$55</f>
        <v>0</v>
      </c>
    </row>
    <row r="58" spans="1:51" ht="24.75" customHeight="1" x14ac:dyDescent="0.15">
      <c r="A58" s="1058"/>
      <c r="B58" s="1059"/>
      <c r="C58" s="1059"/>
      <c r="D58" s="1059"/>
      <c r="E58" s="1059"/>
      <c r="F58" s="106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58"/>
      <c r="B59" s="1059"/>
      <c r="C59" s="1059"/>
      <c r="D59" s="1059"/>
      <c r="E59" s="1059"/>
      <c r="F59" s="106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58"/>
      <c r="B60" s="1059"/>
      <c r="C60" s="1059"/>
      <c r="D60" s="1059"/>
      <c r="E60" s="1059"/>
      <c r="F60" s="106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58"/>
      <c r="B61" s="1059"/>
      <c r="C61" s="1059"/>
      <c r="D61" s="1059"/>
      <c r="E61" s="1059"/>
      <c r="F61" s="106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58"/>
      <c r="B62" s="1059"/>
      <c r="C62" s="1059"/>
      <c r="D62" s="1059"/>
      <c r="E62" s="1059"/>
      <c r="F62" s="106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58"/>
      <c r="B63" s="1059"/>
      <c r="C63" s="1059"/>
      <c r="D63" s="1059"/>
      <c r="E63" s="1059"/>
      <c r="F63" s="106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58"/>
      <c r="B64" s="1059"/>
      <c r="C64" s="1059"/>
      <c r="D64" s="1059"/>
      <c r="E64" s="1059"/>
      <c r="F64" s="106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58"/>
      <c r="B65" s="1059"/>
      <c r="C65" s="1059"/>
      <c r="D65" s="1059"/>
      <c r="E65" s="1059"/>
      <c r="F65" s="106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58"/>
      <c r="B66" s="1059"/>
      <c r="C66" s="1059"/>
      <c r="D66" s="1059"/>
      <c r="E66" s="1059"/>
      <c r="F66" s="106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58"/>
      <c r="B67" s="1059"/>
      <c r="C67" s="1059"/>
      <c r="D67" s="1059"/>
      <c r="E67" s="1059"/>
      <c r="F67" s="106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8"/>
      <c r="B68" s="1059"/>
      <c r="C68" s="1059"/>
      <c r="D68" s="1059"/>
      <c r="E68" s="1059"/>
      <c r="F68" s="1060"/>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795"/>
      <c r="AY68">
        <f>COUNTA($G$70,$AC$70)</f>
        <v>0</v>
      </c>
    </row>
    <row r="69" spans="1:51" ht="25.5" customHeight="1" x14ac:dyDescent="0.15">
      <c r="A69" s="1058"/>
      <c r="B69" s="1059"/>
      <c r="C69" s="1059"/>
      <c r="D69" s="1059"/>
      <c r="E69" s="1059"/>
      <c r="F69" s="1060"/>
      <c r="G69" s="811"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0"/>
      <c r="AC69" s="811"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c r="AY69" s="34">
        <f>$AY$68</f>
        <v>0</v>
      </c>
    </row>
    <row r="70" spans="1:51" ht="24.75" customHeight="1" x14ac:dyDescent="0.15">
      <c r="A70" s="1058"/>
      <c r="B70" s="1059"/>
      <c r="C70" s="1059"/>
      <c r="D70" s="1059"/>
      <c r="E70" s="1059"/>
      <c r="F70" s="1060"/>
      <c r="G70" s="675"/>
      <c r="H70" s="676"/>
      <c r="I70" s="676"/>
      <c r="J70" s="676"/>
      <c r="K70" s="677"/>
      <c r="L70" s="669"/>
      <c r="M70" s="670"/>
      <c r="N70" s="670"/>
      <c r="O70" s="670"/>
      <c r="P70" s="670"/>
      <c r="Q70" s="670"/>
      <c r="R70" s="670"/>
      <c r="S70" s="670"/>
      <c r="T70" s="670"/>
      <c r="U70" s="670"/>
      <c r="V70" s="670"/>
      <c r="W70" s="670"/>
      <c r="X70" s="671"/>
      <c r="Y70" s="387"/>
      <c r="Z70" s="388"/>
      <c r="AA70" s="388"/>
      <c r="AB70" s="804"/>
      <c r="AC70" s="675"/>
      <c r="AD70" s="676"/>
      <c r="AE70" s="676"/>
      <c r="AF70" s="676"/>
      <c r="AG70" s="677"/>
      <c r="AH70" s="669"/>
      <c r="AI70" s="670"/>
      <c r="AJ70" s="670"/>
      <c r="AK70" s="670"/>
      <c r="AL70" s="670"/>
      <c r="AM70" s="670"/>
      <c r="AN70" s="670"/>
      <c r="AO70" s="670"/>
      <c r="AP70" s="670"/>
      <c r="AQ70" s="670"/>
      <c r="AR70" s="670"/>
      <c r="AS70" s="670"/>
      <c r="AT70" s="671"/>
      <c r="AU70" s="387"/>
      <c r="AV70" s="388"/>
      <c r="AW70" s="388"/>
      <c r="AX70" s="389"/>
      <c r="AY70" s="34">
        <f t="shared" ref="AY70:AY80" si="5">$AY$68</f>
        <v>0</v>
      </c>
    </row>
    <row r="71" spans="1:51" ht="24.75" customHeight="1" x14ac:dyDescent="0.15">
      <c r="A71" s="1058"/>
      <c r="B71" s="1059"/>
      <c r="C71" s="1059"/>
      <c r="D71" s="1059"/>
      <c r="E71" s="1059"/>
      <c r="F71" s="106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58"/>
      <c r="B72" s="1059"/>
      <c r="C72" s="1059"/>
      <c r="D72" s="1059"/>
      <c r="E72" s="1059"/>
      <c r="F72" s="106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58"/>
      <c r="B73" s="1059"/>
      <c r="C73" s="1059"/>
      <c r="D73" s="1059"/>
      <c r="E73" s="1059"/>
      <c r="F73" s="106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58"/>
      <c r="B74" s="1059"/>
      <c r="C74" s="1059"/>
      <c r="D74" s="1059"/>
      <c r="E74" s="1059"/>
      <c r="F74" s="106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58"/>
      <c r="B75" s="1059"/>
      <c r="C75" s="1059"/>
      <c r="D75" s="1059"/>
      <c r="E75" s="1059"/>
      <c r="F75" s="106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58"/>
      <c r="B76" s="1059"/>
      <c r="C76" s="1059"/>
      <c r="D76" s="1059"/>
      <c r="E76" s="1059"/>
      <c r="F76" s="106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58"/>
      <c r="B77" s="1059"/>
      <c r="C77" s="1059"/>
      <c r="D77" s="1059"/>
      <c r="E77" s="1059"/>
      <c r="F77" s="106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58"/>
      <c r="B78" s="1059"/>
      <c r="C78" s="1059"/>
      <c r="D78" s="1059"/>
      <c r="E78" s="1059"/>
      <c r="F78" s="106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58"/>
      <c r="B79" s="1059"/>
      <c r="C79" s="1059"/>
      <c r="D79" s="1059"/>
      <c r="E79" s="1059"/>
      <c r="F79" s="106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58"/>
      <c r="B80" s="1059"/>
      <c r="C80" s="1059"/>
      <c r="D80" s="1059"/>
      <c r="E80" s="1059"/>
      <c r="F80" s="106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8"/>
      <c r="B81" s="1059"/>
      <c r="C81" s="1059"/>
      <c r="D81" s="1059"/>
      <c r="E81" s="1059"/>
      <c r="F81" s="1060"/>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795"/>
      <c r="AY81">
        <f>COUNTA($G$83,$AC$83)</f>
        <v>0</v>
      </c>
    </row>
    <row r="82" spans="1:51" ht="24.75" customHeight="1" x14ac:dyDescent="0.15">
      <c r="A82" s="1058"/>
      <c r="B82" s="1059"/>
      <c r="C82" s="1059"/>
      <c r="D82" s="1059"/>
      <c r="E82" s="1059"/>
      <c r="F82" s="1060"/>
      <c r="G82" s="811"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0"/>
      <c r="AC82" s="811"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c r="AY82" s="34">
        <f>$AY$81</f>
        <v>0</v>
      </c>
    </row>
    <row r="83" spans="1:51" ht="24.75" customHeight="1" x14ac:dyDescent="0.15">
      <c r="A83" s="1058"/>
      <c r="B83" s="1059"/>
      <c r="C83" s="1059"/>
      <c r="D83" s="1059"/>
      <c r="E83" s="1059"/>
      <c r="F83" s="1060"/>
      <c r="G83" s="675"/>
      <c r="H83" s="676"/>
      <c r="I83" s="676"/>
      <c r="J83" s="676"/>
      <c r="K83" s="677"/>
      <c r="L83" s="669"/>
      <c r="M83" s="670"/>
      <c r="N83" s="670"/>
      <c r="O83" s="670"/>
      <c r="P83" s="670"/>
      <c r="Q83" s="670"/>
      <c r="R83" s="670"/>
      <c r="S83" s="670"/>
      <c r="T83" s="670"/>
      <c r="U83" s="670"/>
      <c r="V83" s="670"/>
      <c r="W83" s="670"/>
      <c r="X83" s="671"/>
      <c r="Y83" s="387"/>
      <c r="Z83" s="388"/>
      <c r="AA83" s="388"/>
      <c r="AB83" s="804"/>
      <c r="AC83" s="675"/>
      <c r="AD83" s="676"/>
      <c r="AE83" s="676"/>
      <c r="AF83" s="676"/>
      <c r="AG83" s="677"/>
      <c r="AH83" s="669"/>
      <c r="AI83" s="670"/>
      <c r="AJ83" s="670"/>
      <c r="AK83" s="670"/>
      <c r="AL83" s="670"/>
      <c r="AM83" s="670"/>
      <c r="AN83" s="670"/>
      <c r="AO83" s="670"/>
      <c r="AP83" s="670"/>
      <c r="AQ83" s="670"/>
      <c r="AR83" s="670"/>
      <c r="AS83" s="670"/>
      <c r="AT83" s="671"/>
      <c r="AU83" s="387"/>
      <c r="AV83" s="388"/>
      <c r="AW83" s="388"/>
      <c r="AX83" s="389"/>
      <c r="AY83" s="34">
        <f t="shared" ref="AY83:AY93" si="6">$AY$81</f>
        <v>0</v>
      </c>
    </row>
    <row r="84" spans="1:51" ht="24.75" customHeight="1" x14ac:dyDescent="0.15">
      <c r="A84" s="1058"/>
      <c r="B84" s="1059"/>
      <c r="C84" s="1059"/>
      <c r="D84" s="1059"/>
      <c r="E84" s="1059"/>
      <c r="F84" s="106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58"/>
      <c r="B85" s="1059"/>
      <c r="C85" s="1059"/>
      <c r="D85" s="1059"/>
      <c r="E85" s="1059"/>
      <c r="F85" s="106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58"/>
      <c r="B86" s="1059"/>
      <c r="C86" s="1059"/>
      <c r="D86" s="1059"/>
      <c r="E86" s="1059"/>
      <c r="F86" s="106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58"/>
      <c r="B87" s="1059"/>
      <c r="C87" s="1059"/>
      <c r="D87" s="1059"/>
      <c r="E87" s="1059"/>
      <c r="F87" s="106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58"/>
      <c r="B88" s="1059"/>
      <c r="C88" s="1059"/>
      <c r="D88" s="1059"/>
      <c r="E88" s="1059"/>
      <c r="F88" s="106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58"/>
      <c r="B89" s="1059"/>
      <c r="C89" s="1059"/>
      <c r="D89" s="1059"/>
      <c r="E89" s="1059"/>
      <c r="F89" s="106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58"/>
      <c r="B90" s="1059"/>
      <c r="C90" s="1059"/>
      <c r="D90" s="1059"/>
      <c r="E90" s="1059"/>
      <c r="F90" s="106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58"/>
      <c r="B91" s="1059"/>
      <c r="C91" s="1059"/>
      <c r="D91" s="1059"/>
      <c r="E91" s="1059"/>
      <c r="F91" s="106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58"/>
      <c r="B92" s="1059"/>
      <c r="C92" s="1059"/>
      <c r="D92" s="1059"/>
      <c r="E92" s="1059"/>
      <c r="F92" s="106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58"/>
      <c r="B93" s="1059"/>
      <c r="C93" s="1059"/>
      <c r="D93" s="1059"/>
      <c r="E93" s="1059"/>
      <c r="F93" s="106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8"/>
      <c r="B94" s="1059"/>
      <c r="C94" s="1059"/>
      <c r="D94" s="1059"/>
      <c r="E94" s="1059"/>
      <c r="F94" s="1060"/>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795"/>
      <c r="AY94">
        <f>COUNTA($G$96,$AC$96)</f>
        <v>0</v>
      </c>
    </row>
    <row r="95" spans="1:51" ht="24.75" customHeight="1" x14ac:dyDescent="0.15">
      <c r="A95" s="1058"/>
      <c r="B95" s="1059"/>
      <c r="C95" s="1059"/>
      <c r="D95" s="1059"/>
      <c r="E95" s="1059"/>
      <c r="F95" s="1060"/>
      <c r="G95" s="811"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0"/>
      <c r="AC95" s="811"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c r="AY95" s="34">
        <f>$AY$94</f>
        <v>0</v>
      </c>
    </row>
    <row r="96" spans="1:51" ht="24.75" customHeight="1" x14ac:dyDescent="0.15">
      <c r="A96" s="1058"/>
      <c r="B96" s="1059"/>
      <c r="C96" s="1059"/>
      <c r="D96" s="1059"/>
      <c r="E96" s="1059"/>
      <c r="F96" s="1060"/>
      <c r="G96" s="675"/>
      <c r="H96" s="676"/>
      <c r="I96" s="676"/>
      <c r="J96" s="676"/>
      <c r="K96" s="677"/>
      <c r="L96" s="669"/>
      <c r="M96" s="670"/>
      <c r="N96" s="670"/>
      <c r="O96" s="670"/>
      <c r="P96" s="670"/>
      <c r="Q96" s="670"/>
      <c r="R96" s="670"/>
      <c r="S96" s="670"/>
      <c r="T96" s="670"/>
      <c r="U96" s="670"/>
      <c r="V96" s="670"/>
      <c r="W96" s="670"/>
      <c r="X96" s="671"/>
      <c r="Y96" s="387"/>
      <c r="Z96" s="388"/>
      <c r="AA96" s="388"/>
      <c r="AB96" s="804"/>
      <c r="AC96" s="675"/>
      <c r="AD96" s="676"/>
      <c r="AE96" s="676"/>
      <c r="AF96" s="676"/>
      <c r="AG96" s="677"/>
      <c r="AH96" s="669"/>
      <c r="AI96" s="670"/>
      <c r="AJ96" s="670"/>
      <c r="AK96" s="670"/>
      <c r="AL96" s="670"/>
      <c r="AM96" s="670"/>
      <c r="AN96" s="670"/>
      <c r="AO96" s="670"/>
      <c r="AP96" s="670"/>
      <c r="AQ96" s="670"/>
      <c r="AR96" s="670"/>
      <c r="AS96" s="670"/>
      <c r="AT96" s="671"/>
      <c r="AU96" s="387"/>
      <c r="AV96" s="388"/>
      <c r="AW96" s="388"/>
      <c r="AX96" s="389"/>
      <c r="AY96" s="34">
        <f t="shared" ref="AY96:AY106" si="7">$AY$94</f>
        <v>0</v>
      </c>
    </row>
    <row r="97" spans="1:51" ht="24.75" customHeight="1" x14ac:dyDescent="0.15">
      <c r="A97" s="1058"/>
      <c r="B97" s="1059"/>
      <c r="C97" s="1059"/>
      <c r="D97" s="1059"/>
      <c r="E97" s="1059"/>
      <c r="F97" s="106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58"/>
      <c r="B98" s="1059"/>
      <c r="C98" s="1059"/>
      <c r="D98" s="1059"/>
      <c r="E98" s="1059"/>
      <c r="F98" s="106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58"/>
      <c r="B99" s="1059"/>
      <c r="C99" s="1059"/>
      <c r="D99" s="1059"/>
      <c r="E99" s="1059"/>
      <c r="F99" s="106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58"/>
      <c r="B100" s="1059"/>
      <c r="C100" s="1059"/>
      <c r="D100" s="1059"/>
      <c r="E100" s="1059"/>
      <c r="F100" s="106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58"/>
      <c r="B101" s="1059"/>
      <c r="C101" s="1059"/>
      <c r="D101" s="1059"/>
      <c r="E101" s="1059"/>
      <c r="F101" s="106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58"/>
      <c r="B102" s="1059"/>
      <c r="C102" s="1059"/>
      <c r="D102" s="1059"/>
      <c r="E102" s="1059"/>
      <c r="F102" s="106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58"/>
      <c r="B103" s="1059"/>
      <c r="C103" s="1059"/>
      <c r="D103" s="1059"/>
      <c r="E103" s="1059"/>
      <c r="F103" s="106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58"/>
      <c r="B104" s="1059"/>
      <c r="C104" s="1059"/>
      <c r="D104" s="1059"/>
      <c r="E104" s="1059"/>
      <c r="F104" s="106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58"/>
      <c r="B105" s="1059"/>
      <c r="C105" s="1059"/>
      <c r="D105" s="1059"/>
      <c r="E105" s="1059"/>
      <c r="F105" s="106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5"/>
      <c r="AY108">
        <f>COUNTA($G$110,$AC$110)</f>
        <v>0</v>
      </c>
    </row>
    <row r="109" spans="1:51" ht="24.75" customHeight="1" x14ac:dyDescent="0.15">
      <c r="A109" s="1058"/>
      <c r="B109" s="1059"/>
      <c r="C109" s="1059"/>
      <c r="D109" s="1059"/>
      <c r="E109" s="1059"/>
      <c r="F109" s="1060"/>
      <c r="G109" s="811"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0"/>
      <c r="AC109" s="811"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c r="AY109" s="34">
        <f>$AY$108</f>
        <v>0</v>
      </c>
    </row>
    <row r="110" spans="1:51" ht="24.75" customHeight="1" x14ac:dyDescent="0.15">
      <c r="A110" s="1058"/>
      <c r="B110" s="1059"/>
      <c r="C110" s="1059"/>
      <c r="D110" s="1059"/>
      <c r="E110" s="1059"/>
      <c r="F110" s="1060"/>
      <c r="G110" s="675"/>
      <c r="H110" s="676"/>
      <c r="I110" s="676"/>
      <c r="J110" s="676"/>
      <c r="K110" s="677"/>
      <c r="L110" s="669"/>
      <c r="M110" s="670"/>
      <c r="N110" s="670"/>
      <c r="O110" s="670"/>
      <c r="P110" s="670"/>
      <c r="Q110" s="670"/>
      <c r="R110" s="670"/>
      <c r="S110" s="670"/>
      <c r="T110" s="670"/>
      <c r="U110" s="670"/>
      <c r="V110" s="670"/>
      <c r="W110" s="670"/>
      <c r="X110" s="671"/>
      <c r="Y110" s="387"/>
      <c r="Z110" s="388"/>
      <c r="AA110" s="388"/>
      <c r="AB110" s="804"/>
      <c r="AC110" s="675"/>
      <c r="AD110" s="676"/>
      <c r="AE110" s="676"/>
      <c r="AF110" s="676"/>
      <c r="AG110" s="677"/>
      <c r="AH110" s="669"/>
      <c r="AI110" s="670"/>
      <c r="AJ110" s="670"/>
      <c r="AK110" s="670"/>
      <c r="AL110" s="670"/>
      <c r="AM110" s="670"/>
      <c r="AN110" s="670"/>
      <c r="AO110" s="670"/>
      <c r="AP110" s="670"/>
      <c r="AQ110" s="670"/>
      <c r="AR110" s="670"/>
      <c r="AS110" s="670"/>
      <c r="AT110" s="671"/>
      <c r="AU110" s="387"/>
      <c r="AV110" s="388"/>
      <c r="AW110" s="388"/>
      <c r="AX110" s="389"/>
      <c r="AY110" s="34">
        <f t="shared" ref="AY110:AY120" si="8">$AY$108</f>
        <v>0</v>
      </c>
    </row>
    <row r="111" spans="1:51" ht="24.75" customHeight="1" x14ac:dyDescent="0.15">
      <c r="A111" s="1058"/>
      <c r="B111" s="1059"/>
      <c r="C111" s="1059"/>
      <c r="D111" s="1059"/>
      <c r="E111" s="1059"/>
      <c r="F111" s="106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58"/>
      <c r="B112" s="1059"/>
      <c r="C112" s="1059"/>
      <c r="D112" s="1059"/>
      <c r="E112" s="1059"/>
      <c r="F112" s="106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58"/>
      <c r="B113" s="1059"/>
      <c r="C113" s="1059"/>
      <c r="D113" s="1059"/>
      <c r="E113" s="1059"/>
      <c r="F113" s="106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58"/>
      <c r="B114" s="1059"/>
      <c r="C114" s="1059"/>
      <c r="D114" s="1059"/>
      <c r="E114" s="1059"/>
      <c r="F114" s="106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58"/>
      <c r="B115" s="1059"/>
      <c r="C115" s="1059"/>
      <c r="D115" s="1059"/>
      <c r="E115" s="1059"/>
      <c r="F115" s="106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58"/>
      <c r="B116" s="1059"/>
      <c r="C116" s="1059"/>
      <c r="D116" s="1059"/>
      <c r="E116" s="1059"/>
      <c r="F116" s="106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58"/>
      <c r="B117" s="1059"/>
      <c r="C117" s="1059"/>
      <c r="D117" s="1059"/>
      <c r="E117" s="1059"/>
      <c r="F117" s="106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58"/>
      <c r="B118" s="1059"/>
      <c r="C118" s="1059"/>
      <c r="D118" s="1059"/>
      <c r="E118" s="1059"/>
      <c r="F118" s="106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58"/>
      <c r="B119" s="1059"/>
      <c r="C119" s="1059"/>
      <c r="D119" s="1059"/>
      <c r="E119" s="1059"/>
      <c r="F119" s="106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58"/>
      <c r="B120" s="1059"/>
      <c r="C120" s="1059"/>
      <c r="D120" s="1059"/>
      <c r="E120" s="1059"/>
      <c r="F120" s="106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8"/>
      <c r="B121" s="1059"/>
      <c r="C121" s="1059"/>
      <c r="D121" s="1059"/>
      <c r="E121" s="1059"/>
      <c r="F121" s="1060"/>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5"/>
      <c r="AY121">
        <f>COUNTA($G$123,$AC$123)</f>
        <v>0</v>
      </c>
    </row>
    <row r="122" spans="1:51" ht="25.5" customHeight="1" x14ac:dyDescent="0.15">
      <c r="A122" s="1058"/>
      <c r="B122" s="1059"/>
      <c r="C122" s="1059"/>
      <c r="D122" s="1059"/>
      <c r="E122" s="1059"/>
      <c r="F122" s="1060"/>
      <c r="G122" s="811"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0"/>
      <c r="AC122" s="811"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c r="AY122" s="34">
        <f>$AY$121</f>
        <v>0</v>
      </c>
    </row>
    <row r="123" spans="1:51" ht="24.75" customHeight="1" x14ac:dyDescent="0.15">
      <c r="A123" s="1058"/>
      <c r="B123" s="1059"/>
      <c r="C123" s="1059"/>
      <c r="D123" s="1059"/>
      <c r="E123" s="1059"/>
      <c r="F123" s="1060"/>
      <c r="G123" s="675"/>
      <c r="H123" s="676"/>
      <c r="I123" s="676"/>
      <c r="J123" s="676"/>
      <c r="K123" s="677"/>
      <c r="L123" s="669"/>
      <c r="M123" s="670"/>
      <c r="N123" s="670"/>
      <c r="O123" s="670"/>
      <c r="P123" s="670"/>
      <c r="Q123" s="670"/>
      <c r="R123" s="670"/>
      <c r="S123" s="670"/>
      <c r="T123" s="670"/>
      <c r="U123" s="670"/>
      <c r="V123" s="670"/>
      <c r="W123" s="670"/>
      <c r="X123" s="671"/>
      <c r="Y123" s="387"/>
      <c r="Z123" s="388"/>
      <c r="AA123" s="388"/>
      <c r="AB123" s="804"/>
      <c r="AC123" s="675"/>
      <c r="AD123" s="676"/>
      <c r="AE123" s="676"/>
      <c r="AF123" s="676"/>
      <c r="AG123" s="677"/>
      <c r="AH123" s="669"/>
      <c r="AI123" s="670"/>
      <c r="AJ123" s="670"/>
      <c r="AK123" s="670"/>
      <c r="AL123" s="670"/>
      <c r="AM123" s="670"/>
      <c r="AN123" s="670"/>
      <c r="AO123" s="670"/>
      <c r="AP123" s="670"/>
      <c r="AQ123" s="670"/>
      <c r="AR123" s="670"/>
      <c r="AS123" s="670"/>
      <c r="AT123" s="671"/>
      <c r="AU123" s="387"/>
      <c r="AV123" s="388"/>
      <c r="AW123" s="388"/>
      <c r="AX123" s="389"/>
      <c r="AY123" s="34">
        <f t="shared" ref="AY123:AY133" si="9">$AY$121</f>
        <v>0</v>
      </c>
    </row>
    <row r="124" spans="1:51" ht="24.75" customHeight="1" x14ac:dyDescent="0.15">
      <c r="A124" s="1058"/>
      <c r="B124" s="1059"/>
      <c r="C124" s="1059"/>
      <c r="D124" s="1059"/>
      <c r="E124" s="1059"/>
      <c r="F124" s="106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58"/>
      <c r="B125" s="1059"/>
      <c r="C125" s="1059"/>
      <c r="D125" s="1059"/>
      <c r="E125" s="1059"/>
      <c r="F125" s="106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58"/>
      <c r="B126" s="1059"/>
      <c r="C126" s="1059"/>
      <c r="D126" s="1059"/>
      <c r="E126" s="1059"/>
      <c r="F126" s="106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58"/>
      <c r="B127" s="1059"/>
      <c r="C127" s="1059"/>
      <c r="D127" s="1059"/>
      <c r="E127" s="1059"/>
      <c r="F127" s="106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58"/>
      <c r="B128" s="1059"/>
      <c r="C128" s="1059"/>
      <c r="D128" s="1059"/>
      <c r="E128" s="1059"/>
      <c r="F128" s="106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58"/>
      <c r="B129" s="1059"/>
      <c r="C129" s="1059"/>
      <c r="D129" s="1059"/>
      <c r="E129" s="1059"/>
      <c r="F129" s="106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58"/>
      <c r="B130" s="1059"/>
      <c r="C130" s="1059"/>
      <c r="D130" s="1059"/>
      <c r="E130" s="1059"/>
      <c r="F130" s="106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58"/>
      <c r="B131" s="1059"/>
      <c r="C131" s="1059"/>
      <c r="D131" s="1059"/>
      <c r="E131" s="1059"/>
      <c r="F131" s="106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58"/>
      <c r="B132" s="1059"/>
      <c r="C132" s="1059"/>
      <c r="D132" s="1059"/>
      <c r="E132" s="1059"/>
      <c r="F132" s="106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58"/>
      <c r="B133" s="1059"/>
      <c r="C133" s="1059"/>
      <c r="D133" s="1059"/>
      <c r="E133" s="1059"/>
      <c r="F133" s="106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8"/>
      <c r="B134" s="1059"/>
      <c r="C134" s="1059"/>
      <c r="D134" s="1059"/>
      <c r="E134" s="1059"/>
      <c r="F134" s="1060"/>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5"/>
      <c r="AY134">
        <f>COUNTA($G$136,$AC$136)</f>
        <v>0</v>
      </c>
    </row>
    <row r="135" spans="1:51" ht="24.75" customHeight="1" x14ac:dyDescent="0.15">
      <c r="A135" s="1058"/>
      <c r="B135" s="1059"/>
      <c r="C135" s="1059"/>
      <c r="D135" s="1059"/>
      <c r="E135" s="1059"/>
      <c r="F135" s="1060"/>
      <c r="G135" s="811"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0"/>
      <c r="AC135" s="811"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c r="AY135" s="34">
        <f>$AY$134</f>
        <v>0</v>
      </c>
    </row>
    <row r="136" spans="1:51" ht="24.75" customHeight="1" x14ac:dyDescent="0.15">
      <c r="A136" s="1058"/>
      <c r="B136" s="1059"/>
      <c r="C136" s="1059"/>
      <c r="D136" s="1059"/>
      <c r="E136" s="1059"/>
      <c r="F136" s="1060"/>
      <c r="G136" s="675"/>
      <c r="H136" s="676"/>
      <c r="I136" s="676"/>
      <c r="J136" s="676"/>
      <c r="K136" s="677"/>
      <c r="L136" s="669"/>
      <c r="M136" s="670"/>
      <c r="N136" s="670"/>
      <c r="O136" s="670"/>
      <c r="P136" s="670"/>
      <c r="Q136" s="670"/>
      <c r="R136" s="670"/>
      <c r="S136" s="670"/>
      <c r="T136" s="670"/>
      <c r="U136" s="670"/>
      <c r="V136" s="670"/>
      <c r="W136" s="670"/>
      <c r="X136" s="671"/>
      <c r="Y136" s="387"/>
      <c r="Z136" s="388"/>
      <c r="AA136" s="388"/>
      <c r="AB136" s="804"/>
      <c r="AC136" s="675"/>
      <c r="AD136" s="676"/>
      <c r="AE136" s="676"/>
      <c r="AF136" s="676"/>
      <c r="AG136" s="677"/>
      <c r="AH136" s="669"/>
      <c r="AI136" s="670"/>
      <c r="AJ136" s="670"/>
      <c r="AK136" s="670"/>
      <c r="AL136" s="670"/>
      <c r="AM136" s="670"/>
      <c r="AN136" s="670"/>
      <c r="AO136" s="670"/>
      <c r="AP136" s="670"/>
      <c r="AQ136" s="670"/>
      <c r="AR136" s="670"/>
      <c r="AS136" s="670"/>
      <c r="AT136" s="671"/>
      <c r="AU136" s="387"/>
      <c r="AV136" s="388"/>
      <c r="AW136" s="388"/>
      <c r="AX136" s="389"/>
      <c r="AY136" s="34">
        <f t="shared" ref="AY136:AY146" si="10">$AY$134</f>
        <v>0</v>
      </c>
    </row>
    <row r="137" spans="1:51" ht="24.75" customHeight="1" x14ac:dyDescent="0.15">
      <c r="A137" s="1058"/>
      <c r="B137" s="1059"/>
      <c r="C137" s="1059"/>
      <c r="D137" s="1059"/>
      <c r="E137" s="1059"/>
      <c r="F137" s="106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58"/>
      <c r="B138" s="1059"/>
      <c r="C138" s="1059"/>
      <c r="D138" s="1059"/>
      <c r="E138" s="1059"/>
      <c r="F138" s="106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58"/>
      <c r="B139" s="1059"/>
      <c r="C139" s="1059"/>
      <c r="D139" s="1059"/>
      <c r="E139" s="1059"/>
      <c r="F139" s="106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58"/>
      <c r="B140" s="1059"/>
      <c r="C140" s="1059"/>
      <c r="D140" s="1059"/>
      <c r="E140" s="1059"/>
      <c r="F140" s="106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58"/>
      <c r="B141" s="1059"/>
      <c r="C141" s="1059"/>
      <c r="D141" s="1059"/>
      <c r="E141" s="1059"/>
      <c r="F141" s="106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58"/>
      <c r="B142" s="1059"/>
      <c r="C142" s="1059"/>
      <c r="D142" s="1059"/>
      <c r="E142" s="1059"/>
      <c r="F142" s="106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58"/>
      <c r="B143" s="1059"/>
      <c r="C143" s="1059"/>
      <c r="D143" s="1059"/>
      <c r="E143" s="1059"/>
      <c r="F143" s="106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58"/>
      <c r="B144" s="1059"/>
      <c r="C144" s="1059"/>
      <c r="D144" s="1059"/>
      <c r="E144" s="1059"/>
      <c r="F144" s="106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58"/>
      <c r="B145" s="1059"/>
      <c r="C145" s="1059"/>
      <c r="D145" s="1059"/>
      <c r="E145" s="1059"/>
      <c r="F145" s="106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58"/>
      <c r="B146" s="1059"/>
      <c r="C146" s="1059"/>
      <c r="D146" s="1059"/>
      <c r="E146" s="1059"/>
      <c r="F146" s="106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8"/>
      <c r="B147" s="1059"/>
      <c r="C147" s="1059"/>
      <c r="D147" s="1059"/>
      <c r="E147" s="1059"/>
      <c r="F147" s="1060"/>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5"/>
      <c r="AY147">
        <f>COUNTA($G$149,$AC$149)</f>
        <v>0</v>
      </c>
    </row>
    <row r="148" spans="1:51" ht="24.75" customHeight="1" x14ac:dyDescent="0.15">
      <c r="A148" s="1058"/>
      <c r="B148" s="1059"/>
      <c r="C148" s="1059"/>
      <c r="D148" s="1059"/>
      <c r="E148" s="1059"/>
      <c r="F148" s="1060"/>
      <c r="G148" s="811"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0"/>
      <c r="AC148" s="811"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c r="AY148" s="34">
        <f>$AY$147</f>
        <v>0</v>
      </c>
    </row>
    <row r="149" spans="1:51" ht="24.75" customHeight="1" x14ac:dyDescent="0.15">
      <c r="A149" s="1058"/>
      <c r="B149" s="1059"/>
      <c r="C149" s="1059"/>
      <c r="D149" s="1059"/>
      <c r="E149" s="1059"/>
      <c r="F149" s="1060"/>
      <c r="G149" s="675"/>
      <c r="H149" s="676"/>
      <c r="I149" s="676"/>
      <c r="J149" s="676"/>
      <c r="K149" s="677"/>
      <c r="L149" s="669"/>
      <c r="M149" s="670"/>
      <c r="N149" s="670"/>
      <c r="O149" s="670"/>
      <c r="P149" s="670"/>
      <c r="Q149" s="670"/>
      <c r="R149" s="670"/>
      <c r="S149" s="670"/>
      <c r="T149" s="670"/>
      <c r="U149" s="670"/>
      <c r="V149" s="670"/>
      <c r="W149" s="670"/>
      <c r="X149" s="671"/>
      <c r="Y149" s="387"/>
      <c r="Z149" s="388"/>
      <c r="AA149" s="388"/>
      <c r="AB149" s="804"/>
      <c r="AC149" s="675"/>
      <c r="AD149" s="676"/>
      <c r="AE149" s="676"/>
      <c r="AF149" s="676"/>
      <c r="AG149" s="677"/>
      <c r="AH149" s="669"/>
      <c r="AI149" s="670"/>
      <c r="AJ149" s="670"/>
      <c r="AK149" s="670"/>
      <c r="AL149" s="670"/>
      <c r="AM149" s="670"/>
      <c r="AN149" s="670"/>
      <c r="AO149" s="670"/>
      <c r="AP149" s="670"/>
      <c r="AQ149" s="670"/>
      <c r="AR149" s="670"/>
      <c r="AS149" s="670"/>
      <c r="AT149" s="671"/>
      <c r="AU149" s="387"/>
      <c r="AV149" s="388"/>
      <c r="AW149" s="388"/>
      <c r="AX149" s="389"/>
      <c r="AY149" s="34">
        <f t="shared" ref="AY149:AY159" si="11">$AY$147</f>
        <v>0</v>
      </c>
    </row>
    <row r="150" spans="1:51" ht="24.75" customHeight="1" x14ac:dyDescent="0.15">
      <c r="A150" s="1058"/>
      <c r="B150" s="1059"/>
      <c r="C150" s="1059"/>
      <c r="D150" s="1059"/>
      <c r="E150" s="1059"/>
      <c r="F150" s="106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58"/>
      <c r="B151" s="1059"/>
      <c r="C151" s="1059"/>
      <c r="D151" s="1059"/>
      <c r="E151" s="1059"/>
      <c r="F151" s="106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58"/>
      <c r="B152" s="1059"/>
      <c r="C152" s="1059"/>
      <c r="D152" s="1059"/>
      <c r="E152" s="1059"/>
      <c r="F152" s="106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58"/>
      <c r="B153" s="1059"/>
      <c r="C153" s="1059"/>
      <c r="D153" s="1059"/>
      <c r="E153" s="1059"/>
      <c r="F153" s="106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58"/>
      <c r="B154" s="1059"/>
      <c r="C154" s="1059"/>
      <c r="D154" s="1059"/>
      <c r="E154" s="1059"/>
      <c r="F154" s="106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58"/>
      <c r="B155" s="1059"/>
      <c r="C155" s="1059"/>
      <c r="D155" s="1059"/>
      <c r="E155" s="1059"/>
      <c r="F155" s="106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58"/>
      <c r="B156" s="1059"/>
      <c r="C156" s="1059"/>
      <c r="D156" s="1059"/>
      <c r="E156" s="1059"/>
      <c r="F156" s="106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58"/>
      <c r="B157" s="1059"/>
      <c r="C157" s="1059"/>
      <c r="D157" s="1059"/>
      <c r="E157" s="1059"/>
      <c r="F157" s="106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58"/>
      <c r="B158" s="1059"/>
      <c r="C158" s="1059"/>
      <c r="D158" s="1059"/>
      <c r="E158" s="1059"/>
      <c r="F158" s="106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5"/>
      <c r="AY161">
        <f>COUNTA($G$163,$AC$163)</f>
        <v>0</v>
      </c>
    </row>
    <row r="162" spans="1:51" ht="24.75" customHeight="1" x14ac:dyDescent="0.15">
      <c r="A162" s="1058"/>
      <c r="B162" s="1059"/>
      <c r="C162" s="1059"/>
      <c r="D162" s="1059"/>
      <c r="E162" s="1059"/>
      <c r="F162" s="1060"/>
      <c r="G162" s="811"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0"/>
      <c r="AC162" s="811"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c r="AY162" s="34">
        <f>$AY$161</f>
        <v>0</v>
      </c>
    </row>
    <row r="163" spans="1:51" ht="24.75" customHeight="1" x14ac:dyDescent="0.15">
      <c r="A163" s="1058"/>
      <c r="B163" s="1059"/>
      <c r="C163" s="1059"/>
      <c r="D163" s="1059"/>
      <c r="E163" s="1059"/>
      <c r="F163" s="1060"/>
      <c r="G163" s="675"/>
      <c r="H163" s="676"/>
      <c r="I163" s="676"/>
      <c r="J163" s="676"/>
      <c r="K163" s="677"/>
      <c r="L163" s="669"/>
      <c r="M163" s="670"/>
      <c r="N163" s="670"/>
      <c r="O163" s="670"/>
      <c r="P163" s="670"/>
      <c r="Q163" s="670"/>
      <c r="R163" s="670"/>
      <c r="S163" s="670"/>
      <c r="T163" s="670"/>
      <c r="U163" s="670"/>
      <c r="V163" s="670"/>
      <c r="W163" s="670"/>
      <c r="X163" s="671"/>
      <c r="Y163" s="387"/>
      <c r="Z163" s="388"/>
      <c r="AA163" s="388"/>
      <c r="AB163" s="804"/>
      <c r="AC163" s="675"/>
      <c r="AD163" s="676"/>
      <c r="AE163" s="676"/>
      <c r="AF163" s="676"/>
      <c r="AG163" s="677"/>
      <c r="AH163" s="669"/>
      <c r="AI163" s="670"/>
      <c r="AJ163" s="670"/>
      <c r="AK163" s="670"/>
      <c r="AL163" s="670"/>
      <c r="AM163" s="670"/>
      <c r="AN163" s="670"/>
      <c r="AO163" s="670"/>
      <c r="AP163" s="670"/>
      <c r="AQ163" s="670"/>
      <c r="AR163" s="670"/>
      <c r="AS163" s="670"/>
      <c r="AT163" s="671"/>
      <c r="AU163" s="387"/>
      <c r="AV163" s="388"/>
      <c r="AW163" s="388"/>
      <c r="AX163" s="389"/>
      <c r="AY163" s="34">
        <f t="shared" ref="AY163:AY173" si="12">$AY$161</f>
        <v>0</v>
      </c>
    </row>
    <row r="164" spans="1:51" ht="24.75" customHeight="1" x14ac:dyDescent="0.15">
      <c r="A164" s="1058"/>
      <c r="B164" s="1059"/>
      <c r="C164" s="1059"/>
      <c r="D164" s="1059"/>
      <c r="E164" s="1059"/>
      <c r="F164" s="106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58"/>
      <c r="B165" s="1059"/>
      <c r="C165" s="1059"/>
      <c r="D165" s="1059"/>
      <c r="E165" s="1059"/>
      <c r="F165" s="106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58"/>
      <c r="B166" s="1059"/>
      <c r="C166" s="1059"/>
      <c r="D166" s="1059"/>
      <c r="E166" s="1059"/>
      <c r="F166" s="106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58"/>
      <c r="B167" s="1059"/>
      <c r="C167" s="1059"/>
      <c r="D167" s="1059"/>
      <c r="E167" s="1059"/>
      <c r="F167" s="106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58"/>
      <c r="B168" s="1059"/>
      <c r="C168" s="1059"/>
      <c r="D168" s="1059"/>
      <c r="E168" s="1059"/>
      <c r="F168" s="106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58"/>
      <c r="B169" s="1059"/>
      <c r="C169" s="1059"/>
      <c r="D169" s="1059"/>
      <c r="E169" s="1059"/>
      <c r="F169" s="106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58"/>
      <c r="B170" s="1059"/>
      <c r="C170" s="1059"/>
      <c r="D170" s="1059"/>
      <c r="E170" s="1059"/>
      <c r="F170" s="106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58"/>
      <c r="B171" s="1059"/>
      <c r="C171" s="1059"/>
      <c r="D171" s="1059"/>
      <c r="E171" s="1059"/>
      <c r="F171" s="106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58"/>
      <c r="B172" s="1059"/>
      <c r="C172" s="1059"/>
      <c r="D172" s="1059"/>
      <c r="E172" s="1059"/>
      <c r="F172" s="106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58"/>
      <c r="B173" s="1059"/>
      <c r="C173" s="1059"/>
      <c r="D173" s="1059"/>
      <c r="E173" s="1059"/>
      <c r="F173" s="106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8"/>
      <c r="B174" s="1059"/>
      <c r="C174" s="1059"/>
      <c r="D174" s="1059"/>
      <c r="E174" s="1059"/>
      <c r="F174" s="1060"/>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5"/>
      <c r="AY174">
        <f>COUNTA($G$176,$AC$176)</f>
        <v>0</v>
      </c>
    </row>
    <row r="175" spans="1:51" ht="25.5" customHeight="1" x14ac:dyDescent="0.15">
      <c r="A175" s="1058"/>
      <c r="B175" s="1059"/>
      <c r="C175" s="1059"/>
      <c r="D175" s="1059"/>
      <c r="E175" s="1059"/>
      <c r="F175" s="1060"/>
      <c r="G175" s="811"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0"/>
      <c r="AC175" s="811"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c r="AY175" s="34">
        <f>$AY$174</f>
        <v>0</v>
      </c>
    </row>
    <row r="176" spans="1:51" ht="24.75" customHeight="1" x14ac:dyDescent="0.15">
      <c r="A176" s="1058"/>
      <c r="B176" s="1059"/>
      <c r="C176" s="1059"/>
      <c r="D176" s="1059"/>
      <c r="E176" s="1059"/>
      <c r="F176" s="1060"/>
      <c r="G176" s="675"/>
      <c r="H176" s="676"/>
      <c r="I176" s="676"/>
      <c r="J176" s="676"/>
      <c r="K176" s="677"/>
      <c r="L176" s="669"/>
      <c r="M176" s="670"/>
      <c r="N176" s="670"/>
      <c r="O176" s="670"/>
      <c r="P176" s="670"/>
      <c r="Q176" s="670"/>
      <c r="R176" s="670"/>
      <c r="S176" s="670"/>
      <c r="T176" s="670"/>
      <c r="U176" s="670"/>
      <c r="V176" s="670"/>
      <c r="W176" s="670"/>
      <c r="X176" s="671"/>
      <c r="Y176" s="387"/>
      <c r="Z176" s="388"/>
      <c r="AA176" s="388"/>
      <c r="AB176" s="804"/>
      <c r="AC176" s="675"/>
      <c r="AD176" s="676"/>
      <c r="AE176" s="676"/>
      <c r="AF176" s="676"/>
      <c r="AG176" s="677"/>
      <c r="AH176" s="669"/>
      <c r="AI176" s="670"/>
      <c r="AJ176" s="670"/>
      <c r="AK176" s="670"/>
      <c r="AL176" s="670"/>
      <c r="AM176" s="670"/>
      <c r="AN176" s="670"/>
      <c r="AO176" s="670"/>
      <c r="AP176" s="670"/>
      <c r="AQ176" s="670"/>
      <c r="AR176" s="670"/>
      <c r="AS176" s="670"/>
      <c r="AT176" s="671"/>
      <c r="AU176" s="387"/>
      <c r="AV176" s="388"/>
      <c r="AW176" s="388"/>
      <c r="AX176" s="389"/>
      <c r="AY176" s="34">
        <f t="shared" ref="AY176:AY186" si="13">$AY$174</f>
        <v>0</v>
      </c>
    </row>
    <row r="177" spans="1:51" ht="24.75" customHeight="1" x14ac:dyDescent="0.15">
      <c r="A177" s="1058"/>
      <c r="B177" s="1059"/>
      <c r="C177" s="1059"/>
      <c r="D177" s="1059"/>
      <c r="E177" s="1059"/>
      <c r="F177" s="106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58"/>
      <c r="B178" s="1059"/>
      <c r="C178" s="1059"/>
      <c r="D178" s="1059"/>
      <c r="E178" s="1059"/>
      <c r="F178" s="106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58"/>
      <c r="B179" s="1059"/>
      <c r="C179" s="1059"/>
      <c r="D179" s="1059"/>
      <c r="E179" s="1059"/>
      <c r="F179" s="106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58"/>
      <c r="B180" s="1059"/>
      <c r="C180" s="1059"/>
      <c r="D180" s="1059"/>
      <c r="E180" s="1059"/>
      <c r="F180" s="106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58"/>
      <c r="B181" s="1059"/>
      <c r="C181" s="1059"/>
      <c r="D181" s="1059"/>
      <c r="E181" s="1059"/>
      <c r="F181" s="106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58"/>
      <c r="B182" s="1059"/>
      <c r="C182" s="1059"/>
      <c r="D182" s="1059"/>
      <c r="E182" s="1059"/>
      <c r="F182" s="106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58"/>
      <c r="B183" s="1059"/>
      <c r="C183" s="1059"/>
      <c r="D183" s="1059"/>
      <c r="E183" s="1059"/>
      <c r="F183" s="106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58"/>
      <c r="B184" s="1059"/>
      <c r="C184" s="1059"/>
      <c r="D184" s="1059"/>
      <c r="E184" s="1059"/>
      <c r="F184" s="106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58"/>
      <c r="B185" s="1059"/>
      <c r="C185" s="1059"/>
      <c r="D185" s="1059"/>
      <c r="E185" s="1059"/>
      <c r="F185" s="106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58"/>
      <c r="B186" s="1059"/>
      <c r="C186" s="1059"/>
      <c r="D186" s="1059"/>
      <c r="E186" s="1059"/>
      <c r="F186" s="106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8"/>
      <c r="B187" s="1059"/>
      <c r="C187" s="1059"/>
      <c r="D187" s="1059"/>
      <c r="E187" s="1059"/>
      <c r="F187" s="1060"/>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5"/>
      <c r="AY187">
        <f>COUNTA($G$189,$AC$189)</f>
        <v>0</v>
      </c>
    </row>
    <row r="188" spans="1:51" ht="24.75" customHeight="1" x14ac:dyDescent="0.15">
      <c r="A188" s="1058"/>
      <c r="B188" s="1059"/>
      <c r="C188" s="1059"/>
      <c r="D188" s="1059"/>
      <c r="E188" s="1059"/>
      <c r="F188" s="1060"/>
      <c r="G188" s="811"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0"/>
      <c r="AC188" s="811"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c r="AY188" s="34">
        <f>$AY$187</f>
        <v>0</v>
      </c>
    </row>
    <row r="189" spans="1:51" ht="24.75" customHeight="1" x14ac:dyDescent="0.15">
      <c r="A189" s="1058"/>
      <c r="B189" s="1059"/>
      <c r="C189" s="1059"/>
      <c r="D189" s="1059"/>
      <c r="E189" s="1059"/>
      <c r="F189" s="1060"/>
      <c r="G189" s="675"/>
      <c r="H189" s="676"/>
      <c r="I189" s="676"/>
      <c r="J189" s="676"/>
      <c r="K189" s="677"/>
      <c r="L189" s="669"/>
      <c r="M189" s="670"/>
      <c r="N189" s="670"/>
      <c r="O189" s="670"/>
      <c r="P189" s="670"/>
      <c r="Q189" s="670"/>
      <c r="R189" s="670"/>
      <c r="S189" s="670"/>
      <c r="T189" s="670"/>
      <c r="U189" s="670"/>
      <c r="V189" s="670"/>
      <c r="W189" s="670"/>
      <c r="X189" s="671"/>
      <c r="Y189" s="387"/>
      <c r="Z189" s="388"/>
      <c r="AA189" s="388"/>
      <c r="AB189" s="804"/>
      <c r="AC189" s="675"/>
      <c r="AD189" s="676"/>
      <c r="AE189" s="676"/>
      <c r="AF189" s="676"/>
      <c r="AG189" s="677"/>
      <c r="AH189" s="669"/>
      <c r="AI189" s="670"/>
      <c r="AJ189" s="670"/>
      <c r="AK189" s="670"/>
      <c r="AL189" s="670"/>
      <c r="AM189" s="670"/>
      <c r="AN189" s="670"/>
      <c r="AO189" s="670"/>
      <c r="AP189" s="670"/>
      <c r="AQ189" s="670"/>
      <c r="AR189" s="670"/>
      <c r="AS189" s="670"/>
      <c r="AT189" s="671"/>
      <c r="AU189" s="387"/>
      <c r="AV189" s="388"/>
      <c r="AW189" s="388"/>
      <c r="AX189" s="389"/>
      <c r="AY189" s="34">
        <f t="shared" ref="AY189:AY199" si="14">$AY$187</f>
        <v>0</v>
      </c>
    </row>
    <row r="190" spans="1:51" ht="24.75" customHeight="1" x14ac:dyDescent="0.15">
      <c r="A190" s="1058"/>
      <c r="B190" s="1059"/>
      <c r="C190" s="1059"/>
      <c r="D190" s="1059"/>
      <c r="E190" s="1059"/>
      <c r="F190" s="106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58"/>
      <c r="B191" s="1059"/>
      <c r="C191" s="1059"/>
      <c r="D191" s="1059"/>
      <c r="E191" s="1059"/>
      <c r="F191" s="106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58"/>
      <c r="B192" s="1059"/>
      <c r="C192" s="1059"/>
      <c r="D192" s="1059"/>
      <c r="E192" s="1059"/>
      <c r="F192" s="106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58"/>
      <c r="B193" s="1059"/>
      <c r="C193" s="1059"/>
      <c r="D193" s="1059"/>
      <c r="E193" s="1059"/>
      <c r="F193" s="106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58"/>
      <c r="B194" s="1059"/>
      <c r="C194" s="1059"/>
      <c r="D194" s="1059"/>
      <c r="E194" s="1059"/>
      <c r="F194" s="106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58"/>
      <c r="B195" s="1059"/>
      <c r="C195" s="1059"/>
      <c r="D195" s="1059"/>
      <c r="E195" s="1059"/>
      <c r="F195" s="106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58"/>
      <c r="B196" s="1059"/>
      <c r="C196" s="1059"/>
      <c r="D196" s="1059"/>
      <c r="E196" s="1059"/>
      <c r="F196" s="106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58"/>
      <c r="B197" s="1059"/>
      <c r="C197" s="1059"/>
      <c r="D197" s="1059"/>
      <c r="E197" s="1059"/>
      <c r="F197" s="106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58"/>
      <c r="B198" s="1059"/>
      <c r="C198" s="1059"/>
      <c r="D198" s="1059"/>
      <c r="E198" s="1059"/>
      <c r="F198" s="106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58"/>
      <c r="B199" s="1059"/>
      <c r="C199" s="1059"/>
      <c r="D199" s="1059"/>
      <c r="E199" s="1059"/>
      <c r="F199" s="106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8"/>
      <c r="B200" s="1059"/>
      <c r="C200" s="1059"/>
      <c r="D200" s="1059"/>
      <c r="E200" s="1059"/>
      <c r="F200" s="1060"/>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5"/>
      <c r="AY200">
        <f>COUNTA($G$202,$AC$202)</f>
        <v>0</v>
      </c>
    </row>
    <row r="201" spans="1:51" ht="24.75" customHeight="1" x14ac:dyDescent="0.15">
      <c r="A201" s="1058"/>
      <c r="B201" s="1059"/>
      <c r="C201" s="1059"/>
      <c r="D201" s="1059"/>
      <c r="E201" s="1059"/>
      <c r="F201" s="1060"/>
      <c r="G201" s="811"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0"/>
      <c r="AC201" s="811"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c r="AY201" s="34">
        <f>$AY$200</f>
        <v>0</v>
      </c>
    </row>
    <row r="202" spans="1:51" ht="24.75" customHeight="1" x14ac:dyDescent="0.15">
      <c r="A202" s="1058"/>
      <c r="B202" s="1059"/>
      <c r="C202" s="1059"/>
      <c r="D202" s="1059"/>
      <c r="E202" s="1059"/>
      <c r="F202" s="1060"/>
      <c r="G202" s="675"/>
      <c r="H202" s="676"/>
      <c r="I202" s="676"/>
      <c r="J202" s="676"/>
      <c r="K202" s="677"/>
      <c r="L202" s="669"/>
      <c r="M202" s="670"/>
      <c r="N202" s="670"/>
      <c r="O202" s="670"/>
      <c r="P202" s="670"/>
      <c r="Q202" s="670"/>
      <c r="R202" s="670"/>
      <c r="S202" s="670"/>
      <c r="T202" s="670"/>
      <c r="U202" s="670"/>
      <c r="V202" s="670"/>
      <c r="W202" s="670"/>
      <c r="X202" s="671"/>
      <c r="Y202" s="387"/>
      <c r="Z202" s="388"/>
      <c r="AA202" s="388"/>
      <c r="AB202" s="804"/>
      <c r="AC202" s="675"/>
      <c r="AD202" s="676"/>
      <c r="AE202" s="676"/>
      <c r="AF202" s="676"/>
      <c r="AG202" s="677"/>
      <c r="AH202" s="669"/>
      <c r="AI202" s="670"/>
      <c r="AJ202" s="670"/>
      <c r="AK202" s="670"/>
      <c r="AL202" s="670"/>
      <c r="AM202" s="670"/>
      <c r="AN202" s="670"/>
      <c r="AO202" s="670"/>
      <c r="AP202" s="670"/>
      <c r="AQ202" s="670"/>
      <c r="AR202" s="670"/>
      <c r="AS202" s="670"/>
      <c r="AT202" s="671"/>
      <c r="AU202" s="387"/>
      <c r="AV202" s="388"/>
      <c r="AW202" s="388"/>
      <c r="AX202" s="389"/>
      <c r="AY202" s="34">
        <f t="shared" ref="AY202:AY212" si="15">$AY$200</f>
        <v>0</v>
      </c>
    </row>
    <row r="203" spans="1:51" ht="24.75" customHeight="1" x14ac:dyDescent="0.15">
      <c r="A203" s="1058"/>
      <c r="B203" s="1059"/>
      <c r="C203" s="1059"/>
      <c r="D203" s="1059"/>
      <c r="E203" s="1059"/>
      <c r="F203" s="106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58"/>
      <c r="B204" s="1059"/>
      <c r="C204" s="1059"/>
      <c r="D204" s="1059"/>
      <c r="E204" s="1059"/>
      <c r="F204" s="106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58"/>
      <c r="B205" s="1059"/>
      <c r="C205" s="1059"/>
      <c r="D205" s="1059"/>
      <c r="E205" s="1059"/>
      <c r="F205" s="106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58"/>
      <c r="B206" s="1059"/>
      <c r="C206" s="1059"/>
      <c r="D206" s="1059"/>
      <c r="E206" s="1059"/>
      <c r="F206" s="106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58"/>
      <c r="B207" s="1059"/>
      <c r="C207" s="1059"/>
      <c r="D207" s="1059"/>
      <c r="E207" s="1059"/>
      <c r="F207" s="106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58"/>
      <c r="B208" s="1059"/>
      <c r="C208" s="1059"/>
      <c r="D208" s="1059"/>
      <c r="E208" s="1059"/>
      <c r="F208" s="106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58"/>
      <c r="B209" s="1059"/>
      <c r="C209" s="1059"/>
      <c r="D209" s="1059"/>
      <c r="E209" s="1059"/>
      <c r="F209" s="106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58"/>
      <c r="B210" s="1059"/>
      <c r="C210" s="1059"/>
      <c r="D210" s="1059"/>
      <c r="E210" s="1059"/>
      <c r="F210" s="106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58"/>
      <c r="B211" s="1059"/>
      <c r="C211" s="1059"/>
      <c r="D211" s="1059"/>
      <c r="E211" s="1059"/>
      <c r="F211" s="106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5"/>
      <c r="AY214">
        <f>COUNTA($G$216,$AC$216)</f>
        <v>0</v>
      </c>
    </row>
    <row r="215" spans="1:51" ht="24.75" customHeight="1" x14ac:dyDescent="0.15">
      <c r="A215" s="1058"/>
      <c r="B215" s="1059"/>
      <c r="C215" s="1059"/>
      <c r="D215" s="1059"/>
      <c r="E215" s="1059"/>
      <c r="F215" s="1060"/>
      <c r="G215" s="811"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0"/>
      <c r="AC215" s="811"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c r="AY215" s="34">
        <f>$AY$214</f>
        <v>0</v>
      </c>
    </row>
    <row r="216" spans="1:51" ht="24.75" customHeight="1" x14ac:dyDescent="0.15">
      <c r="A216" s="1058"/>
      <c r="B216" s="1059"/>
      <c r="C216" s="1059"/>
      <c r="D216" s="1059"/>
      <c r="E216" s="1059"/>
      <c r="F216" s="1060"/>
      <c r="G216" s="675"/>
      <c r="H216" s="676"/>
      <c r="I216" s="676"/>
      <c r="J216" s="676"/>
      <c r="K216" s="677"/>
      <c r="L216" s="669"/>
      <c r="M216" s="670"/>
      <c r="N216" s="670"/>
      <c r="O216" s="670"/>
      <c r="P216" s="670"/>
      <c r="Q216" s="670"/>
      <c r="R216" s="670"/>
      <c r="S216" s="670"/>
      <c r="T216" s="670"/>
      <c r="U216" s="670"/>
      <c r="V216" s="670"/>
      <c r="W216" s="670"/>
      <c r="X216" s="671"/>
      <c r="Y216" s="387"/>
      <c r="Z216" s="388"/>
      <c r="AA216" s="388"/>
      <c r="AB216" s="804"/>
      <c r="AC216" s="675"/>
      <c r="AD216" s="676"/>
      <c r="AE216" s="676"/>
      <c r="AF216" s="676"/>
      <c r="AG216" s="677"/>
      <c r="AH216" s="669"/>
      <c r="AI216" s="670"/>
      <c r="AJ216" s="670"/>
      <c r="AK216" s="670"/>
      <c r="AL216" s="670"/>
      <c r="AM216" s="670"/>
      <c r="AN216" s="670"/>
      <c r="AO216" s="670"/>
      <c r="AP216" s="670"/>
      <c r="AQ216" s="670"/>
      <c r="AR216" s="670"/>
      <c r="AS216" s="670"/>
      <c r="AT216" s="671"/>
      <c r="AU216" s="387"/>
      <c r="AV216" s="388"/>
      <c r="AW216" s="388"/>
      <c r="AX216" s="389"/>
      <c r="AY216" s="34">
        <f t="shared" ref="AY216:AY226" si="16">$AY$214</f>
        <v>0</v>
      </c>
    </row>
    <row r="217" spans="1:51" ht="24.75" customHeight="1" x14ac:dyDescent="0.15">
      <c r="A217" s="1058"/>
      <c r="B217" s="1059"/>
      <c r="C217" s="1059"/>
      <c r="D217" s="1059"/>
      <c r="E217" s="1059"/>
      <c r="F217" s="106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58"/>
      <c r="B218" s="1059"/>
      <c r="C218" s="1059"/>
      <c r="D218" s="1059"/>
      <c r="E218" s="1059"/>
      <c r="F218" s="106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58"/>
      <c r="B219" s="1059"/>
      <c r="C219" s="1059"/>
      <c r="D219" s="1059"/>
      <c r="E219" s="1059"/>
      <c r="F219" s="106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58"/>
      <c r="B220" s="1059"/>
      <c r="C220" s="1059"/>
      <c r="D220" s="1059"/>
      <c r="E220" s="1059"/>
      <c r="F220" s="106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58"/>
      <c r="B221" s="1059"/>
      <c r="C221" s="1059"/>
      <c r="D221" s="1059"/>
      <c r="E221" s="1059"/>
      <c r="F221" s="106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58"/>
      <c r="B222" s="1059"/>
      <c r="C222" s="1059"/>
      <c r="D222" s="1059"/>
      <c r="E222" s="1059"/>
      <c r="F222" s="106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58"/>
      <c r="B223" s="1059"/>
      <c r="C223" s="1059"/>
      <c r="D223" s="1059"/>
      <c r="E223" s="1059"/>
      <c r="F223" s="106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58"/>
      <c r="B224" s="1059"/>
      <c r="C224" s="1059"/>
      <c r="D224" s="1059"/>
      <c r="E224" s="1059"/>
      <c r="F224" s="106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58"/>
      <c r="B225" s="1059"/>
      <c r="C225" s="1059"/>
      <c r="D225" s="1059"/>
      <c r="E225" s="1059"/>
      <c r="F225" s="106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58"/>
      <c r="B226" s="1059"/>
      <c r="C226" s="1059"/>
      <c r="D226" s="1059"/>
      <c r="E226" s="1059"/>
      <c r="F226" s="106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8"/>
      <c r="B227" s="1059"/>
      <c r="C227" s="1059"/>
      <c r="D227" s="1059"/>
      <c r="E227" s="1059"/>
      <c r="F227" s="1060"/>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5"/>
      <c r="AY227">
        <f>COUNTA($G$229,$AC$229)</f>
        <v>0</v>
      </c>
    </row>
    <row r="228" spans="1:51" ht="25.5" customHeight="1" x14ac:dyDescent="0.15">
      <c r="A228" s="1058"/>
      <c r="B228" s="1059"/>
      <c r="C228" s="1059"/>
      <c r="D228" s="1059"/>
      <c r="E228" s="1059"/>
      <c r="F228" s="1060"/>
      <c r="G228" s="811"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0"/>
      <c r="AC228" s="811"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c r="AY228" s="34">
        <f>$AY$227</f>
        <v>0</v>
      </c>
    </row>
    <row r="229" spans="1:51" ht="24.75" customHeight="1" x14ac:dyDescent="0.15">
      <c r="A229" s="1058"/>
      <c r="B229" s="1059"/>
      <c r="C229" s="1059"/>
      <c r="D229" s="1059"/>
      <c r="E229" s="1059"/>
      <c r="F229" s="1060"/>
      <c r="G229" s="675"/>
      <c r="H229" s="676"/>
      <c r="I229" s="676"/>
      <c r="J229" s="676"/>
      <c r="K229" s="677"/>
      <c r="L229" s="669"/>
      <c r="M229" s="670"/>
      <c r="N229" s="670"/>
      <c r="O229" s="670"/>
      <c r="P229" s="670"/>
      <c r="Q229" s="670"/>
      <c r="R229" s="670"/>
      <c r="S229" s="670"/>
      <c r="T229" s="670"/>
      <c r="U229" s="670"/>
      <c r="V229" s="670"/>
      <c r="W229" s="670"/>
      <c r="X229" s="671"/>
      <c r="Y229" s="387"/>
      <c r="Z229" s="388"/>
      <c r="AA229" s="388"/>
      <c r="AB229" s="804"/>
      <c r="AC229" s="675"/>
      <c r="AD229" s="676"/>
      <c r="AE229" s="676"/>
      <c r="AF229" s="676"/>
      <c r="AG229" s="677"/>
      <c r="AH229" s="669"/>
      <c r="AI229" s="670"/>
      <c r="AJ229" s="670"/>
      <c r="AK229" s="670"/>
      <c r="AL229" s="670"/>
      <c r="AM229" s="670"/>
      <c r="AN229" s="670"/>
      <c r="AO229" s="670"/>
      <c r="AP229" s="670"/>
      <c r="AQ229" s="670"/>
      <c r="AR229" s="670"/>
      <c r="AS229" s="670"/>
      <c r="AT229" s="671"/>
      <c r="AU229" s="387"/>
      <c r="AV229" s="388"/>
      <c r="AW229" s="388"/>
      <c r="AX229" s="389"/>
      <c r="AY229" s="34">
        <f t="shared" ref="AY229:AY239" si="17">$AY$227</f>
        <v>0</v>
      </c>
    </row>
    <row r="230" spans="1:51" ht="24.75" customHeight="1" x14ac:dyDescent="0.15">
      <c r="A230" s="1058"/>
      <c r="B230" s="1059"/>
      <c r="C230" s="1059"/>
      <c r="D230" s="1059"/>
      <c r="E230" s="1059"/>
      <c r="F230" s="106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58"/>
      <c r="B231" s="1059"/>
      <c r="C231" s="1059"/>
      <c r="D231" s="1059"/>
      <c r="E231" s="1059"/>
      <c r="F231" s="106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58"/>
      <c r="B232" s="1059"/>
      <c r="C232" s="1059"/>
      <c r="D232" s="1059"/>
      <c r="E232" s="1059"/>
      <c r="F232" s="106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58"/>
      <c r="B233" s="1059"/>
      <c r="C233" s="1059"/>
      <c r="D233" s="1059"/>
      <c r="E233" s="1059"/>
      <c r="F233" s="106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58"/>
      <c r="B234" s="1059"/>
      <c r="C234" s="1059"/>
      <c r="D234" s="1059"/>
      <c r="E234" s="1059"/>
      <c r="F234" s="106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58"/>
      <c r="B235" s="1059"/>
      <c r="C235" s="1059"/>
      <c r="D235" s="1059"/>
      <c r="E235" s="1059"/>
      <c r="F235" s="106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58"/>
      <c r="B236" s="1059"/>
      <c r="C236" s="1059"/>
      <c r="D236" s="1059"/>
      <c r="E236" s="1059"/>
      <c r="F236" s="106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58"/>
      <c r="B237" s="1059"/>
      <c r="C237" s="1059"/>
      <c r="D237" s="1059"/>
      <c r="E237" s="1059"/>
      <c r="F237" s="106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58"/>
      <c r="B238" s="1059"/>
      <c r="C238" s="1059"/>
      <c r="D238" s="1059"/>
      <c r="E238" s="1059"/>
      <c r="F238" s="106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58"/>
      <c r="B239" s="1059"/>
      <c r="C239" s="1059"/>
      <c r="D239" s="1059"/>
      <c r="E239" s="1059"/>
      <c r="F239" s="106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8"/>
      <c r="B240" s="1059"/>
      <c r="C240" s="1059"/>
      <c r="D240" s="1059"/>
      <c r="E240" s="1059"/>
      <c r="F240" s="1060"/>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5"/>
      <c r="AY240">
        <f>COUNTA($G$242,$AC$242)</f>
        <v>0</v>
      </c>
    </row>
    <row r="241" spans="1:51" ht="24.75" customHeight="1" x14ac:dyDescent="0.15">
      <c r="A241" s="1058"/>
      <c r="B241" s="1059"/>
      <c r="C241" s="1059"/>
      <c r="D241" s="1059"/>
      <c r="E241" s="1059"/>
      <c r="F241" s="1060"/>
      <c r="G241" s="811"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0"/>
      <c r="AC241" s="811"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c r="AY241" s="34">
        <f>$AY$240</f>
        <v>0</v>
      </c>
    </row>
    <row r="242" spans="1:51" ht="24.75" customHeight="1" x14ac:dyDescent="0.15">
      <c r="A242" s="1058"/>
      <c r="B242" s="1059"/>
      <c r="C242" s="1059"/>
      <c r="D242" s="1059"/>
      <c r="E242" s="1059"/>
      <c r="F242" s="1060"/>
      <c r="G242" s="675"/>
      <c r="H242" s="676"/>
      <c r="I242" s="676"/>
      <c r="J242" s="676"/>
      <c r="K242" s="677"/>
      <c r="L242" s="669"/>
      <c r="M242" s="670"/>
      <c r="N242" s="670"/>
      <c r="O242" s="670"/>
      <c r="P242" s="670"/>
      <c r="Q242" s="670"/>
      <c r="R242" s="670"/>
      <c r="S242" s="670"/>
      <c r="T242" s="670"/>
      <c r="U242" s="670"/>
      <c r="V242" s="670"/>
      <c r="W242" s="670"/>
      <c r="X242" s="671"/>
      <c r="Y242" s="387"/>
      <c r="Z242" s="388"/>
      <c r="AA242" s="388"/>
      <c r="AB242" s="804"/>
      <c r="AC242" s="675"/>
      <c r="AD242" s="676"/>
      <c r="AE242" s="676"/>
      <c r="AF242" s="676"/>
      <c r="AG242" s="677"/>
      <c r="AH242" s="669"/>
      <c r="AI242" s="670"/>
      <c r="AJ242" s="670"/>
      <c r="AK242" s="670"/>
      <c r="AL242" s="670"/>
      <c r="AM242" s="670"/>
      <c r="AN242" s="670"/>
      <c r="AO242" s="670"/>
      <c r="AP242" s="670"/>
      <c r="AQ242" s="670"/>
      <c r="AR242" s="670"/>
      <c r="AS242" s="670"/>
      <c r="AT242" s="671"/>
      <c r="AU242" s="387"/>
      <c r="AV242" s="388"/>
      <c r="AW242" s="388"/>
      <c r="AX242" s="389"/>
      <c r="AY242" s="34">
        <f t="shared" ref="AY242:AY252" si="18">$AY$240</f>
        <v>0</v>
      </c>
    </row>
    <row r="243" spans="1:51" ht="24.75" customHeight="1" x14ac:dyDescent="0.15">
      <c r="A243" s="1058"/>
      <c r="B243" s="1059"/>
      <c r="C243" s="1059"/>
      <c r="D243" s="1059"/>
      <c r="E243" s="1059"/>
      <c r="F243" s="106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58"/>
      <c r="B244" s="1059"/>
      <c r="C244" s="1059"/>
      <c r="D244" s="1059"/>
      <c r="E244" s="1059"/>
      <c r="F244" s="106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58"/>
      <c r="B245" s="1059"/>
      <c r="C245" s="1059"/>
      <c r="D245" s="1059"/>
      <c r="E245" s="1059"/>
      <c r="F245" s="106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58"/>
      <c r="B246" s="1059"/>
      <c r="C246" s="1059"/>
      <c r="D246" s="1059"/>
      <c r="E246" s="1059"/>
      <c r="F246" s="106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58"/>
      <c r="B247" s="1059"/>
      <c r="C247" s="1059"/>
      <c r="D247" s="1059"/>
      <c r="E247" s="1059"/>
      <c r="F247" s="106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58"/>
      <c r="B248" s="1059"/>
      <c r="C248" s="1059"/>
      <c r="D248" s="1059"/>
      <c r="E248" s="1059"/>
      <c r="F248" s="106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58"/>
      <c r="B249" s="1059"/>
      <c r="C249" s="1059"/>
      <c r="D249" s="1059"/>
      <c r="E249" s="1059"/>
      <c r="F249" s="106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58"/>
      <c r="B250" s="1059"/>
      <c r="C250" s="1059"/>
      <c r="D250" s="1059"/>
      <c r="E250" s="1059"/>
      <c r="F250" s="106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58"/>
      <c r="B251" s="1059"/>
      <c r="C251" s="1059"/>
      <c r="D251" s="1059"/>
      <c r="E251" s="1059"/>
      <c r="F251" s="106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58"/>
      <c r="B252" s="1059"/>
      <c r="C252" s="1059"/>
      <c r="D252" s="1059"/>
      <c r="E252" s="1059"/>
      <c r="F252" s="106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8"/>
      <c r="B253" s="1059"/>
      <c r="C253" s="1059"/>
      <c r="D253" s="1059"/>
      <c r="E253" s="1059"/>
      <c r="F253" s="1060"/>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5"/>
      <c r="AY253">
        <f>COUNTA($G$255,$AC$255)</f>
        <v>0</v>
      </c>
    </row>
    <row r="254" spans="1:51" ht="24.75" customHeight="1" x14ac:dyDescent="0.15">
      <c r="A254" s="1058"/>
      <c r="B254" s="1059"/>
      <c r="C254" s="1059"/>
      <c r="D254" s="1059"/>
      <c r="E254" s="1059"/>
      <c r="F254" s="1060"/>
      <c r="G254" s="811"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0"/>
      <c r="AC254" s="811"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c r="AY254" s="34">
        <f>$AY$253</f>
        <v>0</v>
      </c>
    </row>
    <row r="255" spans="1:51" ht="24.75" customHeight="1" x14ac:dyDescent="0.15">
      <c r="A255" s="1058"/>
      <c r="B255" s="1059"/>
      <c r="C255" s="1059"/>
      <c r="D255" s="1059"/>
      <c r="E255" s="1059"/>
      <c r="F255" s="1060"/>
      <c r="G255" s="675"/>
      <c r="H255" s="676"/>
      <c r="I255" s="676"/>
      <c r="J255" s="676"/>
      <c r="K255" s="677"/>
      <c r="L255" s="669"/>
      <c r="M255" s="670"/>
      <c r="N255" s="670"/>
      <c r="O255" s="670"/>
      <c r="P255" s="670"/>
      <c r="Q255" s="670"/>
      <c r="R255" s="670"/>
      <c r="S255" s="670"/>
      <c r="T255" s="670"/>
      <c r="U255" s="670"/>
      <c r="V255" s="670"/>
      <c r="W255" s="670"/>
      <c r="X255" s="671"/>
      <c r="Y255" s="387"/>
      <c r="Z255" s="388"/>
      <c r="AA255" s="388"/>
      <c r="AB255" s="804"/>
      <c r="AC255" s="675"/>
      <c r="AD255" s="676"/>
      <c r="AE255" s="676"/>
      <c r="AF255" s="676"/>
      <c r="AG255" s="677"/>
      <c r="AH255" s="669"/>
      <c r="AI255" s="670"/>
      <c r="AJ255" s="670"/>
      <c r="AK255" s="670"/>
      <c r="AL255" s="670"/>
      <c r="AM255" s="670"/>
      <c r="AN255" s="670"/>
      <c r="AO255" s="670"/>
      <c r="AP255" s="670"/>
      <c r="AQ255" s="670"/>
      <c r="AR255" s="670"/>
      <c r="AS255" s="670"/>
      <c r="AT255" s="671"/>
      <c r="AU255" s="387"/>
      <c r="AV255" s="388"/>
      <c r="AW255" s="388"/>
      <c r="AX255" s="389"/>
      <c r="AY255" s="34">
        <f t="shared" ref="AY255:AY265" si="19">$AY$253</f>
        <v>0</v>
      </c>
    </row>
    <row r="256" spans="1:51" ht="24.75" customHeight="1" x14ac:dyDescent="0.15">
      <c r="A256" s="1058"/>
      <c r="B256" s="1059"/>
      <c r="C256" s="1059"/>
      <c r="D256" s="1059"/>
      <c r="E256" s="1059"/>
      <c r="F256" s="106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58"/>
      <c r="B257" s="1059"/>
      <c r="C257" s="1059"/>
      <c r="D257" s="1059"/>
      <c r="E257" s="1059"/>
      <c r="F257" s="106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58"/>
      <c r="B258" s="1059"/>
      <c r="C258" s="1059"/>
      <c r="D258" s="1059"/>
      <c r="E258" s="1059"/>
      <c r="F258" s="106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58"/>
      <c r="B259" s="1059"/>
      <c r="C259" s="1059"/>
      <c r="D259" s="1059"/>
      <c r="E259" s="1059"/>
      <c r="F259" s="106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58"/>
      <c r="B260" s="1059"/>
      <c r="C260" s="1059"/>
      <c r="D260" s="1059"/>
      <c r="E260" s="1059"/>
      <c r="F260" s="106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58"/>
      <c r="B261" s="1059"/>
      <c r="C261" s="1059"/>
      <c r="D261" s="1059"/>
      <c r="E261" s="1059"/>
      <c r="F261" s="106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58"/>
      <c r="B262" s="1059"/>
      <c r="C262" s="1059"/>
      <c r="D262" s="1059"/>
      <c r="E262" s="1059"/>
      <c r="F262" s="106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58"/>
      <c r="B263" s="1059"/>
      <c r="C263" s="1059"/>
      <c r="D263" s="1059"/>
      <c r="E263" s="1059"/>
      <c r="F263" s="106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58"/>
      <c r="B264" s="1059"/>
      <c r="C264" s="1059"/>
      <c r="D264" s="1059"/>
      <c r="E264" s="1059"/>
      <c r="F264" s="106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慶太郎(gotou-keitarou.t75)</dc:creator>
  <cp:lastModifiedBy>後藤 慶太郎(gotou-keitarou.t75)</cp:lastModifiedBy>
  <cp:lastPrinted>2021-03-08T07:58:12Z</cp:lastPrinted>
  <dcterms:created xsi:type="dcterms:W3CDTF">2012-03-13T00:50:25Z</dcterms:created>
  <dcterms:modified xsi:type="dcterms:W3CDTF">2021-08-18T16:23:02Z</dcterms:modified>
</cp:coreProperties>
</file>