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3年度調整係\99 その他\01_作業依頼\★行政事業レビュー\030817_①行政事業レビューシート（最終公表版）、②概算要求反映状況調（事業単位整理表）\02 回答\"/>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<sst xmlns="http://schemas.openxmlformats.org/spreadsheetml/2006/main" count="3042" uniqueCount="757">
  <si>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</si>
  <si>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</si>
  <si>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</si>
  <si>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</si>
  <si>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</si>
  <si>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</si>
  <si>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</si>
  <si>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</si>
  <si>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</si>
  <si>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</si>
  <si>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</si>
  <si>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</si>
  <si>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</si>
  <si>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</si>
  <si>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</si>
  <si>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</si>
  <si>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</si>
  <si>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</si>
  <si>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</si>
  <si>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</si>
  <si>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</si>
  <si>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</si>
  <si>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</si>
  <si>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</si>
  <si>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</si>
  <si>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</si>
  <si>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</si>
  <si>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</si>
  <si>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</si>
  <si>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</si>
  <si>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</si>
  <si>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</si>
  <si>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</si>
  <si>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</si>
  <si>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</si>
  <si>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</si>
  <si>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</si>
  <si>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</si>
  <si>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</si>
  <si>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</si>
  <si>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</si>
  <si>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</si>
  <si>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</si>
  <si>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</si>
  <si>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</si>
  <si>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</si>
  <si>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</si>
  <si>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</si>
  <si>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</si>
  <si>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</si>
  <si>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</si>
  <si>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</si>
  <si>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</si>
  <si>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</si>
  <si>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</si>
  <si>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</si>
  <si>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</si>
  <si>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</si>
  <si>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</si>
  <si>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</si>
  <si>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</si>
  <si>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</si>
  <si>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</si>
  <si>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</si>
  <si>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</si>
  <si>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</si>
  <si>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</si>
  <si>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</si>
  <si>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</si>
  <si>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</si>
  <si>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</si>
  <si>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</si>
  <si>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</si>
  <si>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</si>
  <si>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</si>
  <si>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</si>
  <si>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</si>
  <si>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</si>
  <si>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</si>
  <si>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</si>
  <si>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</si>
  <si>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</si>
  <si>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</si>
  <si>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</si>
  <si>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</si>
  <si>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</si>
  <si>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</si>
  <si>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</si>
  <si>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</si>
  <si>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</si>
  <si>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</si>
  <si>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</si>
  <si>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</si>
  <si>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</si>
  <si>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</si>
  <si>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</si>
  <si>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</si>
  <si>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</si>
  <si>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</si>
  <si>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</si>
  <si>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</si>
  <si>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</si>
  <si>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</si>
  <si>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</si>
  <si>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</si>
  <si>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</si>
  <si>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</si>
  <si>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</si>
  <si>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</si>
  <si>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</si>
  <si>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</si>
  <si>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</si>
  <si>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</si>
  <si>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</si>
  <si>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</si>
  <si>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</si>
  <si>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</si>
  <si>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</si>
  <si>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</si>
  <si>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</si>
  <si>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</si>
  <si>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</si>
  <si>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</si>
  <si>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</si>
  <si>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</si>
  <si>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</si>
  <si>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</si>
  <si>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</si>
  <si>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</si>
  <si>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</si>
  <si>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</si>
  <si>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</si>
  <si>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</si>
  <si>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</si>
  <si>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</si>
  <si>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</si>
  <si>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</si>
  <si>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</si>
  <si>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</si>
  <si>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</si>
  <si>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</si>
  <si>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</si>
  <si>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</si>
  <si>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</si>
  <si>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</si>
  <si>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</si>
  <si>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</si>
  <si>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</si>
  <si>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</si>
  <si>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</si>
  <si>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</si>
  <si>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</si>
  <si>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</si>
  <si>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</si>
  <si>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</si>
  <si>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</si>
  <si>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</si>
  <si>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</si>
  <si>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</si>
  <si>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</si>
  <si>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</si>
  <si>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</si>
  <si>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</si>
  <si>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</si>
  <si>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</si>
  <si>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</si>
  <si>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</si>
  <si>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</si>
  <si>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</si>
  <si>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</si>
  <si>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</si>
  <si>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</si>
  <si>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</si>
  <si>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</si>
  <si>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</si>
  <si>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</si>
  <si>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</si>
  <si>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</si>
  <si>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</si>
  <si>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</si>
  <si>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</si>
  <si>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</si>
  <si>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</si>
  <si>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</si>
  <si>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</si>
  <si>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</si>
  <si>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</si>
  <si>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</si>
  <si>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</si>
  <si>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</si>
  <si>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</si>
  <si>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</si>
  <si>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</si>
  <si>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</si>
  <si>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</si>
  <si>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</si>
  <si>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</si>
  <si>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</si>
  <si>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</si>
  <si>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</si>
  <si>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</si>
  <si>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</si>
  <si>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</si>
  <si>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</si>
  <si>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</si>
  <si>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</si>
  <si>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</si>
  <si>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</si>
  <si>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</si>
  <si>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</si>
  <si>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</si>
  <si>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</si>
  <si>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</si>
  <si>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</si>
  <si>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</si>
  <si>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</si>
  <si>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</si>
  <si>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</si>
  <si>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</si>
  <si>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</si>
  <si>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</si>
  <si>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</si>
  <si>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</si>
  <si>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</si>
  <si>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</si>
  <si>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</si>
  <si>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</si>
  <si>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</si>
  <si>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</si>
  <si>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</si>
  <si>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</si>
  <si>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</si>
  <si>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</si>
  <si>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</si>
  <si>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</si>
  <si>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</si>
  <si>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</si>
  <si>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</si>
  <si>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</si>
  <si>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</si>
  <si>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</si>
  <si>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</si>
  <si>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</si>
  <si>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</si>
  <si>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</si>
  <si>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</si>
  <si>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</si>
  <si>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</si>
  <si>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</si>
  <si>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</si>
  <si>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</si>
  <si>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</si>
  <si>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</si>
  <si>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</si>
  <si>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</si>
  <si>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</si>
  <si>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</si>
  <si>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</si>
  <si>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</si>
  <si>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</si>
  <si>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</si>
  <si>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</si>
  <si>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</si>
  <si>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</si>
  <si>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</si>
  <si>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</si>
  <si>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</si>
  <si>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</si>
  <si>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</si>
  <si>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</si>
  <si>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</si>
  <si>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</si>
  <si>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</si>
  <si>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</si>
  <si>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</si>
  <si>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</si>
  <si>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</si>
  <si>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</si>
  <si>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</si>
  <si>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</si>
  <si>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</si>
  <si>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</si>
  <si>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</si>
  <si>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</si>
  <si>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</si>
  <si>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</si>
  <si>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</si>
  <si>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</si>
  <si>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</si>
  <si>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</si>
  <si>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</si>
  <si>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</si>
  <si>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</si>
  <si>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</si>
  <si>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</si>
  <si>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</si>
  <si>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</si>
  <si>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</si>
  <si>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</si>
  <si>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</si>
  <si>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</si>
  <si>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</si>
  <si>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</si>
  <si>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</si>
  <si>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</si>
  <si>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</si>
  <si>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</si>
  <si>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</si>
  <si>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</si>
  <si>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</si>
  <si>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</si>
  <si>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</si>
  <si>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</si>
  <si>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</si>
  <si>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</si>
  <si>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</si>
  <si>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</si>
  <si>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</si>
  <si>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</si>
  <si>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</si>
  <si>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</si>
  <si>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</si>
  <si>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</si>
  <si>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</si>
  <si>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</si>
  <si>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</si>
  <si>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</si>
  <si>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</si>
  <si>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</si>
  <si>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</si>
  <si>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</si>
  <si>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</si>
  <si>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</si>
  <si>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</si>
  <si>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</si>
  <si>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</si>
  <si>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</si>
  <si>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</si>
  <si>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</si>
  <si>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</si>
  <si>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</si>
  <si>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</si>
  <si>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</si>
  <si>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</si>
  <si>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</si>
  <si>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</si>
  <si>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</si>
  <si>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</si>
  <si>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</si>
  <si>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</si>
  <si>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</si>
  <si>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</si>
  <si>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</si>
  <si>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</si>
  <si>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</si>
  <si>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</si>
  <si>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</si>
  <si>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</si>
  <si>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</si>
  <si>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</si>
  <si>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</si>
  <si>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</si>
  <si>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</si>
  <si>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</si>
  <si>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</si>
  <si>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</si>
  <si>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</si>
  <si>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</si>
  <si>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</si>
  <si>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</si>
  <si>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</si>
  <si>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</si>
  <si>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</si>
  <si>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</si>
  <si>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</si>
  <si>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</si>
  <si>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</si>
  <si>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</si>
  <si>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</si>
  <si>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</si>
  <si>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</si>
  <si>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</si>
  <si>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</si>
  <si>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</si>
  <si>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</si>
  <si>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</si>
  <si>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</si>
  <si>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</si>
  <si>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</si>
  <si>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</si>
  <si>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</si>
  <si>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</si>
  <si>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</si>
  <si>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</si>
  <si>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</si>
  <si>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</si>
  <si>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</si>
  <si>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</si>
  <si>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</si>
  <si>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</si>
  <si>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</si>
  <si>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</si>
  <si>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</si>
  <si>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</si>
  <si>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</si>
  <si>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</si>
  <si>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</si>
  <si>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</si>
  <si>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</si>
  <si>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</si>
  <si>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</si>
  <si>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</si>
  <si>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</si>
  <si>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</si>
  <si>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</si>
  <si>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</si>
  <si>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</si>
  <si>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</si>
  <si>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</si>
  <si>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</si>
  <si>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</si>
  <si>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</si>
  <si>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</si>
  <si>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</si>
  <si>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</si>
  <si>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</si>
  <si>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</si>
  <si>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</si>
  <si>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</si>
  <si>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</si>
  <si>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</si>
  <si>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</si>
  <si>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</si>
  <si>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</si>
  <si>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</si>
  <si>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</si>
  <si>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</si>
  <si>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</si>
  <si>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</si>
  <si>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</si>
  <si>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</si>
  <si>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</si>
  <si>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</si>
  <si>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</si>
  <si>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</si>
  <si>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</si>
  <si>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</si>
  <si>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</si>
  <si>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</si>
  <si>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</si>
  <si>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</si>
  <si>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</si>
  <si>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</si>
  <si>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</si>
  <si>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</si>
  <si>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</si>
  <si>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</si>
  <si>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</si>
  <si>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</si>
  <si>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</si>
  <si>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</si>
  <si>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</si>
  <si>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</si>
  <si>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</si>
  <si>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</si>
  <si>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</si>
  <si>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</si>
  <si>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</si>
  <si>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</si>
  <si>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</si>
  <si>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</si>
  <si>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</si>
  <si>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</si>
  <si>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</si>
  <si>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</si>
  <si>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</si>
  <si>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</si>
  <si>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</si>
  <si>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</si>
  <si>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</si>
  <si>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</si>
  <si>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</si>
  <si>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</si>
  <si>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</si>
  <si>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</si>
  <si>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</si>
  <si>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</si>
  <si>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</si>
  <si>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</si>
  <si>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</si>
  <si>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</si>
  <si>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</si>
  <si>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</si>
  <si>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</si>
  <si>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</si>
  <si>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</si>
  <si>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</si>
  <si>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</si>
  <si>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</si>
  <si>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</si>
  <si>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</si>
  <si>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</si>
  <si>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</si>
  <si>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</si>
  <si>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</si>
  <si>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</si>
  <si>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</si>
  <si>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</si>
  <si>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</si>
  <si>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</si>
  <si>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</si>
  <si>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</si>
  <si>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</si>
  <si>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</si>
  <si>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</si>
  <si>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</si>
  <si>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</si>
  <si>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</si>
  <si>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</si>
  <si>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</si>
  <si>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</si>
  <si>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</si>
  <si>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</si>
  <si>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</si>
  <si>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</si>
  <si>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</si>
  <si>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</si>
  <si>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</si>
  <si>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</si>
  <si>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</si>
  <si>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</si>
  <si>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</si>
  <si>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</si>
  <si>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</si>
  <si>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</si>
  <si>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</si>
  <si>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</si>
  <si>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</si>
  <si>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</si>
  <si>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</si>
  <si>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</si>
  <si>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</si>
  <si>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</si>
  <si>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</si>
  <si>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</si>
  <si>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</si>
  <si>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</si>
  <si>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</si>
  <si>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</si>
  <si>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</si>
  <si>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</si>
  <si>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</si>
  <si>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</si>
  <si>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</si>
  <si>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</si>
  <si>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</si>
  <si>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</si>
  <si>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</si>
  <si>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</si>
  <si>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</si>
  <si>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</si>
  <si>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</si>
  <si>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</si>
  <si>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</si>
  <si>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</si>
  <si>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</si>
  <si>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</si>
  <si>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</si>
  <si>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</si>
  <si>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</si>
  <si>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</si>
  <si>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</si>
  <si>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</si>
  <si>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</si>
  <si>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</si>
  <si>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</si>
  <si>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</si>
  <si>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</si>
  <si>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</si>
  <si>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</si>
  <si>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</si>
  <si>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</si>
  <si>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</si>
  <si>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</si>
  <si>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</si>
  <si>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</si>
  <si>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</si>
  <si>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</si>
  <si>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</si>
  <si>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</si>
  <si>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</si>
  <si>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</si>
  <si>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</si>
  <si>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</si>
  <si>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</si>
  <si>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</si>
  <si>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</si>
  <si>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</si>
  <si>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</si>
  <si>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</si>
  <si>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</si>
  <si>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</si>
  <si>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</si>
  <si>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</si>
  <si>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</si>
  <si>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</si>
  <si>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</si>
  <si>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</si>
  <si>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</si>
  <si>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</si>
  <si>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</si>
  <si>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</si>
  <si>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</si>
  <si>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</si>
  <si>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</si>
  <si>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</si>
  <si>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</si>
  <si>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</si>
  <si>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</si>
  <si>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</si>
  <si>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</si>
  <si>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</si>
  <si>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</si>
  <si>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</si>
  <si>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</si>
  <si>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</si>
  <si>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</si>
  <si>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</si>
  <si>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</si>
  <si>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</si>
  <si>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</si>
  <si>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</si>
  <si>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</si>
  <si>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</si>
  <si>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</si>
  <si>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</si>
  <si>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</si>
  <si>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</si>
  <si>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</si>
  <si>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</si>
  <si>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</si>
  <si>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</si>
  <si>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</si>
  <si>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</si>
  <si>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</si>
  <si>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</si>
  <si>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</si>
  <si>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</si>
  <si>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</si>
  <si>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</si>
  <si>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</si>
  <si>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</si>
  <si>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</si>
  <si>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</si>
  <si>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</si>
  <si>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</si>
  <si>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</si>
  <si>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</si>
  <si>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</si>
  <si>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</si>
  <si>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</si>
  <si>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</si>
  <si>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</si>
  <si>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</si>
  <si>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</si>
  <si>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</si>
  <si>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</si>
  <si>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</si>
  <si>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</si>
  <si>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</si>
  <si>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</si>
  <si>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</si>
  <si>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</si>
  <si>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</si>
  <si>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</si>
  <si>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</si>
  <si>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</si>
  <si>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</si>
  <si>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</si>
  <si>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</si>
  <si>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</si>
  <si>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</si>
  <si>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</si>
  <si>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</si>
  <si>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</si>
  <si>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</si>
  <si>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</si>
  <si>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</si>
  <si>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</si>
  <si>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</si>
  <si>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</si>
  <si>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</si>
  <si>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</si>
  <si>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</si>
  <si>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</si>
  <si>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</si>
  <si>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</si>
  <si>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</si>
  <si>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</si>
  <si>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</si>
  <si>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</si>
  <si>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</si>
  <si>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</si>
  <si>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</si>
  <si>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</si>
  <si>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</si>
  <si>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</si>
  <si>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</si>
  <si>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</si>
  <si>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</si>
  <si>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</si>
  <si>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</si>
  <si>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</si>
  <si>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鈴木　健吾</t>
  </si>
  <si>
    <t>令和元年度</t>
  </si>
  <si>
    <t>子育て支援課</t>
  </si>
  <si>
    <t>-</t>
  </si>
  <si>
    <t>災害発生時に、児童福祉施設等の被災情報を国・地方公共団体等が迅速に把握・共有することが可能なシステムを構築することにより、被災施設等への迅速かつ適切な支援につなげ、もって施設利用者等の安全・安心を確保することを目的とする。</t>
  </si>
  <si>
    <t>当事業は災害で被災した社会福祉施設等の情報収集を目的とするシステムを構築するものであり、経費の性質上、目標値を設定する事になじまないものであるため。</t>
  </si>
  <si>
    <t>施設数</t>
  </si>
  <si>
    <t>年</t>
  </si>
  <si>
    <t>単位当たりコスト ＝ Ｘ ／ Ｙ
Ｘ：「事業費」、Ｙ：「情報システム」</t>
    <phoneticPr fontId="5"/>
  </si>
  <si>
    <t>百万円</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</si>
  <si>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</si>
  <si>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</si>
  <si>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</si>
  <si>
    <t>-</t>
    <phoneticPr fontId="5"/>
  </si>
  <si>
    <t>児童福祉施設等の災害時情報共有システムの整備事業</t>
    <phoneticPr fontId="5"/>
  </si>
  <si>
    <t>厚労</t>
  </si>
  <si>
    <t>A.独立行政法人福祉医療機構</t>
    <phoneticPr fontId="5"/>
  </si>
  <si>
    <t>児童福祉施設等の災害時情報共有システムの整備に必要な費用</t>
    <rPh sb="23" eb="25">
      <t>ヒツヨウ</t>
    </rPh>
    <rPh sb="26" eb="28">
      <t>ヒヨウ</t>
    </rPh>
    <phoneticPr fontId="5"/>
  </si>
  <si>
    <t>独立行政法人福祉医療機構</t>
    <phoneticPr fontId="5"/>
  </si>
  <si>
    <t>児童福祉施設等の災害時情報共有システムの整備</t>
    <phoneticPr fontId="5"/>
  </si>
  <si>
    <t>補助金等交付</t>
  </si>
  <si>
    <t>災害発生時に、児童福祉施設等の被災情報を国・地方公共団体等が迅速に把握・共有することが可能なシステムを構築することにより、被災施設等への迅速かつ適切な支援につなげ、もって施設入所者等の福祉を確保する。</t>
    <rPh sb="7" eb="9">
      <t>ジドウ</t>
    </rPh>
    <rPh sb="9" eb="11">
      <t>フクシ</t>
    </rPh>
    <rPh sb="51" eb="53">
      <t>コウチク</t>
    </rPh>
    <phoneticPr fontId="5"/>
  </si>
  <si>
    <t>災害発生時に児童福祉サービス事業所等の被害状況等を迅速に把握し、事業者への適切な支援につなげることを目的とする事業であって、防災対策強化のため、国費を投入すべきである。</t>
    <rPh sb="0" eb="2">
      <t>サイガイ</t>
    </rPh>
    <rPh sb="2" eb="5">
      <t>ハッセイジ</t>
    </rPh>
    <rPh sb="6" eb="8">
      <t>ジドウ</t>
    </rPh>
    <rPh sb="8" eb="10">
      <t>フクシ</t>
    </rPh>
    <rPh sb="14" eb="17">
      <t>ジギョウショ</t>
    </rPh>
    <rPh sb="17" eb="18">
      <t>トウ</t>
    </rPh>
    <rPh sb="19" eb="21">
      <t>ヒガイ</t>
    </rPh>
    <rPh sb="21" eb="23">
      <t>ジョウキョウ</t>
    </rPh>
    <rPh sb="23" eb="24">
      <t>トウ</t>
    </rPh>
    <rPh sb="25" eb="27">
      <t>ジンソク</t>
    </rPh>
    <rPh sb="28" eb="30">
      <t>ハアク</t>
    </rPh>
    <rPh sb="32" eb="35">
      <t>ジギョウシャ</t>
    </rPh>
    <rPh sb="37" eb="39">
      <t>テキセツ</t>
    </rPh>
    <rPh sb="40" eb="42">
      <t>シエン</t>
    </rPh>
    <rPh sb="50" eb="52">
      <t>モクテキ</t>
    </rPh>
    <rPh sb="55" eb="57">
      <t>ジギョウ</t>
    </rPh>
    <rPh sb="62" eb="64">
      <t>ボウサイ</t>
    </rPh>
    <rPh sb="64" eb="66">
      <t>タイサク</t>
    </rPh>
    <rPh sb="66" eb="68">
      <t>キョウカ</t>
    </rPh>
    <rPh sb="72" eb="74">
      <t>コクヒ</t>
    </rPh>
    <rPh sb="75" eb="77">
      <t>トウニュウ</t>
    </rPh>
    <phoneticPr fontId="5"/>
  </si>
  <si>
    <t>本事業は、災害により児童福祉サービス事業所等に被害が生じた場合に、国がその事業所等に必要な支援等を行うために失しするものであり、地方自治体、民間等に委ねることはできない。</t>
    <rPh sb="0" eb="1">
      <t>ホン</t>
    </rPh>
    <rPh sb="1" eb="3">
      <t>ジギョウ</t>
    </rPh>
    <rPh sb="5" eb="7">
      <t>サイガイ</t>
    </rPh>
    <rPh sb="10" eb="12">
      <t>ジドウ</t>
    </rPh>
    <rPh sb="12" eb="14">
      <t>フクシ</t>
    </rPh>
    <rPh sb="18" eb="21">
      <t>ジギョウショ</t>
    </rPh>
    <rPh sb="21" eb="22">
      <t>トウ</t>
    </rPh>
    <rPh sb="23" eb="25">
      <t>ヒガイ</t>
    </rPh>
    <rPh sb="26" eb="27">
      <t>ショウ</t>
    </rPh>
    <rPh sb="29" eb="31">
      <t>バアイ</t>
    </rPh>
    <rPh sb="33" eb="34">
      <t>クニ</t>
    </rPh>
    <rPh sb="37" eb="40">
      <t>ジギョウショ</t>
    </rPh>
    <rPh sb="40" eb="41">
      <t>トウ</t>
    </rPh>
    <rPh sb="42" eb="44">
      <t>ヒツヨウ</t>
    </rPh>
    <rPh sb="45" eb="47">
      <t>シエン</t>
    </rPh>
    <rPh sb="47" eb="48">
      <t>トウ</t>
    </rPh>
    <rPh sb="49" eb="50">
      <t>オコナ</t>
    </rPh>
    <rPh sb="54" eb="55">
      <t>シッ</t>
    </rPh>
    <rPh sb="64" eb="66">
      <t>チホウ</t>
    </rPh>
    <rPh sb="66" eb="69">
      <t>ジチタイ</t>
    </rPh>
    <rPh sb="70" eb="72">
      <t>ミンカン</t>
    </rPh>
    <rPh sb="72" eb="73">
      <t>トウ</t>
    </rPh>
    <rPh sb="74" eb="75">
      <t>ユダ</t>
    </rPh>
    <phoneticPr fontId="5"/>
  </si>
  <si>
    <t>災害発生時に児童福祉サービス事業所等の被害状況を迅速に把握するために実施している事業であり、施設入所者等の生活を守るため、優先度の高い事業である。</t>
    <rPh sb="0" eb="2">
      <t>サイガイ</t>
    </rPh>
    <rPh sb="2" eb="5">
      <t>ハッセイジ</t>
    </rPh>
    <rPh sb="6" eb="8">
      <t>ジドウ</t>
    </rPh>
    <rPh sb="8" eb="10">
      <t>フクシ</t>
    </rPh>
    <rPh sb="14" eb="17">
      <t>ジギョウショ</t>
    </rPh>
    <rPh sb="17" eb="18">
      <t>トウ</t>
    </rPh>
    <rPh sb="19" eb="21">
      <t>ヒガイ</t>
    </rPh>
    <rPh sb="21" eb="23">
      <t>ジョウキョウ</t>
    </rPh>
    <rPh sb="24" eb="26">
      <t>ジンソク</t>
    </rPh>
    <rPh sb="27" eb="29">
      <t>ハアク</t>
    </rPh>
    <rPh sb="34" eb="36">
      <t>ジッシ</t>
    </rPh>
    <rPh sb="40" eb="42">
      <t>ジギョウ</t>
    </rPh>
    <rPh sb="46" eb="48">
      <t>シセツ</t>
    </rPh>
    <rPh sb="48" eb="50">
      <t>ニュウショ</t>
    </rPh>
    <rPh sb="50" eb="51">
      <t>シャ</t>
    </rPh>
    <rPh sb="51" eb="52">
      <t>トウ</t>
    </rPh>
    <rPh sb="53" eb="55">
      <t>セイカツ</t>
    </rPh>
    <rPh sb="56" eb="57">
      <t>マモ</t>
    </rPh>
    <rPh sb="61" eb="63">
      <t>ユウセン</t>
    </rPh>
    <rPh sb="63" eb="64">
      <t>ド</t>
    </rPh>
    <rPh sb="65" eb="66">
      <t>タカ</t>
    </rPh>
    <rPh sb="67" eb="69">
      <t>ジギョウ</t>
    </rPh>
    <phoneticPr fontId="5"/>
  </si>
  <si>
    <t>‐</t>
  </si>
  <si>
    <t>無</t>
  </si>
  <si>
    <t>真に必要な費目のみを対象経費として取り扱っている。</t>
    <rPh sb="17" eb="18">
      <t>ト</t>
    </rPh>
    <rPh sb="19" eb="20">
      <t>アツカ</t>
    </rPh>
    <phoneticPr fontId="5"/>
  </si>
  <si>
    <t>災害発生時に事業者等に被災状況等を入力してもらうためのシステムであり、入力項目・入力手順等について、地方自治体等との調整が必要であったため、実施に遅れが生じたものであり、妥当である。</t>
    <rPh sb="50" eb="52">
      <t>チホウ</t>
    </rPh>
    <rPh sb="52" eb="55">
      <t>ジチタイ</t>
    </rPh>
    <rPh sb="55" eb="56">
      <t>トウ</t>
    </rPh>
    <rPh sb="70" eb="72">
      <t>ジッシ</t>
    </rPh>
    <rPh sb="73" eb="74">
      <t>オク</t>
    </rPh>
    <rPh sb="76" eb="77">
      <t>ショウ</t>
    </rPh>
    <rPh sb="85" eb="87">
      <t>ダトウ</t>
    </rPh>
    <phoneticPr fontId="5"/>
  </si>
  <si>
    <t>本施策は補助事業者の負担を求めていないが、災害発生時に児童福祉サービス事業所等の被害状況等を迅速に把握し、事業者への適切な支援につなげることを目的とする事業であって、国が実施すべき事業であることから、負担関係は妥当である。</t>
    <rPh sb="4" eb="6">
      <t>ホジョ</t>
    </rPh>
    <rPh sb="6" eb="9">
      <t>ジギョウシャ</t>
    </rPh>
    <rPh sb="10" eb="12">
      <t>フタン</t>
    </rPh>
    <rPh sb="13" eb="14">
      <t>モト</t>
    </rPh>
    <rPh sb="27" eb="29">
      <t>ジドウ</t>
    </rPh>
    <rPh sb="35" eb="38">
      <t>ジギョウショ</t>
    </rPh>
    <rPh sb="38" eb="39">
      <t>トウ</t>
    </rPh>
    <rPh sb="100" eb="102">
      <t>フタン</t>
    </rPh>
    <rPh sb="102" eb="104">
      <t>カンケイ</t>
    </rPh>
    <rPh sb="105" eb="107">
      <t>ダトウ</t>
    </rPh>
    <phoneticPr fontId="5"/>
  </si>
  <si>
    <t>-</t>
    <phoneticPr fontId="5"/>
  </si>
  <si>
    <t>業務委託費</t>
    <rPh sb="0" eb="2">
      <t>ギョウム</t>
    </rPh>
    <rPh sb="2" eb="4">
      <t>イタク</t>
    </rPh>
    <rPh sb="4" eb="5">
      <t>ヒ</t>
    </rPh>
    <phoneticPr fontId="5"/>
  </si>
  <si>
    <t>災害発生時に、児童福祉施設等の被災情報を国・地方公共団体等が迅速に把握・共有することが可能なシステムを運用することにより、被災施設等への迅速かつ適切な支援につなげ、施設入所者等の福祉を確保することを目標とする。</t>
    <rPh sb="7" eb="9">
      <t>ジドウ</t>
    </rPh>
    <rPh sb="9" eb="11">
      <t>フクシ</t>
    </rPh>
    <rPh sb="11" eb="13">
      <t>シセツ</t>
    </rPh>
    <rPh sb="99" eb="101">
      <t>モクヒョウ</t>
    </rPh>
    <phoneticPr fontId="5"/>
  </si>
  <si>
    <t>不用額は、契約する上で生じた入札差額である。</t>
    <rPh sb="0" eb="2">
      <t>フヨウ</t>
    </rPh>
    <rPh sb="2" eb="3">
      <t>ガク</t>
    </rPh>
    <rPh sb="5" eb="7">
      <t>ケイヤク</t>
    </rPh>
    <rPh sb="9" eb="10">
      <t>ウエ</t>
    </rPh>
    <rPh sb="11" eb="12">
      <t>ショウ</t>
    </rPh>
    <rPh sb="14" eb="16">
      <t>ニュウサツ</t>
    </rPh>
    <rPh sb="16" eb="18">
      <t>サガク</t>
    </rPh>
    <phoneticPr fontId="6"/>
  </si>
  <si>
    <t>子ども・子育て支援対策推進事業費補助金</t>
  </si>
  <si>
    <t>システムの整備が完了したため。</t>
    <rPh sb="5" eb="7">
      <t>セイビ</t>
    </rPh>
    <rPh sb="8" eb="10">
      <t>カンリョウ</t>
    </rPh>
    <phoneticPr fontId="5"/>
  </si>
  <si>
    <t>災害発生時に事業者等に被災状況等を入力してもらうためのシステムであり、入力項目・入力手順等について地方自治体等との調整の上、令和２年度中にシステムの整備事業を完了することができた。</t>
    <rPh sb="0" eb="2">
      <t>サイガイ</t>
    </rPh>
    <rPh sb="60" eb="61">
      <t>ウエ</t>
    </rPh>
    <rPh sb="62" eb="64">
      <t>レイワ</t>
    </rPh>
    <rPh sb="65" eb="67">
      <t>ネンド</t>
    </rPh>
    <rPh sb="67" eb="68">
      <t>チュウ</t>
    </rPh>
    <rPh sb="74" eb="76">
      <t>セイビ</t>
    </rPh>
    <rPh sb="76" eb="78">
      <t>ジギョウ</t>
    </rPh>
    <rPh sb="79" eb="81">
      <t>カンリョウ</t>
    </rPh>
    <phoneticPr fontId="5"/>
  </si>
  <si>
    <t>システムの整備は完了したので、今後はシステムの適正な運用を進めていくことで、災害発生時に被害状況等を国・地方自治体等が迅速に把握・共有し、施設・事業所への迅速かつ適切な支援につなげ、施設等の入所者等の安全・安心を確保できるよう取り組んでいきたい。</t>
    <rPh sb="5" eb="7">
      <t>セイビ</t>
    </rPh>
    <rPh sb="8" eb="10">
      <t>カンリョウ</t>
    </rPh>
    <rPh sb="15" eb="17">
      <t>コンゴ</t>
    </rPh>
    <rPh sb="23" eb="25">
      <t>テキセイ</t>
    </rPh>
    <rPh sb="29" eb="30">
      <t>スス</t>
    </rPh>
    <rPh sb="38" eb="40">
      <t>サイガイ</t>
    </rPh>
    <rPh sb="113" eb="114">
      <t>ト</t>
    </rPh>
    <rPh sb="115" eb="116">
      <t>ク</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</si>
  <si>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</si>
  <si>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</si>
  <si>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情報収集を目的とするシステムのため、成果指標は、対象となる児童福祉施設数とすべき。また、事業概要は、構築して終わりではなく、運用マニュアルに基づく被災訓練まで行ってこそ意味がある。今年度で終了する事業ならば、今後訓練が定期的に開催されるよう全国一斉の訓練実施週間か月間などを定め、システムの維持・更新と運用がつながる対策を具体的に講じておくか、もしくは、運用する事業名か部署を明記しておく必要がある。(元吉委員)</t>
    <phoneticPr fontId="5"/>
  </si>
  <si>
    <t>今後は、「児童福祉施設等の災害時情報共有システムの運営事業」の中で、同システムを運用していく。</t>
    <rPh sb="0" eb="2">
      <t>コンゴ</t>
    </rPh>
    <rPh sb="25" eb="27">
      <t>ウンエイ</t>
    </rPh>
    <rPh sb="31" eb="32">
      <t>ナカ</t>
    </rPh>
    <rPh sb="34" eb="35">
      <t>ドウ</t>
    </rPh>
    <rPh sb="40" eb="42">
      <t>ウンヨウ</t>
    </rPh>
    <phoneticPr fontId="5"/>
  </si>
  <si>
    <t>災害発生時における児童福祉施設等の被害状況等を国・地方公共団体等が迅速に把握・共有し、被災施設等への迅速かつ適切な支援につなげるため、児童福祉施設等の災害時情報共有システムを構築する。（補助率１０／１０）。構築後は、児童福祉施設等の災害時情報共有システムの運営事業として運用していく。</t>
    <rPh sb="103" eb="106">
      <t>コウチクゴ</t>
    </rPh>
    <rPh sb="128" eb="130">
      <t>ウンエイ</t>
    </rPh>
    <rPh sb="135" eb="137">
      <t>ウンヨウ</t>
    </rPh>
    <phoneticPr fontId="5"/>
  </si>
  <si>
    <t>システムに登録した児童福祉施設の数</t>
    <rPh sb="5" eb="7">
      <t>トウロク</t>
    </rPh>
    <rPh sb="9" eb="11">
      <t>ジドウ</t>
    </rPh>
    <rPh sb="11" eb="13">
      <t>フクシ</t>
    </rPh>
    <rPh sb="13" eb="15">
      <t>シセツ</t>
    </rPh>
    <rPh sb="16" eb="17">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</si>
</sst>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748</xdr:row>
      <xdr:rowOff>270304</xdr:rowOff>
    </xdr:from>
    <xdr:to>
      <xdr:col>34</xdr:col>
      <xdr:colOff>63732</xdr:colOff>
      <xdr:row>752</xdr:row>
      <xdr:rowOff>15064</xdr:rowOff>
    </xdr:to>
    <xdr:sp macro="" textlink="">
      <xdr:nvSpPr>
        <xdr:cNvPr id="2" name="テキスト ボックス 1"/>
        <xdr:cNvSpPr txBox="1"/>
      </xdr:nvSpPr>
      <xdr:spPr>
        <a:xfrm>
          <a:off x="3946145" y="42237454"/>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１６５百万円</a:t>
          </a:r>
        </a:p>
      </xdr:txBody>
    </xdr:sp>
    <xdr:clientData/>
  </xdr:twoCellAnchor>
  <xdr:twoCellAnchor>
    <xdr:from>
      <xdr:col>20</xdr:col>
      <xdr:colOff>100985</xdr:colOff>
      <xdr:row>752</xdr:row>
      <xdr:rowOff>118480</xdr:rowOff>
    </xdr:from>
    <xdr:to>
      <xdr:col>33</xdr:col>
      <xdr:colOff>165258</xdr:colOff>
      <xdr:row>753</xdr:row>
      <xdr:rowOff>131275</xdr:rowOff>
    </xdr:to>
    <xdr:sp macro="" textlink="">
      <xdr:nvSpPr>
        <xdr:cNvPr id="3" name="大かっこ 2"/>
        <xdr:cNvSpPr/>
      </xdr:nvSpPr>
      <xdr:spPr>
        <a:xfrm>
          <a:off x="4101485" y="43495330"/>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752</xdr:row>
      <xdr:rowOff>173647</xdr:rowOff>
    </xdr:from>
    <xdr:ext cx="1978300" cy="275717"/>
    <xdr:sp macro="" textlink="">
      <xdr:nvSpPr>
        <xdr:cNvPr id="4" name="テキスト ボックス 3"/>
        <xdr:cNvSpPr txBox="1"/>
      </xdr:nvSpPr>
      <xdr:spPr>
        <a:xfrm>
          <a:off x="4464393" y="43550497"/>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25</xdr:col>
      <xdr:colOff>185017</xdr:colOff>
      <xdr:row>753</xdr:row>
      <xdr:rowOff>294563</xdr:rowOff>
    </xdr:from>
    <xdr:to>
      <xdr:col>28</xdr:col>
      <xdr:colOff>42670</xdr:colOff>
      <xdr:row>755</xdr:row>
      <xdr:rowOff>105536</xdr:rowOff>
    </xdr:to>
    <xdr:sp macro="" textlink="">
      <xdr:nvSpPr>
        <xdr:cNvPr id="6" name="右矢印 5"/>
        <xdr:cNvSpPr/>
      </xdr:nvSpPr>
      <xdr:spPr>
        <a:xfrm rot="5400000">
          <a:off x="5156594" y="44052886"/>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755</xdr:row>
      <xdr:rowOff>131276</xdr:rowOff>
    </xdr:from>
    <xdr:ext cx="1217543" cy="275717"/>
    <xdr:sp macro="" textlink="">
      <xdr:nvSpPr>
        <xdr:cNvPr id="7" name="テキスト ボックス 6"/>
        <xdr:cNvSpPr txBox="1"/>
      </xdr:nvSpPr>
      <xdr:spPr>
        <a:xfrm>
          <a:off x="4844524" y="44565401"/>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19</xdr:col>
      <xdr:colOff>152915</xdr:colOff>
      <xdr:row>756</xdr:row>
      <xdr:rowOff>93775</xdr:rowOff>
    </xdr:from>
    <xdr:to>
      <xdr:col>34</xdr:col>
      <xdr:colOff>80980</xdr:colOff>
      <xdr:row>760</xdr:row>
      <xdr:rowOff>231743</xdr:rowOff>
    </xdr:to>
    <xdr:sp macro="" textlink="">
      <xdr:nvSpPr>
        <xdr:cNvPr id="11" name="テキスト ボックス 10"/>
        <xdr:cNvSpPr txBox="1"/>
      </xdr:nvSpPr>
      <xdr:spPr>
        <a:xfrm>
          <a:off x="3953390" y="43918300"/>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独立行政法人福祉医療機構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１６５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16375</xdr:colOff>
      <xdr:row>757</xdr:row>
      <xdr:rowOff>215001</xdr:rowOff>
    </xdr:from>
    <xdr:to>
      <xdr:col>39</xdr:col>
      <xdr:colOff>100360</xdr:colOff>
      <xdr:row>758</xdr:row>
      <xdr:rowOff>210114</xdr:rowOff>
    </xdr:to>
    <xdr:sp macro="" textlink="">
      <xdr:nvSpPr>
        <xdr:cNvPr id="13" name="右矢印 12"/>
        <xdr:cNvSpPr/>
      </xdr:nvSpPr>
      <xdr:spPr>
        <a:xfrm>
          <a:off x="7217275" y="44391951"/>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756</xdr:row>
      <xdr:rowOff>210007</xdr:rowOff>
    </xdr:from>
    <xdr:ext cx="1340406" cy="275717"/>
    <xdr:sp macro="" textlink="">
      <xdr:nvSpPr>
        <xdr:cNvPr id="14" name="テキスト ボックス 13"/>
        <xdr:cNvSpPr txBox="1"/>
      </xdr:nvSpPr>
      <xdr:spPr>
        <a:xfrm>
          <a:off x="6916242" y="440345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756</xdr:row>
      <xdr:rowOff>210077</xdr:rowOff>
    </xdr:from>
    <xdr:to>
      <xdr:col>49</xdr:col>
      <xdr:colOff>78077</xdr:colOff>
      <xdr:row>759</xdr:row>
      <xdr:rowOff>263004</xdr:rowOff>
    </xdr:to>
    <xdr:sp macro="" textlink="">
      <xdr:nvSpPr>
        <xdr:cNvPr id="15" name="テキスト ボックス 14"/>
        <xdr:cNvSpPr txBox="1"/>
      </xdr:nvSpPr>
      <xdr:spPr>
        <a:xfrm>
          <a:off x="8252206" y="44034602"/>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 zoomScaleNormal="75" zoomScaleSheetLayoutView="100" zoomScalePageLayoutView="85" workbookViewId="0">
      <selection activeCell="BD7" sqref="BD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v>20</v>
      </c>
      <c r="AP2" s="206"/>
      <c r="AQ2" s="206"/>
      <c r="AR2" s="99" t="s">
        <v>710</v>
      </c>
      <c r="AS2" s="207">
        <v>720</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0" t="s">
        <v>25</v>
      </c>
      <c r="B4" s="721"/>
      <c r="C4" s="721"/>
      <c r="D4" s="721"/>
      <c r="E4" s="721"/>
      <c r="F4" s="721"/>
      <c r="G4" s="696" t="s">
        <v>727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554" t="s">
        <v>714</v>
      </c>
      <c r="H5" s="555"/>
      <c r="I5" s="555"/>
      <c r="J5" s="555"/>
      <c r="K5" s="555"/>
      <c r="L5" s="555"/>
      <c r="M5" s="556" t="s">
        <v>66</v>
      </c>
      <c r="N5" s="557"/>
      <c r="O5" s="557"/>
      <c r="P5" s="557"/>
      <c r="Q5" s="557"/>
      <c r="R5" s="558"/>
      <c r="S5" s="559" t="s">
        <v>512</v>
      </c>
      <c r="T5" s="555"/>
      <c r="U5" s="555"/>
      <c r="V5" s="555"/>
      <c r="W5" s="555"/>
      <c r="X5" s="560"/>
      <c r="Y5" s="712" t="s">
        <v>3</v>
      </c>
      <c r="Z5" s="713"/>
      <c r="AA5" s="713"/>
      <c r="AB5" s="713"/>
      <c r="AC5" s="713"/>
      <c r="AD5" s="714"/>
      <c r="AE5" s="715" t="s">
        <v>715</v>
      </c>
      <c r="AF5" s="715"/>
      <c r="AG5" s="715"/>
      <c r="AH5" s="715"/>
      <c r="AI5" s="715"/>
      <c r="AJ5" s="715"/>
      <c r="AK5" s="715"/>
      <c r="AL5" s="715"/>
      <c r="AM5" s="715"/>
      <c r="AN5" s="715"/>
      <c r="AO5" s="715"/>
      <c r="AP5" s="716"/>
      <c r="AQ5" s="717" t="s">
        <v>713</v>
      </c>
      <c r="AR5" s="718"/>
      <c r="AS5" s="718"/>
      <c r="AT5" s="718"/>
      <c r="AU5" s="718"/>
      <c r="AV5" s="718"/>
      <c r="AW5" s="718"/>
      <c r="AX5" s="719"/>
    </row>
    <row r="6" spans="1:50" ht="39" customHeight="1" x14ac:dyDescent="0.2">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2">
      <c r="A7" s="819" t="s">
        <v>22</v>
      </c>
      <c r="B7" s="820"/>
      <c r="C7" s="820"/>
      <c r="D7" s="820"/>
      <c r="E7" s="820"/>
      <c r="F7" s="821"/>
      <c r="G7" s="822" t="s">
        <v>716</v>
      </c>
      <c r="H7" s="823"/>
      <c r="I7" s="823"/>
      <c r="J7" s="823"/>
      <c r="K7" s="823"/>
      <c r="L7" s="823"/>
      <c r="M7" s="823"/>
      <c r="N7" s="823"/>
      <c r="O7" s="823"/>
      <c r="P7" s="823"/>
      <c r="Q7" s="823"/>
      <c r="R7" s="823"/>
      <c r="S7" s="823"/>
      <c r="T7" s="823"/>
      <c r="U7" s="823"/>
      <c r="V7" s="823"/>
      <c r="W7" s="823"/>
      <c r="X7" s="824"/>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19" t="s">
        <v>256</v>
      </c>
      <c r="B8" s="820"/>
      <c r="C8" s="820"/>
      <c r="D8" s="820"/>
      <c r="E8" s="820"/>
      <c r="F8" s="821"/>
      <c r="G8" s="218" t="str">
        <f>入力規則等!A27</f>
        <v>国土強靱化施策、少子化社会対策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2">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7" t="s">
        <v>30</v>
      </c>
      <c r="B10" s="738"/>
      <c r="C10" s="738"/>
      <c r="D10" s="738"/>
      <c r="E10" s="738"/>
      <c r="F10" s="738"/>
      <c r="G10" s="670" t="s">
        <v>755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2">
      <c r="A11" s="737" t="s">
        <v>5</v>
      </c>
      <c r="B11" s="738"/>
      <c r="C11" s="738"/>
      <c r="D11" s="738"/>
      <c r="E11" s="738"/>
      <c r="F11" s="74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2">
      <c r="A13" s="120"/>
      <c r="B13" s="121"/>
      <c r="C13" s="121"/>
      <c r="D13" s="121"/>
      <c r="E13" s="121"/>
      <c r="F13" s="122"/>
      <c r="G13" s="740" t="s">
        <v>6</v>
      </c>
      <c r="H13" s="741"/>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2">
      <c r="A14" s="120"/>
      <c r="B14" s="121"/>
      <c r="C14" s="121"/>
      <c r="D14" s="121"/>
      <c r="E14" s="121"/>
      <c r="F14" s="122"/>
      <c r="G14" s="742"/>
      <c r="H14" s="743"/>
      <c r="I14" s="571" t="s">
        <v>8</v>
      </c>
      <c r="J14" s="624"/>
      <c r="K14" s="624"/>
      <c r="L14" s="624"/>
      <c r="M14" s="624"/>
      <c r="N14" s="624"/>
      <c r="O14" s="625"/>
      <c r="P14" s="163" t="s">
        <v>716</v>
      </c>
      <c r="Q14" s="164"/>
      <c r="R14" s="164"/>
      <c r="S14" s="164"/>
      <c r="T14" s="164"/>
      <c r="U14" s="164"/>
      <c r="V14" s="165"/>
      <c r="W14" s="163">
        <v>230</v>
      </c>
      <c r="X14" s="164"/>
      <c r="Y14" s="164"/>
      <c r="Z14" s="164"/>
      <c r="AA14" s="164"/>
      <c r="AB14" s="164"/>
      <c r="AC14" s="165"/>
      <c r="AD14" s="163" t="s">
        <v>716</v>
      </c>
      <c r="AE14" s="164"/>
      <c r="AF14" s="164"/>
      <c r="AG14" s="164"/>
      <c r="AH14" s="164"/>
      <c r="AI14" s="164"/>
      <c r="AJ14" s="165"/>
      <c r="AK14" s="163" t="s">
        <v>726</v>
      </c>
      <c r="AL14" s="164"/>
      <c r="AM14" s="164"/>
      <c r="AN14" s="164"/>
      <c r="AO14" s="164"/>
      <c r="AP14" s="164"/>
      <c r="AQ14" s="165"/>
      <c r="AR14" s="660"/>
      <c r="AS14" s="660"/>
      <c r="AT14" s="660"/>
      <c r="AU14" s="660"/>
      <c r="AV14" s="660"/>
      <c r="AW14" s="660"/>
      <c r="AX14" s="661"/>
    </row>
    <row r="15" spans="1:50" ht="21" customHeight="1" x14ac:dyDescent="0.2">
      <c r="A15" s="120"/>
      <c r="B15" s="121"/>
      <c r="C15" s="121"/>
      <c r="D15" s="121"/>
      <c r="E15" s="121"/>
      <c r="F15" s="122"/>
      <c r="G15" s="742"/>
      <c r="H15" s="743"/>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v>230</v>
      </c>
      <c r="AE15" s="164"/>
      <c r="AF15" s="164"/>
      <c r="AG15" s="164"/>
      <c r="AH15" s="164"/>
      <c r="AI15" s="164"/>
      <c r="AJ15" s="165"/>
      <c r="AK15" s="163" t="s">
        <v>726</v>
      </c>
      <c r="AL15" s="164"/>
      <c r="AM15" s="164"/>
      <c r="AN15" s="164"/>
      <c r="AO15" s="164"/>
      <c r="AP15" s="164"/>
      <c r="AQ15" s="165"/>
      <c r="AR15" s="163" t="s">
        <v>407</v>
      </c>
      <c r="AS15" s="164"/>
      <c r="AT15" s="164"/>
      <c r="AU15" s="164"/>
      <c r="AV15" s="164"/>
      <c r="AW15" s="164"/>
      <c r="AX15" s="165"/>
    </row>
    <row r="16" spans="1:50" ht="21" customHeight="1" x14ac:dyDescent="0.2">
      <c r="A16" s="120"/>
      <c r="B16" s="121"/>
      <c r="C16" s="121"/>
      <c r="D16" s="121"/>
      <c r="E16" s="121"/>
      <c r="F16" s="122"/>
      <c r="G16" s="742"/>
      <c r="H16" s="743"/>
      <c r="I16" s="571" t="s">
        <v>52</v>
      </c>
      <c r="J16" s="572"/>
      <c r="K16" s="572"/>
      <c r="L16" s="572"/>
      <c r="M16" s="572"/>
      <c r="N16" s="572"/>
      <c r="O16" s="573"/>
      <c r="P16" s="163" t="s">
        <v>716</v>
      </c>
      <c r="Q16" s="164"/>
      <c r="R16" s="164"/>
      <c r="S16" s="164"/>
      <c r="T16" s="164"/>
      <c r="U16" s="164"/>
      <c r="V16" s="165"/>
      <c r="W16" s="163">
        <v>-230</v>
      </c>
      <c r="X16" s="164"/>
      <c r="Y16" s="164"/>
      <c r="Z16" s="164"/>
      <c r="AA16" s="164"/>
      <c r="AB16" s="164"/>
      <c r="AC16" s="165"/>
      <c r="AD16" s="163" t="s">
        <v>716</v>
      </c>
      <c r="AE16" s="164"/>
      <c r="AF16" s="164"/>
      <c r="AG16" s="164"/>
      <c r="AH16" s="164"/>
      <c r="AI16" s="164"/>
      <c r="AJ16" s="165"/>
      <c r="AK16" s="163" t="s">
        <v>726</v>
      </c>
      <c r="AL16" s="164"/>
      <c r="AM16" s="164"/>
      <c r="AN16" s="164"/>
      <c r="AO16" s="164"/>
      <c r="AP16" s="164"/>
      <c r="AQ16" s="165"/>
      <c r="AR16" s="673"/>
      <c r="AS16" s="674"/>
      <c r="AT16" s="674"/>
      <c r="AU16" s="674"/>
      <c r="AV16" s="674"/>
      <c r="AW16" s="674"/>
      <c r="AX16" s="675"/>
    </row>
    <row r="17" spans="1:50" ht="24.75" customHeight="1" x14ac:dyDescent="0.2">
      <c r="A17" s="120"/>
      <c r="B17" s="121"/>
      <c r="C17" s="121"/>
      <c r="D17" s="121"/>
      <c r="E17" s="121"/>
      <c r="F17" s="122"/>
      <c r="G17" s="742"/>
      <c r="H17" s="743"/>
      <c r="I17" s="571"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230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t="s">
        <v>716</v>
      </c>
      <c r="Q19" s="164"/>
      <c r="R19" s="164"/>
      <c r="S19" s="164"/>
      <c r="T19" s="164"/>
      <c r="U19" s="164"/>
      <c r="V19" s="165"/>
      <c r="W19" s="163">
        <v>0</v>
      </c>
      <c r="X19" s="164"/>
      <c r="Y19" s="164"/>
      <c r="Z19" s="164"/>
      <c r="AA19" s="164"/>
      <c r="AB19" s="164"/>
      <c r="AC19" s="165"/>
      <c r="AD19" s="163">
        <v>165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0.71739130434782605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7" t="s">
        <v>354</v>
      </c>
      <c r="H21" s="918"/>
      <c r="I21" s="918"/>
      <c r="J21" s="918"/>
      <c r="K21" s="918"/>
      <c r="L21" s="918"/>
      <c r="M21" s="918"/>
      <c r="N21" s="918"/>
      <c r="O21" s="918"/>
      <c r="P21" s="535" t="e">
        <f>IF(P19=0, "-", SUM(P19)/SUM(P13,P14))</f>
        <v>#DIV/0!</v>
      </c>
      <c r="Q21" s="535"/>
      <c r="R21" s="535"/>
      <c r="S21" s="535"/>
      <c r="T21" s="535"/>
      <c r="U21" s="535"/>
      <c r="V21" s="535"/>
      <c r="W21" s="535" t="str">
        <f t="shared" ref="W21" si="2">IF(W19=0, "-", SUM(W19)/SUM(W13,W14))</f>
        <v>-</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747</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5"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2">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c r="AN32" s="364"/>
      <c r="AO32" s="364"/>
      <c r="AP32" s="364"/>
      <c r="AQ32" s="166" t="s">
        <v>716</v>
      </c>
      <c r="AR32" s="167"/>
      <c r="AS32" s="167"/>
      <c r="AT32" s="168"/>
      <c r="AU32" s="364" t="s">
        <v>716</v>
      </c>
      <c r="AV32" s="364"/>
      <c r="AW32" s="364"/>
      <c r="AX32" s="365"/>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c r="AN33" s="364"/>
      <c r="AO33" s="364"/>
      <c r="AP33" s="364"/>
      <c r="AQ33" s="166" t="s">
        <v>716</v>
      </c>
      <c r="AR33" s="167"/>
      <c r="AS33" s="167"/>
      <c r="AT33" s="168"/>
      <c r="AU33" s="364" t="s">
        <v>716</v>
      </c>
      <c r="AV33" s="364"/>
      <c r="AW33" s="364"/>
      <c r="AX33" s="365"/>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c r="AN34" s="364"/>
      <c r="AO34" s="364"/>
      <c r="AP34" s="364"/>
      <c r="AQ34" s="166" t="s">
        <v>716</v>
      </c>
      <c r="AR34" s="167"/>
      <c r="AS34" s="167"/>
      <c r="AT34" s="168"/>
      <c r="AU34" s="364" t="s">
        <v>716</v>
      </c>
      <c r="AV34" s="364"/>
      <c r="AW34" s="364"/>
      <c r="AX34" s="365"/>
    </row>
    <row r="35" spans="1:51" ht="23.25" customHeight="1" x14ac:dyDescent="0.2">
      <c r="A35" s="890" t="s">
        <v>381</v>
      </c>
      <c r="B35" s="891"/>
      <c r="C35" s="891"/>
      <c r="D35" s="891"/>
      <c r="E35" s="891"/>
      <c r="F35" s="892"/>
      <c r="G35" s="896" t="s">
        <v>716</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2">
      <c r="A37" s="639" t="s">
        <v>349</v>
      </c>
      <c r="B37" s="640"/>
      <c r="C37" s="640"/>
      <c r="D37" s="640"/>
      <c r="E37" s="640"/>
      <c r="F37" s="641"/>
      <c r="G37" s="561" t="s">
        <v>146</v>
      </c>
      <c r="H37" s="377"/>
      <c r="I37" s="377"/>
      <c r="J37" s="377"/>
      <c r="K37" s="377"/>
      <c r="L37" s="377"/>
      <c r="M37" s="377"/>
      <c r="N37" s="377"/>
      <c r="O37" s="562"/>
      <c r="P37" s="626" t="s">
        <v>59</v>
      </c>
      <c r="Q37" s="377"/>
      <c r="R37" s="377"/>
      <c r="S37" s="377"/>
      <c r="T37" s="377"/>
      <c r="U37" s="377"/>
      <c r="V37" s="377"/>
      <c r="W37" s="377"/>
      <c r="X37" s="562"/>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2">
      <c r="A44" s="639" t="s">
        <v>349</v>
      </c>
      <c r="B44" s="640"/>
      <c r="C44" s="640"/>
      <c r="D44" s="640"/>
      <c r="E44" s="640"/>
      <c r="F44" s="641"/>
      <c r="G44" s="561" t="s">
        <v>146</v>
      </c>
      <c r="H44" s="377"/>
      <c r="I44" s="377"/>
      <c r="J44" s="377"/>
      <c r="K44" s="377"/>
      <c r="L44" s="377"/>
      <c r="M44" s="377"/>
      <c r="N44" s="377"/>
      <c r="O44" s="562"/>
      <c r="P44" s="626" t="s">
        <v>59</v>
      </c>
      <c r="Q44" s="377"/>
      <c r="R44" s="377"/>
      <c r="S44" s="377"/>
      <c r="T44" s="377"/>
      <c r="U44" s="377"/>
      <c r="V44" s="377"/>
      <c r="W44" s="377"/>
      <c r="X44" s="562"/>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2">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6" t="s">
        <v>59</v>
      </c>
      <c r="Q51" s="377"/>
      <c r="R51" s="377"/>
      <c r="S51" s="377"/>
      <c r="T51" s="377"/>
      <c r="U51" s="377"/>
      <c r="V51" s="377"/>
      <c r="W51" s="377"/>
      <c r="X51" s="562"/>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2">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6" t="s">
        <v>59</v>
      </c>
      <c r="Q58" s="377"/>
      <c r="R58" s="377"/>
      <c r="S58" s="377"/>
      <c r="T58" s="377"/>
      <c r="U58" s="377"/>
      <c r="V58" s="377"/>
      <c r="W58" s="377"/>
      <c r="X58" s="562"/>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2">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2">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2">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2">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2">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2">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2">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2">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2">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09"/>
      <c r="AU72" s="364"/>
      <c r="AV72" s="364"/>
      <c r="AW72" s="364"/>
      <c r="AX72" s="365"/>
      <c r="AY72">
        <f t="shared" si="8"/>
        <v>0</v>
      </c>
    </row>
    <row r="73" spans="1:51" ht="18.75" hidden="1" customHeight="1" x14ac:dyDescent="0.2">
      <c r="A73" s="830" t="s">
        <v>350</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5" t="s">
        <v>384</v>
      </c>
      <c r="B78" s="906"/>
      <c r="C78" s="906"/>
      <c r="D78" s="906"/>
      <c r="E78" s="903" t="s">
        <v>328</v>
      </c>
      <c r="F78" s="904"/>
      <c r="G78" s="54" t="s">
        <v>235</v>
      </c>
      <c r="H78" s="787"/>
      <c r="I78" s="245"/>
      <c r="J78" s="245"/>
      <c r="K78" s="245"/>
      <c r="L78" s="245"/>
      <c r="M78" s="245"/>
      <c r="N78" s="245"/>
      <c r="O78" s="788"/>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344</v>
      </c>
      <c r="AP79" s="127"/>
      <c r="AQ79" s="127"/>
      <c r="AR79" s="76" t="s">
        <v>342</v>
      </c>
      <c r="AS79" s="126"/>
      <c r="AT79" s="127"/>
      <c r="AU79" s="127"/>
      <c r="AV79" s="127"/>
      <c r="AW79" s="127"/>
      <c r="AX79" s="128"/>
      <c r="AY79">
        <f>COUNTIF($AR$79,"☑")</f>
        <v>0</v>
      </c>
    </row>
    <row r="80" spans="1:51" ht="18.75" customHeight="1" x14ac:dyDescent="0.2">
      <c r="A80" s="515"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1</v>
      </c>
    </row>
    <row r="81" spans="1:60" ht="22.5" customHeight="1" x14ac:dyDescent="0.2">
      <c r="A81" s="516"/>
      <c r="B81" s="842"/>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16"/>
      <c r="B82" s="842"/>
      <c r="C82" s="548"/>
      <c r="D82" s="548"/>
      <c r="E82" s="548"/>
      <c r="F82" s="549"/>
      <c r="G82" s="497" t="s">
        <v>718</v>
      </c>
      <c r="H82" s="497"/>
      <c r="I82" s="497"/>
      <c r="J82" s="497"/>
      <c r="K82" s="497"/>
      <c r="L82" s="497"/>
      <c r="M82" s="497"/>
      <c r="N82" s="497"/>
      <c r="O82" s="497"/>
      <c r="P82" s="497"/>
      <c r="Q82" s="497"/>
      <c r="R82" s="497"/>
      <c r="S82" s="497"/>
      <c r="T82" s="497"/>
      <c r="U82" s="497"/>
      <c r="V82" s="497"/>
      <c r="W82" s="497"/>
      <c r="X82" s="497"/>
      <c r="Y82" s="497"/>
      <c r="Z82" s="497"/>
      <c r="AA82" s="747"/>
      <c r="AB82" s="496" t="s">
        <v>745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2">
      <c r="A83" s="516"/>
      <c r="B83" s="84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2">
      <c r="A84" s="516"/>
      <c r="B84" s="84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9"/>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23.25" customHeight="1" x14ac:dyDescent="0.2">
      <c r="A87" s="516"/>
      <c r="B87" s="548"/>
      <c r="C87" s="548"/>
      <c r="D87" s="548"/>
      <c r="E87" s="548"/>
      <c r="F87" s="549"/>
      <c r="G87" s="232" t="s">
        <v>716</v>
      </c>
      <c r="H87" s="191"/>
      <c r="I87" s="191"/>
      <c r="J87" s="191"/>
      <c r="K87" s="191"/>
      <c r="L87" s="191"/>
      <c r="M87" s="191"/>
      <c r="N87" s="191"/>
      <c r="O87" s="233"/>
      <c r="P87" s="191" t="s">
        <v>716</v>
      </c>
      <c r="Q87" s="794"/>
      <c r="R87" s="794"/>
      <c r="S87" s="794"/>
      <c r="T87" s="794"/>
      <c r="U87" s="794"/>
      <c r="V87" s="794"/>
      <c r="W87" s="794"/>
      <c r="X87" s="795"/>
      <c r="Y87" s="750" t="s">
        <v>62</v>
      </c>
      <c r="Z87" s="751"/>
      <c r="AA87" s="752"/>
      <c r="AB87" s="547" t="s">
        <v>719</v>
      </c>
      <c r="AC87" s="547"/>
      <c r="AD87" s="547"/>
      <c r="AE87" s="363" t="s">
        <v>716</v>
      </c>
      <c r="AF87" s="364"/>
      <c r="AG87" s="364"/>
      <c r="AH87" s="364"/>
      <c r="AI87" s="363" t="s">
        <v>716</v>
      </c>
      <c r="AJ87" s="364"/>
      <c r="AK87" s="364"/>
      <c r="AL87" s="364"/>
      <c r="AM87" s="363" t="s">
        <v>726</v>
      </c>
      <c r="AN87" s="364"/>
      <c r="AO87" s="364"/>
      <c r="AP87" s="364"/>
      <c r="AQ87" s="166" t="s">
        <v>716</v>
      </c>
      <c r="AR87" s="167"/>
      <c r="AS87" s="167"/>
      <c r="AT87" s="168"/>
      <c r="AU87" s="364" t="s">
        <v>716</v>
      </c>
      <c r="AV87" s="364"/>
      <c r="AW87" s="364"/>
      <c r="AX87" s="365"/>
      <c r="AY87">
        <f t="shared" si="10"/>
        <v>1</v>
      </c>
    </row>
    <row r="88" spans="1:60" ht="23.25" customHeight="1" x14ac:dyDescent="0.2">
      <c r="A88" s="516"/>
      <c r="B88" s="548"/>
      <c r="C88" s="548"/>
      <c r="D88" s="548"/>
      <c r="E88" s="548"/>
      <c r="F88" s="549"/>
      <c r="G88" s="234"/>
      <c r="H88" s="235"/>
      <c r="I88" s="235"/>
      <c r="J88" s="235"/>
      <c r="K88" s="235"/>
      <c r="L88" s="235"/>
      <c r="M88" s="235"/>
      <c r="N88" s="235"/>
      <c r="O88" s="236"/>
      <c r="P88" s="796"/>
      <c r="Q88" s="796"/>
      <c r="R88" s="796"/>
      <c r="S88" s="796"/>
      <c r="T88" s="796"/>
      <c r="U88" s="796"/>
      <c r="V88" s="796"/>
      <c r="W88" s="796"/>
      <c r="X88" s="797"/>
      <c r="Y88" s="727" t="s">
        <v>54</v>
      </c>
      <c r="Z88" s="728"/>
      <c r="AA88" s="729"/>
      <c r="AB88" s="518" t="s">
        <v>716</v>
      </c>
      <c r="AC88" s="518"/>
      <c r="AD88" s="518"/>
      <c r="AE88" s="363" t="s">
        <v>716</v>
      </c>
      <c r="AF88" s="364"/>
      <c r="AG88" s="364"/>
      <c r="AH88" s="364"/>
      <c r="AI88" s="363" t="s">
        <v>716</v>
      </c>
      <c r="AJ88" s="364"/>
      <c r="AK88" s="364"/>
      <c r="AL88" s="364"/>
      <c r="AM88" s="363" t="s">
        <v>726</v>
      </c>
      <c r="AN88" s="364"/>
      <c r="AO88" s="364"/>
      <c r="AP88" s="364"/>
      <c r="AQ88" s="166" t="s">
        <v>716</v>
      </c>
      <c r="AR88" s="167"/>
      <c r="AS88" s="167"/>
      <c r="AT88" s="168"/>
      <c r="AU88" s="364" t="s">
        <v>716</v>
      </c>
      <c r="AV88" s="364"/>
      <c r="AW88" s="364"/>
      <c r="AX88" s="365"/>
      <c r="AY88">
        <f t="shared" si="10"/>
        <v>1</v>
      </c>
      <c r="AZ88" s="10"/>
      <c r="BA88" s="10"/>
      <c r="BB88" s="10"/>
      <c r="BC88" s="10"/>
    </row>
    <row r="89" spans="1:60" ht="23.2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8"/>
      <c r="Y89" s="727" t="s">
        <v>13</v>
      </c>
      <c r="Z89" s="728"/>
      <c r="AA89" s="729"/>
      <c r="AB89" s="457" t="s">
        <v>14</v>
      </c>
      <c r="AC89" s="457"/>
      <c r="AD89" s="457"/>
      <c r="AE89" s="371" t="s">
        <v>716</v>
      </c>
      <c r="AF89" s="372"/>
      <c r="AG89" s="372"/>
      <c r="AH89" s="372"/>
      <c r="AI89" s="371" t="s">
        <v>716</v>
      </c>
      <c r="AJ89" s="372"/>
      <c r="AK89" s="372"/>
      <c r="AL89" s="372"/>
      <c r="AM89" s="371" t="s">
        <v>726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4"/>
      <c r="R92" s="794"/>
      <c r="S92" s="794"/>
      <c r="T92" s="794"/>
      <c r="U92" s="794"/>
      <c r="V92" s="794"/>
      <c r="W92" s="794"/>
      <c r="X92" s="795"/>
      <c r="Y92" s="750" t="s">
        <v>62</v>
      </c>
      <c r="Z92" s="751"/>
      <c r="AA92" s="752"/>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6"/>
      <c r="Q93" s="796"/>
      <c r="R93" s="796"/>
      <c r="S93" s="796"/>
      <c r="T93" s="796"/>
      <c r="U93" s="796"/>
      <c r="V93" s="796"/>
      <c r="W93" s="796"/>
      <c r="X93" s="797"/>
      <c r="Y93" s="727" t="s">
        <v>54</v>
      </c>
      <c r="Z93" s="728"/>
      <c r="AA93" s="729"/>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8"/>
      <c r="Y94" s="727" t="s">
        <v>13</v>
      </c>
      <c r="Z94" s="728"/>
      <c r="AA94" s="729"/>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4"/>
      <c r="R97" s="794"/>
      <c r="S97" s="794"/>
      <c r="T97" s="794"/>
      <c r="U97" s="794"/>
      <c r="V97" s="794"/>
      <c r="W97" s="794"/>
      <c r="X97" s="795"/>
      <c r="Y97" s="750" t="s">
        <v>62</v>
      </c>
      <c r="Z97" s="751"/>
      <c r="AA97" s="752"/>
      <c r="AB97" s="403"/>
      <c r="AC97" s="404"/>
      <c r="AD97" s="405"/>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2">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391</v>
      </c>
      <c r="AF100" s="817"/>
      <c r="AG100" s="817"/>
      <c r="AH100" s="818"/>
      <c r="AI100" s="816" t="s">
        <v>413</v>
      </c>
      <c r="AJ100" s="817"/>
      <c r="AK100" s="817"/>
      <c r="AL100" s="818"/>
      <c r="AM100" s="816" t="s">
        <v>510</v>
      </c>
      <c r="AN100" s="817"/>
      <c r="AO100" s="817"/>
      <c r="AP100" s="818"/>
      <c r="AQ100" s="919" t="s">
        <v>418</v>
      </c>
      <c r="AR100" s="920"/>
      <c r="AS100" s="920"/>
      <c r="AT100" s="921"/>
      <c r="AU100" s="919" t="s">
        <v>542</v>
      </c>
      <c r="AV100" s="920"/>
      <c r="AW100" s="920"/>
      <c r="AX100" s="922"/>
    </row>
    <row r="101" spans="1:60" ht="23.25" customHeight="1" x14ac:dyDescent="0.2">
      <c r="A101" s="487"/>
      <c r="B101" s="488"/>
      <c r="C101" s="488"/>
      <c r="D101" s="488"/>
      <c r="E101" s="488"/>
      <c r="F101" s="489"/>
      <c r="G101" s="191" t="s">
        <v>756</v>
      </c>
      <c r="H101" s="191"/>
      <c r="I101" s="191"/>
      <c r="J101" s="191"/>
      <c r="K101" s="191"/>
      <c r="L101" s="191"/>
      <c r="M101" s="191"/>
      <c r="N101" s="191"/>
      <c r="O101" s="191"/>
      <c r="P101" s="191"/>
      <c r="Q101" s="191"/>
      <c r="R101" s="191"/>
      <c r="S101" s="191"/>
      <c r="T101" s="191"/>
      <c r="U101" s="191"/>
      <c r="V101" s="191"/>
      <c r="W101" s="191"/>
      <c r="X101" s="233"/>
      <c r="Y101" s="808" t="s">
        <v>55</v>
      </c>
      <c r="Z101" s="713"/>
      <c r="AA101" s="714"/>
      <c r="AB101" s="547" t="s">
        <v>720</v>
      </c>
      <c r="AC101" s="547"/>
      <c r="AD101" s="547"/>
      <c r="AE101" s="358" t="s">
        <v>716</v>
      </c>
      <c r="AF101" s="358"/>
      <c r="AG101" s="358"/>
      <c r="AH101" s="358"/>
      <c r="AI101" s="358" t="s">
        <v>716</v>
      </c>
      <c r="AJ101" s="358"/>
      <c r="AK101" s="358"/>
      <c r="AL101" s="358"/>
      <c r="AM101" s="358">
        <v>116310</v>
      </c>
      <c r="AN101" s="358"/>
      <c r="AO101" s="358"/>
      <c r="AP101" s="358"/>
      <c r="AQ101" s="358" t="s">
        <v>726</v>
      </c>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t="s">
        <v>716</v>
      </c>
      <c r="AF102" s="358"/>
      <c r="AG102" s="358"/>
      <c r="AH102" s="358"/>
      <c r="AI102" s="358" t="s">
        <v>716</v>
      </c>
      <c r="AJ102" s="358"/>
      <c r="AK102" s="358"/>
      <c r="AL102" s="358"/>
      <c r="AM102" s="358">
        <v>145036</v>
      </c>
      <c r="AN102" s="358"/>
      <c r="AO102" s="358"/>
      <c r="AP102" s="358"/>
      <c r="AQ102" s="358" t="s">
        <v>743</v>
      </c>
      <c r="AR102" s="358"/>
      <c r="AS102" s="358"/>
      <c r="AT102" s="358"/>
      <c r="AU102" s="371"/>
      <c r="AV102" s="372"/>
      <c r="AW102" s="372"/>
      <c r="AX102" s="923"/>
    </row>
    <row r="103" spans="1:60" ht="31.5" hidden="1" customHeight="1" x14ac:dyDescent="0.2">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9"/>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9"/>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t="s">
        <v>716</v>
      </c>
      <c r="AF116" s="358"/>
      <c r="AG116" s="358"/>
      <c r="AH116" s="358"/>
      <c r="AI116" s="358" t="s">
        <v>716</v>
      </c>
      <c r="AJ116" s="358"/>
      <c r="AK116" s="358"/>
      <c r="AL116" s="358"/>
      <c r="AM116" s="358" t="s">
        <v>726</v>
      </c>
      <c r="AN116" s="358"/>
      <c r="AO116" s="358"/>
      <c r="AP116" s="358"/>
      <c r="AQ116" s="363" t="s">
        <v>726</v>
      </c>
      <c r="AR116" s="364"/>
      <c r="AS116" s="364"/>
      <c r="AT116" s="364"/>
      <c r="AU116" s="364"/>
      <c r="AV116" s="364"/>
      <c r="AW116" s="364"/>
      <c r="AX116" s="365"/>
    </row>
    <row r="117" spans="1:51" ht="23.4"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716</v>
      </c>
      <c r="AF117" s="306"/>
      <c r="AG117" s="306"/>
      <c r="AH117" s="306"/>
      <c r="AI117" s="306" t="s">
        <v>726</v>
      </c>
      <c r="AJ117" s="306"/>
      <c r="AK117" s="306"/>
      <c r="AL117" s="306"/>
      <c r="AM117" s="306" t="s">
        <v>726</v>
      </c>
      <c r="AN117" s="306"/>
      <c r="AO117" s="306"/>
      <c r="AP117" s="306"/>
      <c r="AQ117" s="306" t="s">
        <v>726</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t="s">
        <v>726</v>
      </c>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2">
      <c r="A130" s="986" t="s">
        <v>406</v>
      </c>
      <c r="B130" s="984"/>
      <c r="C130" s="983" t="s">
        <v>236</v>
      </c>
      <c r="D130" s="984"/>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2">
      <c r="A131" s="987"/>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2">
      <c r="A134" s="987"/>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726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2">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726</v>
      </c>
      <c r="AN135" s="167"/>
      <c r="AO135" s="167"/>
      <c r="AP135" s="167"/>
      <c r="AQ135" s="266" t="s">
        <v>716</v>
      </c>
      <c r="AR135" s="167"/>
      <c r="AS135" s="167"/>
      <c r="AT135" s="167"/>
      <c r="AU135" s="266" t="s">
        <v>716</v>
      </c>
      <c r="AV135" s="167"/>
      <c r="AW135" s="167"/>
      <c r="AX135" s="208"/>
      <c r="AY135">
        <f t="shared" si="13"/>
        <v>1</v>
      </c>
    </row>
    <row r="136" spans="1:51" ht="18.75" hidden="1" customHeight="1" x14ac:dyDescent="0.2">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2" customHeight="1" x14ac:dyDescent="0.2">
      <c r="A154" s="987"/>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4"/>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2" customHeight="1" x14ac:dyDescent="0.2">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6.2" customHeight="1" x14ac:dyDescent="0.2">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2" customHeight="1" x14ac:dyDescent="0.2">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t="s">
        <v>726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2" customHeight="1" x14ac:dyDescent="0.2">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7"/>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2">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2">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2">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725</v>
      </c>
      <c r="AE702" s="889"/>
      <c r="AF702" s="889"/>
      <c r="AG702" s="878" t="s">
        <v>735</v>
      </c>
      <c r="AH702" s="879"/>
      <c r="AI702" s="879"/>
      <c r="AJ702" s="879"/>
      <c r="AK702" s="879"/>
      <c r="AL702" s="879"/>
      <c r="AM702" s="879"/>
      <c r="AN702" s="879"/>
      <c r="AO702" s="879"/>
      <c r="AP702" s="879"/>
      <c r="AQ702" s="879"/>
      <c r="AR702" s="879"/>
      <c r="AS702" s="879"/>
      <c r="AT702" s="879"/>
      <c r="AU702" s="879"/>
      <c r="AV702" s="879"/>
      <c r="AW702" s="879"/>
      <c r="AX702" s="880"/>
    </row>
    <row r="703" spans="1:51" ht="52.9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2" t="s">
        <v>736</v>
      </c>
      <c r="AH703" s="663"/>
      <c r="AI703" s="663"/>
      <c r="AJ703" s="663"/>
      <c r="AK703" s="663"/>
      <c r="AL703" s="663"/>
      <c r="AM703" s="663"/>
      <c r="AN703" s="663"/>
      <c r="AO703" s="663"/>
      <c r="AP703" s="663"/>
      <c r="AQ703" s="663"/>
      <c r="AR703" s="663"/>
      <c r="AS703" s="663"/>
      <c r="AT703" s="663"/>
      <c r="AU703" s="663"/>
      <c r="AV703" s="663"/>
      <c r="AW703" s="663"/>
      <c r="AX703" s="664"/>
    </row>
    <row r="704" spans="1:51" ht="48"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0" t="s">
        <v>738</v>
      </c>
      <c r="AE705" s="731"/>
      <c r="AF705" s="731"/>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3"/>
      <c r="B706" s="765"/>
      <c r="C706" s="610"/>
      <c r="D706" s="611"/>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3"/>
      <c r="B707" s="765"/>
      <c r="C707" s="612"/>
      <c r="D707" s="613"/>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9.75" customHeight="1" x14ac:dyDescent="0.2">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725</v>
      </c>
      <c r="AE708" s="666"/>
      <c r="AF708" s="666"/>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3"/>
      <c r="B709" s="654"/>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2" t="s">
        <v>407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2">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2" t="s">
        <v>407</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2">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2" t="s">
        <v>740</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2">
      <c r="A712" s="653"/>
      <c r="B712" s="654"/>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66.75" customHeight="1" x14ac:dyDescent="0.2">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2" t="s">
        <v>741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2">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7" t="s">
        <v>738</v>
      </c>
      <c r="AE714" s="588"/>
      <c r="AF714" s="589"/>
      <c r="AG714" s="687" t="s">
        <v>407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2">
      <c r="A715" s="617"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738</v>
      </c>
      <c r="AE715" s="666"/>
      <c r="AF715" s="772"/>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738</v>
      </c>
      <c r="AE716" s="754"/>
      <c r="AF716" s="754"/>
      <c r="AG716" s="662" t="s">
        <v>407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2">
      <c r="A717" s="653"/>
      <c r="B717" s="654"/>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2" t="s">
        <v>407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2">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34.200000000000003" customHeight="1" x14ac:dyDescent="0.2">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2"/>
      <c r="AD719" s="665"/>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48"/>
      <c r="B721" s="649"/>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8"/>
      <c r="B722" s="649"/>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8"/>
      <c r="B723" s="649"/>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8"/>
      <c r="B724" s="649"/>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2">
      <c r="A725" s="650"/>
      <c r="B725" s="651"/>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33" customHeight="1" x14ac:dyDescent="0.2">
      <c r="A726" s="617" t="s">
        <v>48</v>
      </c>
      <c r="B726" s="618"/>
      <c r="C726" s="439" t="s">
        <v>53</v>
      </c>
      <c r="D726" s="577"/>
      <c r="E726" s="577"/>
      <c r="F726" s="578"/>
      <c r="G726" s="792" t="s">
        <v>749</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49.95" customHeight="1" thickBot="1" x14ac:dyDescent="0.25">
      <c r="A727" s="619"/>
      <c r="B727" s="620"/>
      <c r="C727" s="693" t="s">
        <v>57</v>
      </c>
      <c r="D727" s="694"/>
      <c r="E727" s="694"/>
      <c r="F727" s="695"/>
      <c r="G727" s="790" t="s">
        <v>750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2">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5">
      <c r="A729" s="760" t="s">
        <v>753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t="s">
        <v>751</v>
      </c>
      <c r="B731" s="615"/>
      <c r="C731" s="615"/>
      <c r="D731" s="615"/>
      <c r="E731" s="616"/>
      <c r="F731" s="678" t="s">
        <v>752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t="s">
        <v>383</v>
      </c>
      <c r="B733" s="615"/>
      <c r="C733" s="615"/>
      <c r="D733" s="615"/>
      <c r="E733" s="616"/>
      <c r="F733" s="761" t="s">
        <v>754</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2">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2">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5" t="s">
        <v>387</v>
      </c>
      <c r="B787" s="756"/>
      <c r="C787" s="756"/>
      <c r="D787" s="756"/>
      <c r="E787" s="756"/>
      <c r="F787" s="757"/>
      <c r="G787" s="435" t="s">
        <v>729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8"/>
      <c r="C789" s="758"/>
      <c r="D789" s="758"/>
      <c r="E789" s="758"/>
      <c r="F789" s="759"/>
      <c r="G789" s="445" t="s">
        <v>744</v>
      </c>
      <c r="H789" s="446"/>
      <c r="I789" s="446"/>
      <c r="J789" s="446"/>
      <c r="K789" s="447"/>
      <c r="L789" s="448" t="s">
        <v>730</v>
      </c>
      <c r="M789" s="449"/>
      <c r="N789" s="449"/>
      <c r="O789" s="449"/>
      <c r="P789" s="449"/>
      <c r="Q789" s="449"/>
      <c r="R789" s="449"/>
      <c r="S789" s="449"/>
      <c r="T789" s="449"/>
      <c r="U789" s="449"/>
      <c r="V789" s="449"/>
      <c r="W789" s="449"/>
      <c r="X789" s="450"/>
      <c r="Y789" s="451">
        <v>165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2">
      <c r="A790" s="552"/>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52"/>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2">
      <c r="A792" s="552"/>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2">
      <c r="A793" s="552"/>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2">
      <c r="A794" s="552"/>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2">
      <c r="A795" s="552"/>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2">
      <c r="A796" s="552"/>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2">
      <c r="A797" s="552"/>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2">
      <c r="A798" s="552"/>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165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8"/>
      <c r="C800" s="758"/>
      <c r="D800" s="758"/>
      <c r="E800" s="758"/>
      <c r="F800" s="759"/>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8"/>
      <c r="C802" s="758"/>
      <c r="D802" s="758"/>
      <c r="E802" s="758"/>
      <c r="F802" s="759"/>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8"/>
      <c r="C813" s="758"/>
      <c r="D813" s="758"/>
      <c r="E813" s="758"/>
      <c r="F813" s="759"/>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731</v>
      </c>
      <c r="D845" s="415"/>
      <c r="E845" s="415"/>
      <c r="F845" s="415"/>
      <c r="G845" s="415"/>
      <c r="H845" s="415"/>
      <c r="I845" s="415"/>
      <c r="J845" s="416">
        <v>8010405003688</v>
      </c>
      <c r="K845" s="417"/>
      <c r="L845" s="417"/>
      <c r="M845" s="417"/>
      <c r="N845" s="417"/>
      <c r="O845" s="417"/>
      <c r="P845" s="421" t="s">
        <v>732</v>
      </c>
      <c r="Q845" s="317"/>
      <c r="R845" s="317"/>
      <c r="S845" s="317"/>
      <c r="T845" s="317"/>
      <c r="U845" s="317"/>
      <c r="V845" s="317"/>
      <c r="W845" s="317"/>
      <c r="X845" s="317"/>
      <c r="Y845" s="318">
        <v>165</v>
      </c>
      <c r="Z845" s="319"/>
      <c r="AA845" s="319"/>
      <c r="AB845" s="320"/>
      <c r="AC845" s="322" t="s">
        <v>733</v>
      </c>
      <c r="AD845" s="323"/>
      <c r="AE845" s="323"/>
      <c r="AF845" s="323"/>
      <c r="AG845" s="323"/>
      <c r="AH845" s="418" t="s">
        <v>726</v>
      </c>
      <c r="AI845" s="419"/>
      <c r="AJ845" s="419"/>
      <c r="AK845" s="419"/>
      <c r="AL845" s="326" t="s">
        <v>726</v>
      </c>
      <c r="AM845" s="327"/>
      <c r="AN845" s="327"/>
      <c r="AO845" s="328"/>
      <c r="AP845" s="321" t="s">
        <v>716</v>
      </c>
      <c r="AQ845" s="321"/>
      <c r="AR845" s="321"/>
      <c r="AS845" s="321"/>
      <c r="AT845" s="321"/>
      <c r="AU845" s="321"/>
      <c r="AV845" s="321"/>
      <c r="AW845" s="321"/>
      <c r="AX845" s="321"/>
    </row>
    <row r="846" spans="1:51" ht="30"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customHeight="1" x14ac:dyDescent="0.2">
      <c r="A1110" s="401">
        <v>1</v>
      </c>
      <c r="B1110" s="401">
        <v>1</v>
      </c>
      <c r="C1110" s="886"/>
      <c r="D1110" s="886"/>
      <c r="E1110" s="262" t="s">
        <v>407</v>
      </c>
      <c r="F1110" s="885"/>
      <c r="G1110" s="885"/>
      <c r="H1110" s="885"/>
      <c r="I1110" s="885"/>
      <c r="J1110" s="416" t="s">
        <v>407</v>
      </c>
      <c r="K1110" s="417"/>
      <c r="L1110" s="417"/>
      <c r="M1110" s="417"/>
      <c r="N1110" s="417"/>
      <c r="O1110" s="417"/>
      <c r="P1110" s="421" t="s">
        <v>407</v>
      </c>
      <c r="Q1110" s="317"/>
      <c r="R1110" s="317"/>
      <c r="S1110" s="317"/>
      <c r="T1110" s="317"/>
      <c r="U1110" s="317"/>
      <c r="V1110" s="317"/>
      <c r="W1110" s="317"/>
      <c r="X1110" s="317"/>
      <c r="Y1110" s="318" t="s">
        <v>407</v>
      </c>
      <c r="Z1110" s="319"/>
      <c r="AA1110" s="319"/>
      <c r="AB1110" s="320"/>
      <c r="AC1110" s="322"/>
      <c r="AD1110" s="323"/>
      <c r="AE1110" s="323"/>
      <c r="AF1110" s="323"/>
      <c r="AG1110" s="32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2">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3:AX13 P15:AX15">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1:AO1139">
    <cfRule type="expression" dxfId="2403" priority="2875">
      <formula>IF(AND(AL1111&gt;=0, RIGHT(TEXT(AL1111,"0.#"),1)&lt;&gt;"."),TRUE,FALSE)</formula>
    </cfRule>
    <cfRule type="expression" dxfId="2402" priority="2876">
      <formula>IF(AND(AL1111&gt;=0, RIGHT(TEXT(AL1111,"0.#"),1)="."),TRUE,FALSE)</formula>
    </cfRule>
    <cfRule type="expression" dxfId="2401" priority="2877">
      <formula>IF(AND(AL1111&lt;0, RIGHT(TEXT(AL1111,"0.#"),1)&lt;&gt;"."),TRUE,FALSE)</formula>
    </cfRule>
    <cfRule type="expression" dxfId="2400" priority="2878">
      <formula>IF(AND(AL1111&lt;0, RIGHT(TEXT(AL1111,"0.#"),1)="."),TRUE,FALSE)</formula>
    </cfRule>
  </conditionalFormatting>
  <conditionalFormatting sqref="Y1111:Y1139">
    <cfRule type="expression" dxfId="2399" priority="2873">
      <formula>IF(RIGHT(TEXT(Y1111,"0.#"),1)=".",FALSE,TRUE)</formula>
    </cfRule>
    <cfRule type="expression" dxfId="2398" priority="2874">
      <formula>IF(RIGHT(TEXT(Y1111,"0.#"),1)=".",TRUE,FALSE)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5:W27">
    <cfRule type="expression" dxfId="2049" priority="2319">
      <formula>IF(RIGHT(TEXT(W25,"0.#"),1)=".",FALSE,TRUE)</formula>
    </cfRule>
    <cfRule type="expression" dxfId="2048" priority="2320">
      <formula>IF(RIGHT(TEXT(W25,"0.#"),1)=".",TRUE,FALSE)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5:P27">
    <cfRule type="expression" dxfId="2045" priority="2307">
      <formula>IF(RIGHT(TEXT(P25,"0.#"),1)=".",FALSE,TRUE)</formula>
    </cfRule>
    <cfRule type="expression" dxfId="2044" priority="2308">
      <formula>IF(RIGHT(TEXT(P25,"0.#"),1)=".",TRUE,FALSE)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4:AO945">
    <cfRule type="expression" dxfId="1953" priority="2057">
      <formula>IF(AND(AL944&gt;=0, RIGHT(TEXT(AL944,"0.#"),1)&lt;&gt;"."),TRUE,FALSE)</formula>
    </cfRule>
    <cfRule type="expression" dxfId="1952" priority="2058">
      <formula>IF(AND(AL944&gt;=0, RIGHT(TEXT(AL944,"0.#"),1)="."),TRUE,FALSE)</formula>
    </cfRule>
    <cfRule type="expression" dxfId="1951" priority="2059">
      <formula>IF(AND(AL944&lt;0, RIGHT(TEXT(AL944,"0.#"),1)&lt;&gt;"."),TRUE,FALSE)</formula>
    </cfRule>
    <cfRule type="expression" dxfId="1950" priority="2060">
      <formula>IF(AND(AL944&lt;0, RIGHT(TEXT(AL944,"0.#"),1)="."),TRUE,FALSE)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AL1110:AO1110">
    <cfRule type="expression" dxfId="713" priority="13">
      <formula>IF(AND(AL1110&gt;=0, RIGHT(TEXT(AL1110,"0.#"),1)&lt;&gt;"."),TRUE,FALSE)</formula>
    </cfRule>
    <cfRule type="expression" dxfId="712" priority="14">
      <formula>IF(AND(AL1110&gt;=0, RIGHT(TEXT(AL1110,"0.#"),1)="."),TRUE,FALSE)</formula>
    </cfRule>
    <cfRule type="expression" dxfId="711" priority="15">
      <formula>IF(AND(AL1110&lt;0, RIGHT(TEXT(AL1110,"0.#"),1)&lt;&gt;"."),TRUE,FALSE)</formula>
    </cfRule>
    <cfRule type="expression" dxfId="710" priority="16">
      <formula>IF(AND(AL1110&lt;0, RIGHT(TEXT(AL1110,"0.#"),1)="."),TRUE,FALSE)</formula>
    </cfRule>
  </conditionalFormatting>
  <conditionalFormatting sqref="Y1110">
    <cfRule type="expression" dxfId="709" priority="11">
      <formula>IF(RIGHT(TEXT(Y1110,"0.#"),1)=".",FALSE,TRUE)</formula>
    </cfRule>
    <cfRule type="expression" dxfId="708" priority="12">
      <formula>IF(RIGHT(TEXT(Y1110,"0.#"),1)=".",TRUE,FALSE)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39370078740157483" bottom="0.39370078740157483" header="0.51181102362204722" footer="0.51181102362204722"/>
  <pageSetup paperSize="9" scale="68" fitToHeight="0" orientation="portrait" r:id="rId1"/>
  <headerFooter differentFirst="1" alignWithMargins="0"/>
  <rowBreaks count="3" manualBreakCount="3">
    <brk id="117" max="49" man="1"/>
    <brk id="727"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t="s">
        <v>725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725</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t="s">
        <v>725</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t="s">
        <v>725</v>
      </c>
      <c r="C13" s="13" t="str">
        <f t="shared" si="9"/>
        <v>少子化社会対策</v>
      </c>
      <c r="D13" s="13" t="str">
        <f t="shared" si="8"/>
        <v>国土強靱化施策、少子化社会対策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国土強靱化施策、少子化社会対策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国土強靱化施策、少子化社会対策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国土強靱化施策、少子化社会対策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国土強靱化施策、少子化社会対策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国土強靱化施策、少子化社会対策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国土強靱化施策、少子化社会対策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国土強靱化施策、少子化社会対策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国土強靱化施策、少子化社会対策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国土強靱化施策、少子化社会対策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国土強靱化施策、少子化社会対策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国土強靱化施策、少子化社会対策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国土強靱化施策、少子化社会対策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89" t="s">
        <v>146</v>
      </c>
      <c r="H2" s="774"/>
      <c r="I2" s="774"/>
      <c r="J2" s="774"/>
      <c r="K2" s="774"/>
      <c r="L2" s="774"/>
      <c r="M2" s="774"/>
      <c r="N2" s="774"/>
      <c r="O2" s="775"/>
      <c r="P2" s="773" t="s">
        <v>59</v>
      </c>
      <c r="Q2" s="774"/>
      <c r="R2" s="774"/>
      <c r="S2" s="774"/>
      <c r="T2" s="774"/>
      <c r="U2" s="774"/>
      <c r="V2" s="774"/>
      <c r="W2" s="774"/>
      <c r="X2" s="775"/>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2">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2">
      <c r="A9" s="508" t="s">
        <v>349</v>
      </c>
      <c r="B9" s="509"/>
      <c r="C9" s="509"/>
      <c r="D9" s="509"/>
      <c r="E9" s="509"/>
      <c r="F9" s="510"/>
      <c r="G9" s="789" t="s">
        <v>146</v>
      </c>
      <c r="H9" s="774"/>
      <c r="I9" s="774"/>
      <c r="J9" s="774"/>
      <c r="K9" s="774"/>
      <c r="L9" s="774"/>
      <c r="M9" s="774"/>
      <c r="N9" s="774"/>
      <c r="O9" s="775"/>
      <c r="P9" s="773" t="s">
        <v>59</v>
      </c>
      <c r="Q9" s="774"/>
      <c r="R9" s="774"/>
      <c r="S9" s="774"/>
      <c r="T9" s="774"/>
      <c r="U9" s="774"/>
      <c r="V9" s="774"/>
      <c r="W9" s="774"/>
      <c r="X9" s="775"/>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2">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2">
      <c r="A16" s="508" t="s">
        <v>349</v>
      </c>
      <c r="B16" s="509"/>
      <c r="C16" s="509"/>
      <c r="D16" s="509"/>
      <c r="E16" s="509"/>
      <c r="F16" s="510"/>
      <c r="G16" s="789" t="s">
        <v>146</v>
      </c>
      <c r="H16" s="774"/>
      <c r="I16" s="774"/>
      <c r="J16" s="774"/>
      <c r="K16" s="774"/>
      <c r="L16" s="774"/>
      <c r="M16" s="774"/>
      <c r="N16" s="774"/>
      <c r="O16" s="775"/>
      <c r="P16" s="773" t="s">
        <v>59</v>
      </c>
      <c r="Q16" s="774"/>
      <c r="R16" s="774"/>
      <c r="S16" s="774"/>
      <c r="T16" s="774"/>
      <c r="U16" s="774"/>
      <c r="V16" s="774"/>
      <c r="W16" s="774"/>
      <c r="X16" s="775"/>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2">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2">
      <c r="A23" s="508" t="s">
        <v>349</v>
      </c>
      <c r="B23" s="509"/>
      <c r="C23" s="509"/>
      <c r="D23" s="509"/>
      <c r="E23" s="509"/>
      <c r="F23" s="510"/>
      <c r="G23" s="789" t="s">
        <v>146</v>
      </c>
      <c r="H23" s="774"/>
      <c r="I23" s="774"/>
      <c r="J23" s="774"/>
      <c r="K23" s="774"/>
      <c r="L23" s="774"/>
      <c r="M23" s="774"/>
      <c r="N23" s="774"/>
      <c r="O23" s="775"/>
      <c r="P23" s="773" t="s">
        <v>59</v>
      </c>
      <c r="Q23" s="774"/>
      <c r="R23" s="774"/>
      <c r="S23" s="774"/>
      <c r="T23" s="774"/>
      <c r="U23" s="774"/>
      <c r="V23" s="774"/>
      <c r="W23" s="774"/>
      <c r="X23" s="775"/>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2">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2">
      <c r="A30" s="508" t="s">
        <v>349</v>
      </c>
      <c r="B30" s="509"/>
      <c r="C30" s="509"/>
      <c r="D30" s="509"/>
      <c r="E30" s="509"/>
      <c r="F30" s="510"/>
      <c r="G30" s="789" t="s">
        <v>146</v>
      </c>
      <c r="H30" s="774"/>
      <c r="I30" s="774"/>
      <c r="J30" s="774"/>
      <c r="K30" s="774"/>
      <c r="L30" s="774"/>
      <c r="M30" s="774"/>
      <c r="N30" s="774"/>
      <c r="O30" s="775"/>
      <c r="P30" s="773" t="s">
        <v>59</v>
      </c>
      <c r="Q30" s="774"/>
      <c r="R30" s="774"/>
      <c r="S30" s="774"/>
      <c r="T30" s="774"/>
      <c r="U30" s="774"/>
      <c r="V30" s="774"/>
      <c r="W30" s="774"/>
      <c r="X30" s="775"/>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2">
      <c r="A37" s="508" t="s">
        <v>349</v>
      </c>
      <c r="B37" s="509"/>
      <c r="C37" s="509"/>
      <c r="D37" s="509"/>
      <c r="E37" s="509"/>
      <c r="F37" s="510"/>
      <c r="G37" s="789" t="s">
        <v>146</v>
      </c>
      <c r="H37" s="774"/>
      <c r="I37" s="774"/>
      <c r="J37" s="774"/>
      <c r="K37" s="774"/>
      <c r="L37" s="774"/>
      <c r="M37" s="774"/>
      <c r="N37" s="774"/>
      <c r="O37" s="775"/>
      <c r="P37" s="773" t="s">
        <v>59</v>
      </c>
      <c r="Q37" s="774"/>
      <c r="R37" s="774"/>
      <c r="S37" s="774"/>
      <c r="T37" s="774"/>
      <c r="U37" s="774"/>
      <c r="V37" s="774"/>
      <c r="W37" s="774"/>
      <c r="X37" s="775"/>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2">
      <c r="A44" s="508" t="s">
        <v>349</v>
      </c>
      <c r="B44" s="509"/>
      <c r="C44" s="509"/>
      <c r="D44" s="509"/>
      <c r="E44" s="509"/>
      <c r="F44" s="510"/>
      <c r="G44" s="789" t="s">
        <v>146</v>
      </c>
      <c r="H44" s="774"/>
      <c r="I44" s="774"/>
      <c r="J44" s="774"/>
      <c r="K44" s="774"/>
      <c r="L44" s="774"/>
      <c r="M44" s="774"/>
      <c r="N44" s="774"/>
      <c r="O44" s="775"/>
      <c r="P44" s="773" t="s">
        <v>59</v>
      </c>
      <c r="Q44" s="774"/>
      <c r="R44" s="774"/>
      <c r="S44" s="774"/>
      <c r="T44" s="774"/>
      <c r="U44" s="774"/>
      <c r="V44" s="774"/>
      <c r="W44" s="774"/>
      <c r="X44" s="775"/>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2">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2">
      <c r="A51" s="508" t="s">
        <v>349</v>
      </c>
      <c r="B51" s="509"/>
      <c r="C51" s="509"/>
      <c r="D51" s="509"/>
      <c r="E51" s="509"/>
      <c r="F51" s="510"/>
      <c r="G51" s="789" t="s">
        <v>146</v>
      </c>
      <c r="H51" s="774"/>
      <c r="I51" s="774"/>
      <c r="J51" s="774"/>
      <c r="K51" s="774"/>
      <c r="L51" s="774"/>
      <c r="M51" s="774"/>
      <c r="N51" s="774"/>
      <c r="O51" s="775"/>
      <c r="P51" s="773" t="s">
        <v>59</v>
      </c>
      <c r="Q51" s="774"/>
      <c r="R51" s="774"/>
      <c r="S51" s="774"/>
      <c r="T51" s="774"/>
      <c r="U51" s="774"/>
      <c r="V51" s="774"/>
      <c r="W51" s="774"/>
      <c r="X51" s="775"/>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2">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2">
      <c r="A58" s="508" t="s">
        <v>349</v>
      </c>
      <c r="B58" s="509"/>
      <c r="C58" s="509"/>
      <c r="D58" s="509"/>
      <c r="E58" s="509"/>
      <c r="F58" s="510"/>
      <c r="G58" s="789" t="s">
        <v>146</v>
      </c>
      <c r="H58" s="774"/>
      <c r="I58" s="774"/>
      <c r="J58" s="774"/>
      <c r="K58" s="774"/>
      <c r="L58" s="774"/>
      <c r="M58" s="774"/>
      <c r="N58" s="774"/>
      <c r="O58" s="775"/>
      <c r="P58" s="773" t="s">
        <v>59</v>
      </c>
      <c r="Q58" s="774"/>
      <c r="R58" s="774"/>
      <c r="S58" s="774"/>
      <c r="T58" s="774"/>
      <c r="U58" s="774"/>
      <c r="V58" s="774"/>
      <c r="W58" s="774"/>
      <c r="X58" s="775"/>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2">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2">
      <c r="A65" s="508" t="s">
        <v>349</v>
      </c>
      <c r="B65" s="509"/>
      <c r="C65" s="509"/>
      <c r="D65" s="509"/>
      <c r="E65" s="509"/>
      <c r="F65" s="510"/>
      <c r="G65" s="789" t="s">
        <v>146</v>
      </c>
      <c r="H65" s="774"/>
      <c r="I65" s="774"/>
      <c r="J65" s="774"/>
      <c r="K65" s="774"/>
      <c r="L65" s="774"/>
      <c r="M65" s="774"/>
      <c r="N65" s="774"/>
      <c r="O65" s="775"/>
      <c r="P65" s="773" t="s">
        <v>59</v>
      </c>
      <c r="Q65" s="774"/>
      <c r="R65" s="774"/>
      <c r="S65" s="774"/>
      <c r="T65" s="774"/>
      <c r="U65" s="774"/>
      <c r="V65" s="774"/>
      <c r="W65" s="774"/>
      <c r="X65" s="775"/>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5">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2">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5"/>
    <row r="55" spans="1:51" ht="30" customHeight="1" x14ac:dyDescent="0.2">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5"/>
    <row r="108" spans="1:51" ht="30" customHeight="1" x14ac:dyDescent="0.2">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5"/>
    <row r="161" spans="1:51" ht="30" customHeight="1" x14ac:dyDescent="0.2">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5"/>
    <row r="214" spans="1:51" ht="30" customHeight="1" x14ac:dyDescent="0.2">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直豊(satou-naoto.6f7)</cp:lastModifiedBy>
  <cp:lastPrinted>2021-05-13T10:19:19Z</cp:lastPrinted>
  <dcterms:created xsi:type="dcterms:W3CDTF">2012-03-13T00:50:25Z</dcterms:created>
  <dcterms:modified xsi:type="dcterms:W3CDTF">2021-08-18T04:33:55Z</dcterms:modified>
</cp:coreProperties>
</file>