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人開\20210826人開修正\"/>
    </mc:Choice>
  </mc:AlternateContent>
  <bookViews>
    <workbookView xWindow="0" yWindow="0" windowWidth="25545"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606" i="3"/>
  <c r="AY417" i="3"/>
  <c r="AY235" i="3"/>
  <c r="AY645" i="3"/>
  <c r="AY50"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<sst xmlns="http://schemas.openxmlformats.org/spreadsheetml/2006/main" count="3166" uniqueCount="839">
  <si>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</si>
  <si>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</si>
  <si>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</si>
  <si>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</si>
  <si>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</si>
  <si>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</si>
  <si>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</si>
  <si>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</si>
  <si>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</si>
  <si>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</si>
  <si>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</si>
  <si>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</si>
  <si>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</si>
  <si>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</si>
  <si>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</si>
  <si>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</si>
  <si>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</si>
  <si>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</si>
  <si>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</si>
  <si>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</si>
  <si>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</si>
  <si>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</si>
  <si>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</si>
  <si>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</si>
  <si>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</si>
  <si>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</si>
  <si>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</si>
  <si>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</si>
  <si>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</si>
  <si>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</si>
  <si>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</si>
  <si>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</si>
  <si>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</si>
  <si>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</si>
  <si>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</si>
  <si>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</si>
  <si>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</si>
  <si>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</si>
  <si>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</si>
  <si>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</si>
  <si>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</si>
  <si>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</si>
  <si>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</si>
  <si>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</si>
  <si>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</si>
  <si>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</si>
  <si>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</si>
  <si>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</si>
  <si>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</si>
  <si>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</si>
  <si>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</si>
  <si>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</si>
  <si>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</si>
  <si>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</si>
  <si>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</si>
  <si>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</si>
  <si>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</si>
  <si>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</si>
  <si>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</si>
  <si>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</si>
  <si>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</si>
  <si>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</si>
  <si>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</si>
  <si>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</si>
  <si>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</si>
  <si>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</si>
  <si>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</si>
  <si>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</si>
  <si>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</si>
  <si>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</si>
  <si>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</si>
  <si>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</si>
  <si>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</si>
  <si>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</si>
  <si>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</si>
  <si>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</si>
  <si>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</si>
  <si>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</si>
  <si>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</si>
  <si>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</si>
  <si>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</si>
  <si>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</si>
  <si>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</si>
  <si>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</si>
  <si>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</si>
  <si>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</si>
  <si>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</si>
  <si>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</si>
  <si>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</si>
  <si>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</si>
  <si>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</si>
  <si>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</si>
  <si>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</si>
  <si>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</si>
  <si>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</si>
  <si>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</si>
  <si>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</si>
  <si>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</si>
  <si>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</si>
  <si>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</si>
  <si>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</si>
  <si>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</si>
  <si>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</si>
  <si>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</si>
  <si>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</si>
  <si>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</si>
  <si>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</si>
  <si>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</si>
  <si>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</si>
  <si>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</si>
  <si>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</si>
  <si>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</si>
  <si>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</si>
  <si>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</si>
  <si>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</si>
  <si>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</si>
  <si>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</si>
  <si>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</si>
  <si>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</si>
  <si>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</si>
  <si>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</si>
  <si>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</si>
  <si>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</si>
  <si>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</si>
  <si>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</si>
  <si>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</si>
  <si>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</si>
  <si>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</si>
  <si>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</si>
  <si>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</si>
  <si>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</si>
  <si>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</si>
  <si>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</si>
  <si>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</si>
  <si>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</si>
  <si>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</si>
  <si>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</si>
  <si>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</si>
  <si>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</si>
  <si>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</si>
  <si>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</si>
  <si>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</si>
  <si>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</si>
  <si>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</si>
  <si>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</si>
  <si>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</si>
  <si>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</si>
  <si>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</si>
  <si>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</si>
  <si>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</si>
  <si>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</si>
  <si>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</si>
  <si>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</si>
  <si>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</si>
  <si>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</si>
  <si>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</si>
  <si>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</si>
  <si>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</si>
  <si>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</si>
  <si>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</si>
  <si>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</si>
  <si>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</si>
  <si>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</si>
  <si>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</si>
  <si>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</si>
  <si>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</si>
  <si>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</si>
  <si>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</si>
  <si>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</si>
  <si>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</si>
  <si>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</si>
  <si>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</si>
  <si>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</si>
  <si>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</si>
  <si>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</si>
  <si>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</si>
  <si>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</si>
  <si>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</si>
  <si>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</si>
  <si>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</si>
  <si>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</si>
  <si>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</si>
  <si>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</si>
  <si>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</si>
  <si>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</si>
  <si>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</si>
  <si>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</si>
  <si>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</si>
  <si>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</si>
  <si>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</si>
  <si>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</si>
  <si>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</si>
  <si>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</si>
  <si>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</si>
  <si>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</si>
  <si>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</si>
  <si>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</si>
  <si>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</si>
  <si>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</si>
  <si>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</si>
  <si>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</si>
  <si>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</si>
  <si>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</si>
  <si>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</si>
  <si>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</si>
  <si>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</si>
  <si>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</si>
  <si>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</si>
  <si>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</si>
  <si>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</si>
  <si>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</si>
  <si>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</si>
  <si>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</si>
  <si>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</si>
  <si>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</si>
  <si>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</si>
  <si>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</si>
  <si>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</si>
  <si>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</si>
  <si>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</si>
  <si>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</si>
  <si>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</si>
  <si>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</si>
  <si>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</si>
  <si>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</si>
  <si>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</si>
  <si>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</si>
  <si>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</si>
  <si>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</si>
  <si>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</si>
  <si>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</si>
  <si>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</si>
  <si>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</si>
  <si>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</si>
  <si>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</si>
  <si>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</si>
  <si>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</si>
  <si>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</si>
  <si>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</si>
  <si>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</si>
  <si>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</si>
  <si>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</si>
  <si>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</si>
  <si>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</si>
  <si>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</si>
  <si>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</si>
  <si>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</si>
  <si>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</si>
  <si>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</si>
  <si>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</si>
  <si>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</si>
  <si>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</si>
  <si>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</si>
  <si>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</si>
  <si>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</si>
  <si>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</si>
  <si>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</si>
  <si>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</si>
  <si>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</si>
  <si>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</si>
  <si>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</si>
  <si>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</si>
  <si>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</si>
  <si>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</si>
  <si>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</si>
  <si>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</si>
  <si>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</si>
  <si>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</si>
  <si>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</si>
  <si>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</si>
  <si>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</si>
  <si>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</si>
  <si>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</si>
  <si>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</si>
  <si>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</si>
  <si>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</si>
  <si>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</si>
  <si>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</si>
  <si>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</si>
  <si>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</si>
  <si>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</si>
  <si>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</si>
  <si>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</si>
  <si>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</si>
  <si>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</si>
  <si>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</si>
  <si>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</si>
  <si>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</si>
  <si>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</si>
  <si>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</si>
  <si>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</si>
  <si>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</si>
  <si>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</si>
  <si>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</si>
  <si>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</si>
  <si>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</si>
  <si>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</si>
  <si>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</si>
  <si>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</si>
  <si>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</si>
  <si>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</si>
  <si>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</si>
  <si>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</si>
  <si>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</si>
  <si>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</si>
  <si>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</si>
  <si>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</si>
  <si>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</si>
  <si>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</si>
  <si>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</si>
  <si>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</si>
  <si>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</si>
  <si>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</si>
  <si>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</si>
  <si>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</si>
  <si>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</si>
  <si>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</si>
  <si>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</si>
  <si>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</si>
  <si>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</si>
  <si>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</si>
  <si>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</si>
  <si>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</si>
  <si>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</si>
  <si>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</si>
  <si>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</si>
  <si>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</si>
  <si>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</si>
  <si>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</si>
  <si>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</si>
  <si>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</si>
  <si>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</si>
  <si>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</si>
  <si>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</si>
  <si>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</si>
  <si>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</si>
  <si>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</si>
  <si>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</si>
  <si>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</si>
  <si>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</si>
  <si>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</si>
  <si>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</si>
  <si>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</si>
  <si>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</si>
  <si>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</si>
  <si>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</si>
  <si>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</si>
  <si>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</si>
  <si>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</si>
  <si>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</si>
  <si>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</si>
  <si>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</si>
  <si>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</si>
  <si>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</si>
  <si>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</si>
  <si>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</si>
  <si>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</si>
  <si>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</si>
  <si>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</si>
  <si>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</si>
  <si>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</si>
  <si>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</si>
  <si>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</si>
  <si>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</si>
  <si>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</si>
  <si>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</si>
  <si>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</si>
  <si>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</si>
  <si>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</si>
  <si>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</si>
  <si>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</si>
  <si>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</si>
  <si>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</si>
  <si>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</si>
  <si>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</si>
  <si>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</si>
  <si>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</si>
  <si>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</si>
  <si>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</si>
  <si>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</si>
  <si>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</si>
  <si>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</si>
  <si>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</si>
  <si>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</si>
  <si>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</si>
  <si>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</si>
  <si>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</si>
  <si>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</si>
  <si>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</si>
  <si>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</si>
  <si>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</si>
  <si>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</si>
  <si>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</si>
  <si>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</si>
  <si>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</si>
  <si>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</si>
  <si>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</si>
  <si>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</si>
  <si>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</si>
  <si>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</si>
  <si>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</si>
  <si>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</si>
  <si>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</si>
  <si>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</si>
  <si>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</si>
  <si>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</si>
  <si>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</si>
  <si>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</si>
  <si>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</si>
  <si>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</si>
  <si>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</si>
  <si>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</si>
  <si>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</si>
  <si>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</si>
  <si>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</si>
  <si>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</si>
  <si>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</si>
  <si>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</si>
  <si>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</si>
  <si>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</si>
  <si>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</si>
  <si>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</si>
  <si>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</si>
  <si>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</si>
  <si>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</si>
  <si>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</si>
  <si>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</si>
  <si>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</si>
  <si>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</si>
  <si>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</si>
  <si>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</si>
  <si>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</si>
  <si>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</si>
  <si>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</si>
  <si>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</si>
  <si>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</si>
  <si>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</si>
  <si>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</si>
  <si>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</si>
  <si>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</si>
  <si>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</si>
  <si>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</si>
  <si>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</si>
  <si>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</si>
  <si>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</si>
  <si>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</si>
  <si>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</si>
  <si>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</si>
  <si>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</si>
  <si>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</si>
  <si>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</si>
  <si>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</si>
  <si>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</si>
  <si>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</si>
  <si>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</si>
  <si>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</si>
  <si>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</si>
  <si>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</si>
  <si>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</si>
  <si>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</si>
  <si>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</si>
  <si>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</si>
  <si>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</si>
  <si>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</si>
  <si>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</si>
  <si>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</si>
  <si>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</si>
  <si>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</si>
  <si>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</si>
  <si>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</si>
  <si>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</si>
  <si>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</si>
  <si>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</si>
  <si>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</si>
  <si>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</si>
  <si>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</si>
  <si>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</si>
  <si>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</si>
  <si>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</si>
  <si>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</si>
  <si>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</si>
  <si>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</si>
  <si>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</si>
  <si>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</si>
  <si>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</si>
  <si>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</si>
  <si>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</si>
  <si>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</si>
  <si>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</si>
  <si>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</si>
  <si>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</si>
  <si>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</si>
  <si>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</si>
  <si>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</si>
  <si>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</si>
  <si>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</si>
  <si>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</si>
  <si>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</si>
  <si>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</si>
  <si>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</si>
  <si>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</si>
  <si>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</si>
  <si>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</si>
  <si>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</si>
  <si>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</si>
  <si>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</si>
  <si>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</si>
  <si>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</si>
  <si>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</si>
  <si>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</si>
  <si>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</si>
  <si>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</si>
  <si>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</si>
  <si>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</si>
  <si>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</si>
  <si>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</si>
  <si>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</si>
  <si>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</si>
  <si>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</si>
  <si>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</si>
  <si>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</si>
  <si>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</si>
  <si>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</si>
  <si>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</si>
  <si>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</si>
  <si>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</si>
  <si>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</si>
  <si>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</si>
  <si>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</si>
  <si>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</si>
  <si>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</si>
  <si>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</si>
  <si>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</si>
  <si>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</si>
  <si>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</si>
  <si>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</si>
  <si>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</si>
  <si>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</si>
  <si>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</si>
  <si>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</si>
  <si>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</si>
  <si>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</si>
  <si>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</si>
  <si>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</si>
  <si>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</si>
  <si>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</si>
  <si>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</si>
  <si>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</si>
  <si>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</si>
  <si>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</si>
  <si>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</si>
  <si>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</si>
  <si>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</si>
  <si>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</si>
  <si>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</si>
  <si>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</si>
  <si>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</si>
  <si>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</si>
  <si>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</si>
  <si>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</si>
  <si>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</si>
  <si>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</si>
  <si>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</si>
  <si>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</si>
  <si>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</si>
  <si>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</si>
  <si>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</si>
  <si>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</si>
  <si>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</si>
  <si>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</si>
  <si>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</si>
  <si>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</si>
  <si>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</si>
  <si>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</si>
  <si>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</si>
  <si>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</si>
  <si>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</si>
  <si>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</si>
  <si>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</si>
  <si>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</si>
  <si>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</si>
  <si>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</si>
  <si>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</si>
  <si>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</si>
  <si>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</si>
  <si>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</si>
  <si>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</si>
  <si>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</si>
  <si>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</si>
  <si>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</si>
  <si>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</si>
  <si>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</si>
  <si>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</si>
  <si>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</si>
  <si>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</si>
  <si>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</si>
  <si>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</si>
  <si>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</si>
  <si>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</si>
  <si>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</si>
  <si>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</si>
  <si>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</si>
  <si>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</si>
  <si>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</si>
  <si>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</si>
  <si>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</si>
  <si>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</si>
  <si>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</si>
  <si>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</si>
  <si>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</si>
  <si>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</si>
  <si>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</si>
  <si>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</si>
  <si>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</si>
  <si>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</si>
  <si>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</si>
  <si>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</si>
  <si>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</si>
  <si>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</si>
  <si>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</si>
  <si>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</si>
  <si>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</si>
  <si>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</si>
  <si>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</si>
  <si>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</si>
  <si>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</si>
  <si>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</si>
  <si>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</si>
  <si>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</si>
  <si>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</si>
  <si>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</si>
  <si>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</si>
  <si>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</si>
  <si>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</si>
  <si>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</si>
  <si>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</si>
  <si>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</si>
  <si>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</si>
  <si>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</si>
  <si>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</si>
  <si>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</si>
  <si>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</si>
  <si>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</si>
  <si>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</si>
  <si>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</si>
  <si>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</si>
  <si>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</si>
  <si>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</si>
  <si>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</si>
  <si>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</si>
  <si>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</si>
  <si>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</si>
  <si>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</si>
  <si>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</si>
  <si>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</si>
  <si>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</si>
  <si>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</si>
  <si>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</si>
  <si>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</si>
  <si>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</si>
  <si>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</si>
  <si>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</si>
  <si>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</si>
  <si>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</si>
  <si>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</si>
  <si>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</si>
  <si>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</si>
  <si>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</si>
  <si>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</si>
  <si>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</si>
  <si>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</si>
  <si>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</si>
  <si>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</si>
  <si>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</si>
  <si>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</si>
  <si>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</si>
  <si>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</si>
  <si>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</si>
  <si>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</si>
  <si>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</si>
  <si>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</si>
  <si>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</si>
  <si>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</si>
  <si>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</si>
  <si>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</si>
  <si>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</si>
  <si>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</si>
  <si>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</si>
  <si>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</si>
  <si>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</si>
  <si>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</si>
  <si>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</si>
  <si>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</si>
  <si>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</si>
  <si>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</si>
  <si>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</si>
  <si>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</si>
  <si>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</si>
  <si>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</si>
  <si>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</si>
  <si>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</si>
  <si>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</si>
  <si>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</si>
  <si>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</si>
  <si>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</si>
  <si>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技能継承・振興対策費（ものづくり立国の推進）</t>
  </si>
  <si>
    <t>人材開発統括官</t>
  </si>
  <si>
    <t>参事官（能力評価担当）
山地　あつ子</t>
  </si>
  <si>
    <t>平成１０年度</t>
  </si>
  <si>
    <t>終了予定なし</t>
  </si>
  <si>
    <t>能力評価担当参事官室</t>
  </si>
  <si>
    <t>業界等がそれぞれ抱える課題について、業界等による熟練技能者を活用した技能継承の主体的な取組を支援・促進するとともに技能の素晴らしさ、重要性について若者をはじめとした国民各層に深く浸透させ、技能の受け皿となる若年人材の継続的な確保等を実現させるための各種技能競技大会や卓越した技能者の表彰をはじめとする各種表彰等に加え、若年技能者人材育成支援等事業を実施する。</t>
  </si>
  <si>
    <t>-</t>
  </si>
  <si>
    <t>人</t>
  </si>
  <si>
    <t>職種数
※全国大会は年1回開催</t>
  </si>
  <si>
    <t>活動数
（延日数）</t>
  </si>
  <si>
    <t>円/人</t>
  </si>
  <si>
    <t>X/Y</t>
    <phoneticPr fontId="5"/>
  </si>
  <si>
    <t>309,037/118,296</t>
  </si>
  <si>
    <t>1,170,189
/216,023</t>
  </si>
  <si>
    <t>1,288,272
/223,105</t>
  </si>
  <si>
    <t>　「現場力」の強化と技能の継承・振興を推進すること（Ⅵ-3）</t>
  </si>
  <si>
    <t>技能継承・振興のための施策を推進すること（施策目標 Ⅵ－３－１）</t>
  </si>
  <si>
    <t>技能五輪全国大会の来場者の若年者層のうち、大会をきっかけに職業能力の習得に意欲を持った割合</t>
  </si>
  <si>
    <t>ものづくりマイスターの活用を契機として、技能検定又は技能競技大会を人材育成に活用した企業又は業界団体の割合</t>
  </si>
  <si>
    <t>経済産業省</t>
  </si>
  <si>
    <t>ものづくり日本大賞関連実施事業</t>
  </si>
  <si>
    <t>795</t>
  </si>
  <si>
    <t>714</t>
  </si>
  <si>
    <t>628</t>
  </si>
  <si>
    <t>615</t>
  </si>
  <si>
    <t>620</t>
  </si>
  <si>
    <t>629</t>
  </si>
  <si>
    <t>611</t>
  </si>
  <si>
    <t>631</t>
  </si>
  <si>
    <t>○</t>
  </si>
  <si>
    <t>厚労</t>
  </si>
  <si>
    <t>第58回技能五輪全国大会来場者アンケート集計結果報告</t>
    <phoneticPr fontId="5"/>
  </si>
  <si>
    <t>【平成30・31・令和2・3年度の主な成果目標】
②ものづくりマイスターの実技指導を利用した企業・業界団体又は教育訓練機関の満足度(80％)</t>
    <phoneticPr fontId="5"/>
  </si>
  <si>
    <t>令和2年度　ものづくりマイスター活動状況報告</t>
    <phoneticPr fontId="5"/>
  </si>
  <si>
    <t>【平成30・31・令和2・3年度の主な活動指標】
①技能五輪全国大会の開催数及び実施職種数</t>
    <phoneticPr fontId="5"/>
  </si>
  <si>
    <t>【平成30・31・令和2・3年度の主な活動指標】
②-1　ものづくりマイスターの新規認定者数</t>
    <phoneticPr fontId="5"/>
  </si>
  <si>
    <t>【平成30・31・令和2・3年度の主な活動指標】
②-2　マイスターによる実技指導の延べ受講者数</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</si>
  <si>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国費を投入して実施すべき事業である。</t>
    <phoneticPr fontId="5"/>
  </si>
  <si>
    <t>若年者のものづくり離れ・技能離れが見られる中、技能の素晴らしさ、重要性について若者をはじめとした国民各層に深く浸透させ、技能の受け皿となる若年人材の継続的な確保を実現するため、本事業は優先度が高い事業である。</t>
    <phoneticPr fontId="5"/>
  </si>
  <si>
    <t>-</t>
    <phoneticPr fontId="5"/>
  </si>
  <si>
    <t>費目・使途は、各種競技大会の実施、若年技能者への技能の継承等に必要な経費に限定されている。</t>
  </si>
  <si>
    <t>技能の指導者人材として蓄積（登録）されたものづくりマイスターが、活動目標を上回る実績で活用されている。</t>
  </si>
  <si>
    <t>A.中央職業能力開発協会</t>
    <rPh sb="2" eb="4">
      <t>チュウオウ</t>
    </rPh>
    <rPh sb="4" eb="6">
      <t>ショクギョウ</t>
    </rPh>
    <rPh sb="6" eb="8">
      <t>ノウリョク</t>
    </rPh>
    <rPh sb="8" eb="10">
      <t>カイハツ</t>
    </rPh>
    <rPh sb="10" eb="12">
      <t>キョウカイ</t>
    </rPh>
    <phoneticPr fontId="5"/>
  </si>
  <si>
    <t>B.日刊工業新聞社</t>
    <rPh sb="2" eb="4">
      <t>ニッカン</t>
    </rPh>
    <rPh sb="4" eb="6">
      <t>コウギョウ</t>
    </rPh>
    <rPh sb="6" eb="8">
      <t>シンブン</t>
    </rPh>
    <rPh sb="8" eb="9">
      <t>シャ</t>
    </rPh>
    <phoneticPr fontId="5"/>
  </si>
  <si>
    <t>事業費</t>
    <rPh sb="0" eb="3">
      <t>ジギョウヒ</t>
    </rPh>
    <phoneticPr fontId="5"/>
  </si>
  <si>
    <t>人件費</t>
    <rPh sb="0" eb="3">
      <t>ジンケンヒ</t>
    </rPh>
    <phoneticPr fontId="5"/>
  </si>
  <si>
    <t>消費税</t>
    <rPh sb="0" eb="3">
      <t>ショウヒゼイ</t>
    </rPh>
    <phoneticPr fontId="5"/>
  </si>
  <si>
    <t>業務管理費</t>
    <rPh sb="0" eb="2">
      <t>ギョウム</t>
    </rPh>
    <rPh sb="2" eb="5">
      <t>カンリヒ</t>
    </rPh>
    <phoneticPr fontId="5"/>
  </si>
  <si>
    <t>各種競技大会、技能五輪国際大会出場予定選手の育成強化等</t>
    <phoneticPr fontId="5"/>
  </si>
  <si>
    <t>給与、保険料等</t>
    <rPh sb="0" eb="2">
      <t>キュウヨ</t>
    </rPh>
    <rPh sb="3" eb="6">
      <t>ホケンリョウ</t>
    </rPh>
    <rPh sb="6" eb="7">
      <t>トウ</t>
    </rPh>
    <phoneticPr fontId="5"/>
  </si>
  <si>
    <t>周知広報資料の作成経費、プロモーションの実施経費</t>
    <rPh sb="0" eb="2">
      <t>シュウチ</t>
    </rPh>
    <rPh sb="2" eb="4">
      <t>コウホウ</t>
    </rPh>
    <rPh sb="4" eb="6">
      <t>シリョウ</t>
    </rPh>
    <rPh sb="7" eb="9">
      <t>サクセイ</t>
    </rPh>
    <rPh sb="9" eb="11">
      <t>ケイヒ</t>
    </rPh>
    <rPh sb="20" eb="22">
      <t>ジッシ</t>
    </rPh>
    <rPh sb="22" eb="24">
      <t>ケイヒ</t>
    </rPh>
    <phoneticPr fontId="5"/>
  </si>
  <si>
    <t>給与</t>
    <rPh sb="0" eb="2">
      <t>キュウヨ</t>
    </rPh>
    <phoneticPr fontId="5"/>
  </si>
  <si>
    <t>技能五輪全国大会予選の実施、ものづくりマイスターの認定・登録、派遣等の業務に係る経費</t>
    <phoneticPr fontId="5"/>
  </si>
  <si>
    <t>卓越した技能者の表彰式運営業務</t>
    <phoneticPr fontId="5"/>
  </si>
  <si>
    <t>褒賞金</t>
    <rPh sb="0" eb="3">
      <t>ホウショウキン</t>
    </rPh>
    <phoneticPr fontId="5"/>
  </si>
  <si>
    <t>卓越技能者の褒賞金</t>
    <rPh sb="0" eb="2">
      <t>タクエツ</t>
    </rPh>
    <rPh sb="2" eb="5">
      <t>ギノウシャ</t>
    </rPh>
    <rPh sb="6" eb="9">
      <t>ホウショウキン</t>
    </rPh>
    <phoneticPr fontId="5"/>
  </si>
  <si>
    <t>庁費</t>
    <rPh sb="0" eb="2">
      <t>チョウヒ</t>
    </rPh>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</si>
  <si>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</si>
  <si>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</si>
  <si>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</si>
  <si>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中央職業能力開発協会</t>
    <rPh sb="0" eb="2">
      <t>チュウオウ</t>
    </rPh>
    <rPh sb="2" eb="4">
      <t>ショクギョウ</t>
    </rPh>
    <rPh sb="4" eb="6">
      <t>ノウリョク</t>
    </rPh>
    <rPh sb="6" eb="8">
      <t>カイハツ</t>
    </rPh>
    <rPh sb="8" eb="10">
      <t>キョウカイ</t>
    </rPh>
    <phoneticPr fontId="5"/>
  </si>
  <si>
    <t>若年者ものづくり競技大会、技能五輪全国大会、技能グランプリの開催を通じて大会参加者及び来場者をはじめとする国民各層に対して技能に対する啓発を行う。</t>
    <phoneticPr fontId="5"/>
  </si>
  <si>
    <t>仕様の内容について具体的かつ詳細な内容が明示されていないものがあったため、仕様の内容を具体的かつ詳細にする。</t>
    <phoneticPr fontId="5"/>
  </si>
  <si>
    <t>株式会社日刊工業新聞社</t>
    <rPh sb="0" eb="2">
      <t>カブシキ</t>
    </rPh>
    <rPh sb="2" eb="4">
      <t>カイシャ</t>
    </rPh>
    <rPh sb="4" eb="6">
      <t>ニッカン</t>
    </rPh>
    <rPh sb="6" eb="8">
      <t>コウギョウ</t>
    </rPh>
    <rPh sb="8" eb="11">
      <t>シンブンシャ</t>
    </rPh>
    <phoneticPr fontId="5"/>
  </si>
  <si>
    <t>ものづくりマイスター制度を設け、当該マイスターが、技能競技大会の競技課題等を活用しながら、広く若年技能者への実技指導を行い、効果的な技能の継承や後継者の育成を行う。
また、技能士のスキルアップを図るとともに、技能士を活用した意識啓発事業等を行うことにより、地域関係者の創意工夫による技能尊重気運の醸成を図る。
　本事業においては、中央に「中央技能振興センター」、都道府県に「都道府県技能振興コーナー」４７か所を設け、「ものづくりマイスターの活用」及び「地域における技能振興」等の事業を行う。</t>
    <phoneticPr fontId="5"/>
  </si>
  <si>
    <t>東京都職業能力開発協会</t>
    <rPh sb="0" eb="3">
      <t>トウキョウト</t>
    </rPh>
    <rPh sb="3" eb="5">
      <t>ショクギョウ</t>
    </rPh>
    <rPh sb="5" eb="7">
      <t>ノウリョク</t>
    </rPh>
    <rPh sb="7" eb="9">
      <t>カイハツ</t>
    </rPh>
    <rPh sb="9" eb="11">
      <t>キョウカイ</t>
    </rPh>
    <phoneticPr fontId="5"/>
  </si>
  <si>
    <t>同上</t>
    <rPh sb="0" eb="2">
      <t>ドウジョウ</t>
    </rPh>
    <phoneticPr fontId="5"/>
  </si>
  <si>
    <t>愛知県職業能力開発協会</t>
    <rPh sb="0" eb="2">
      <t>アイチ</t>
    </rPh>
    <rPh sb="2" eb="3">
      <t>ケン</t>
    </rPh>
    <phoneticPr fontId="5"/>
  </si>
  <si>
    <t>神奈川県職業能力開発協会</t>
    <rPh sb="0" eb="4">
      <t>カナガワケン</t>
    </rPh>
    <phoneticPr fontId="21"/>
  </si>
  <si>
    <t>北海道職業能力開発協会</t>
    <rPh sb="0" eb="3">
      <t>ホッカイドウ</t>
    </rPh>
    <phoneticPr fontId="21"/>
  </si>
  <si>
    <t>大阪府職業能力開発協会</t>
    <rPh sb="0" eb="3">
      <t>オオサカフ</t>
    </rPh>
    <rPh sb="3" eb="5">
      <t>ショクギョウ</t>
    </rPh>
    <rPh sb="5" eb="7">
      <t>ノウリョク</t>
    </rPh>
    <rPh sb="7" eb="9">
      <t>カイハツ</t>
    </rPh>
    <rPh sb="9" eb="11">
      <t>キョウカイ</t>
    </rPh>
    <phoneticPr fontId="21"/>
  </si>
  <si>
    <t>兵庫県職業能力開発協会</t>
    <rPh sb="0" eb="3">
      <t>ヒョウゴケン</t>
    </rPh>
    <rPh sb="3" eb="5">
      <t>ショクギョウ</t>
    </rPh>
    <rPh sb="5" eb="7">
      <t>ノウリョク</t>
    </rPh>
    <rPh sb="7" eb="9">
      <t>カイハツ</t>
    </rPh>
    <rPh sb="9" eb="11">
      <t>キョウカイ</t>
    </rPh>
    <phoneticPr fontId="21"/>
  </si>
  <si>
    <t>埼玉県職業能力開発協会</t>
    <rPh sb="0" eb="3">
      <t>サイタマケン</t>
    </rPh>
    <rPh sb="3" eb="5">
      <t>ショクギョウ</t>
    </rPh>
    <rPh sb="5" eb="7">
      <t>ノウリョク</t>
    </rPh>
    <rPh sb="7" eb="9">
      <t>カイハツ</t>
    </rPh>
    <rPh sb="9" eb="11">
      <t>キョウカイ</t>
    </rPh>
    <phoneticPr fontId="21"/>
  </si>
  <si>
    <t>群馬県職業能力開発協会</t>
    <rPh sb="0" eb="3">
      <t>グンマケン</t>
    </rPh>
    <rPh sb="3" eb="9">
      <t>ショクギョウノウリョクカイハツ</t>
    </rPh>
    <rPh sb="9" eb="11">
      <t>キョウカイ</t>
    </rPh>
    <phoneticPr fontId="21"/>
  </si>
  <si>
    <t>卓越した技能者表彰審査委員会に係る諸謝金等</t>
  </si>
  <si>
    <t>-</t>
    <phoneticPr fontId="5"/>
  </si>
  <si>
    <t>△</t>
  </si>
  <si>
    <t>有</t>
  </si>
  <si>
    <t>無</t>
  </si>
  <si>
    <t>‐</t>
  </si>
  <si>
    <t>D.中央職業能力開発協会</t>
    <phoneticPr fontId="5"/>
  </si>
  <si>
    <t>C.TSP東日本株式会社</t>
    <rPh sb="5" eb="6">
      <t>ヒガシ</t>
    </rPh>
    <rPh sb="6" eb="8">
      <t>ニホン</t>
    </rPh>
    <rPh sb="8" eb="12">
      <t>カブシキガイシャ</t>
    </rPh>
    <phoneticPr fontId="5"/>
  </si>
  <si>
    <t>技能グランプリ開閉会式等の会場設営・運営</t>
    <rPh sb="0" eb="2">
      <t>ギノウ</t>
    </rPh>
    <rPh sb="7" eb="9">
      <t>カイヘイ</t>
    </rPh>
    <rPh sb="9" eb="10">
      <t>カイ</t>
    </rPh>
    <rPh sb="10" eb="12">
      <t>シキナド</t>
    </rPh>
    <rPh sb="13" eb="15">
      <t>カイジョウ</t>
    </rPh>
    <rPh sb="15" eb="17">
      <t>セツエイ</t>
    </rPh>
    <rPh sb="18" eb="20">
      <t>ウンエイ</t>
    </rPh>
    <phoneticPr fontId="5"/>
  </si>
  <si>
    <t>TSP東日本株式会社</t>
    <rPh sb="3" eb="10">
      <t>ヒガシニホンカブシキガイシャ</t>
    </rPh>
    <phoneticPr fontId="5"/>
  </si>
  <si>
    <t>技能グランプリ開閉会式等の会場設営・運営を行う。</t>
    <rPh sb="0" eb="2">
      <t>ギノウ</t>
    </rPh>
    <rPh sb="7" eb="9">
      <t>カイヘイ</t>
    </rPh>
    <rPh sb="9" eb="10">
      <t>カイ</t>
    </rPh>
    <rPh sb="10" eb="12">
      <t>シキナド</t>
    </rPh>
    <rPh sb="13" eb="15">
      <t>カイジョウ</t>
    </rPh>
    <rPh sb="15" eb="17">
      <t>セツエイ</t>
    </rPh>
    <rPh sb="18" eb="20">
      <t>ウンエイ</t>
    </rPh>
    <rPh sb="21" eb="22">
      <t>オコナ</t>
    </rPh>
    <phoneticPr fontId="5"/>
  </si>
  <si>
    <t>各種技能競技大会等における広報コンテンツ制作及び周知広報を行う。</t>
    <rPh sb="0" eb="2">
      <t>カクシュ</t>
    </rPh>
    <rPh sb="2" eb="4">
      <t>ギノウ</t>
    </rPh>
    <rPh sb="4" eb="6">
      <t>キョウギ</t>
    </rPh>
    <rPh sb="6" eb="8">
      <t>タイカイ</t>
    </rPh>
    <rPh sb="8" eb="9">
      <t>トウ</t>
    </rPh>
    <rPh sb="13" eb="15">
      <t>コウホウ</t>
    </rPh>
    <rPh sb="20" eb="22">
      <t>セイサク</t>
    </rPh>
    <rPh sb="22" eb="23">
      <t>オヨ</t>
    </rPh>
    <rPh sb="24" eb="26">
      <t>シュウチ</t>
    </rPh>
    <rPh sb="26" eb="28">
      <t>コウホウ</t>
    </rPh>
    <rPh sb="29" eb="30">
      <t>オコナ</t>
    </rPh>
    <phoneticPr fontId="5"/>
  </si>
  <si>
    <t>807,898/167,747</t>
    <phoneticPr fontId="5"/>
  </si>
  <si>
    <t>219,569/187,470</t>
    <phoneticPr fontId="5"/>
  </si>
  <si>
    <t>225,843／126,000</t>
    <phoneticPr fontId="5"/>
  </si>
  <si>
    <t>新型コロナウイルスの影響による特殊事情を除き、成果目標を満たす実績であった。</t>
    <rPh sb="0" eb="2">
      <t>シンガタ</t>
    </rPh>
    <rPh sb="10" eb="12">
      <t>エイキョウ</t>
    </rPh>
    <rPh sb="15" eb="19">
      <t>トクシュジジョウ</t>
    </rPh>
    <rPh sb="20" eb="21">
      <t>ノゾ</t>
    </rPh>
    <rPh sb="23" eb="25">
      <t>セイカ</t>
    </rPh>
    <rPh sb="25" eb="27">
      <t>モクヒョウ</t>
    </rPh>
    <rPh sb="28" eb="29">
      <t>ミ</t>
    </rPh>
    <rPh sb="31" eb="33">
      <t>ジッセキ</t>
    </rPh>
    <phoneticPr fontId="5"/>
  </si>
  <si>
    <t>【平成30・31・令和2・3年度の主な成果目標】
①技能五輪全国大会の来場者等のうち、若年者層において将来のキャリア形成に向けた職業能力の習得や技能検定の受検等を予定する割合(80％)</t>
    <rPh sb="38" eb="39">
      <t>トウ</t>
    </rPh>
    <phoneticPr fontId="5"/>
  </si>
  <si>
    <t>G.事務費</t>
    <rPh sb="2" eb="5">
      <t>ジムヒ</t>
    </rPh>
    <phoneticPr fontId="5"/>
  </si>
  <si>
    <t>卓越した技能者の表彰式運営業務、褒章に係る消耗品等</t>
    <rPh sb="24" eb="25">
      <t>トウ</t>
    </rPh>
    <phoneticPr fontId="5"/>
  </si>
  <si>
    <t>雑役務費等出張に係る旅費、各委員に対する出席旅費</t>
    <phoneticPr fontId="5"/>
  </si>
  <si>
    <t>事業費</t>
    <rPh sb="0" eb="3">
      <t>ジギョウヒ</t>
    </rPh>
    <phoneticPr fontId="5"/>
  </si>
  <si>
    <t>人件費</t>
    <rPh sb="0" eb="3">
      <t>ジンケンヒ</t>
    </rPh>
    <phoneticPr fontId="5"/>
  </si>
  <si>
    <t>周知広報資料の作成経費、プロモーションの実施経費</t>
    <rPh sb="0" eb="2">
      <t>シュウチ</t>
    </rPh>
    <rPh sb="2" eb="4">
      <t>コウホウ</t>
    </rPh>
    <rPh sb="4" eb="6">
      <t>シリョウ</t>
    </rPh>
    <rPh sb="7" eb="9">
      <t>サクセイ</t>
    </rPh>
    <rPh sb="9" eb="11">
      <t>ケイヒ</t>
    </rPh>
    <rPh sb="20" eb="22">
      <t>ジッシ</t>
    </rPh>
    <rPh sb="22" eb="24">
      <t>ケイヒ</t>
    </rPh>
    <phoneticPr fontId="5"/>
  </si>
  <si>
    <t>給与</t>
    <rPh sb="0" eb="2">
      <t>キュウヨ</t>
    </rPh>
    <phoneticPr fontId="5"/>
  </si>
  <si>
    <t>技能五輪全国大会の開催数及び実施職種数については、新型コロナウイルスの影響により会場確保が困難であったため2職種実施できなかったものの、その他の職種については、当初の見込み通り行われている。
ものづくりマイスターの認定者数及び活動数については、コロナ禍においても見込みを大きく上回っており、若年者のものづくり人材の確保・育成は効果的に実施できている。</t>
    <rPh sb="25" eb="27">
      <t>シンガタ</t>
    </rPh>
    <rPh sb="35" eb="37">
      <t>エイキョウ</t>
    </rPh>
    <rPh sb="40" eb="42">
      <t>カイジョウ</t>
    </rPh>
    <rPh sb="42" eb="44">
      <t>カクホ</t>
    </rPh>
    <rPh sb="45" eb="47">
      <t>コンナン</t>
    </rPh>
    <rPh sb="54" eb="56">
      <t>ショクシュ</t>
    </rPh>
    <rPh sb="56" eb="58">
      <t>ジッシ</t>
    </rPh>
    <rPh sb="70" eb="71">
      <t>タ</t>
    </rPh>
    <rPh sb="72" eb="74">
      <t>ショクシュ</t>
    </rPh>
    <rPh sb="125" eb="126">
      <t>カ</t>
    </rPh>
    <rPh sb="135" eb="136">
      <t>オオ</t>
    </rPh>
    <rPh sb="145" eb="147">
      <t>ジャクネン</t>
    </rPh>
    <rPh sb="147" eb="148">
      <t>シャ</t>
    </rPh>
    <rPh sb="154" eb="156">
      <t>ジンザイ</t>
    </rPh>
    <rPh sb="157" eb="159">
      <t>カクホ</t>
    </rPh>
    <rPh sb="160" eb="162">
      <t>イクセイ</t>
    </rPh>
    <rPh sb="163" eb="166">
      <t>コウカテキ</t>
    </rPh>
    <rPh sb="167" eb="169">
      <t>ジッシ</t>
    </rPh>
    <phoneticPr fontId="5"/>
  </si>
  <si>
    <t>技能五輪全国大会の活動実績は、新型コロナウイルスの影響により実施できなかった2職種を除いて当初の見込み通り行われている。また、ものづくりマイスターの活動実績は、当初見込み以上の実績となっており、適切なものといえる。</t>
    <rPh sb="39" eb="41">
      <t>ショクシュ</t>
    </rPh>
    <rPh sb="45" eb="47">
      <t>トウショ</t>
    </rPh>
    <rPh sb="48" eb="50">
      <t>ミコ</t>
    </rPh>
    <rPh sb="51" eb="52">
      <t>ドオ</t>
    </rPh>
    <rPh sb="53" eb="54">
      <t>オコナ</t>
    </rPh>
    <rPh sb="74" eb="76">
      <t>カツドウ</t>
    </rPh>
    <rPh sb="76" eb="78">
      <t>ジッセキ</t>
    </rPh>
    <phoneticPr fontId="5"/>
  </si>
  <si>
    <t>○　適切に予算を執行し、事業の目標が達成できており、このまま継続して事業を実施する。</t>
    <rPh sb="2" eb="4">
      <t>テキセツ</t>
    </rPh>
    <rPh sb="5" eb="7">
      <t>ヨサン</t>
    </rPh>
    <rPh sb="8" eb="10">
      <t>シッコウ</t>
    </rPh>
    <rPh sb="12" eb="14">
      <t>ジギョウ</t>
    </rPh>
    <rPh sb="15" eb="17">
      <t>モクヒョウ</t>
    </rPh>
    <rPh sb="18" eb="20">
      <t>タッセイ</t>
    </rPh>
    <rPh sb="30" eb="32">
      <t>ケイゾク</t>
    </rPh>
    <rPh sb="34" eb="36">
      <t>ジギョウ</t>
    </rPh>
    <rPh sb="37" eb="39">
      <t>ジッシ</t>
    </rPh>
    <phoneticPr fontId="5"/>
  </si>
  <si>
    <t>F. 株式会社ステージ</t>
    <rPh sb="3" eb="7">
      <t>カブシキガイシャ</t>
    </rPh>
    <phoneticPr fontId="5"/>
  </si>
  <si>
    <t>事務費</t>
    <rPh sb="0" eb="3">
      <t>ジムヒ</t>
    </rPh>
    <phoneticPr fontId="5"/>
  </si>
  <si>
    <t>-</t>
    <phoneticPr fontId="5"/>
  </si>
  <si>
    <t>㈱ステージ</t>
    <phoneticPr fontId="5"/>
  </si>
  <si>
    <t>広島県職業能力開発協会</t>
    <rPh sb="0" eb="3">
      <t>ヒロシマケン</t>
    </rPh>
    <rPh sb="3" eb="7">
      <t>ショクギョウノウリョク</t>
    </rPh>
    <rPh sb="7" eb="9">
      <t>カイハツ</t>
    </rPh>
    <rPh sb="9" eb="11">
      <t>キョウカイ</t>
    </rPh>
    <phoneticPr fontId="5"/>
  </si>
  <si>
    <t>若年者のものづくり離れ・技能離れがみられる中で、技能労働者の地位の向上を図り、若年者が進んで技能者を目指す環境を整備するとともに若年者に対し技能の魅力・重要性を啓発し、若年ものづくり人材の確保・育成につなげていくことを目的とする。　</t>
    <phoneticPr fontId="5"/>
  </si>
  <si>
    <t>「若年技能者人材育成支援等事業」の受託者が開催する、技能士展・技能競技大会展
及びものづくり体験イベントを効果的・効率的に実施するための周知・広報業務</t>
    <phoneticPr fontId="5"/>
  </si>
  <si>
    <t>％</t>
    <phoneticPr fontId="5"/>
  </si>
  <si>
    <t>第11次職業能力開発基本計画
「日本再興戦略2016」（平成28年6月2日閣議決定）</t>
    <phoneticPr fontId="5"/>
  </si>
  <si>
    <t xml:space="preserve">  ものづくり日本大賞関連実施事業については、特に優秀な成果をなしえた個人若しくはグループ又は団体に対してその功績をたたえることにより、「ものづくり」に係る技術及び技能のさらなる発展と次世代への着実な継承に寄与することを目的とするもの。表彰は3年に1度実施される（次回は令和４年度に実施される予定）。
　ものづくり立国の推進事業（所管；人材開発統括官）は、我が国の将来を担うものづくり人材の確保・育成を図るため、技能労働者の地位向上や技能の魅力・重要性の啓発を推進し、また若年者が進んで技能者を目指すことを支援する環境整備に取り組むものである。</t>
    <rPh sb="118" eb="120">
      <t>ヒョウショウ</t>
    </rPh>
    <rPh sb="122" eb="123">
      <t>ネン</t>
    </rPh>
    <rPh sb="125" eb="126">
      <t>ド</t>
    </rPh>
    <rPh sb="126" eb="128">
      <t>ジッシ</t>
    </rPh>
    <rPh sb="132" eb="134">
      <t>ジカイ</t>
    </rPh>
    <rPh sb="135" eb="137">
      <t>レイワ</t>
    </rPh>
    <rPh sb="138" eb="140">
      <t>ネンド</t>
    </rPh>
    <rPh sb="141" eb="143">
      <t>ジッシ</t>
    </rPh>
    <rPh sb="146" eb="148">
      <t>ヨテイ</t>
    </rPh>
    <phoneticPr fontId="5"/>
  </si>
  <si>
    <t>1,273,503
/175,597</t>
    <phoneticPr fontId="5"/>
  </si>
  <si>
    <t>959,001
/138,437</t>
    <phoneticPr fontId="5"/>
  </si>
  <si>
    <t>一部事業については、平成28年度においては企画競争としていたが、一者応募となったことから、平成29年度から一般競争入札（総合評価落札方式）へ移行した。また、民間事業者の創意工夫の活用の余地が大きいと考えられる周知広報に関わる業務を分離し、別途調達とした結果、各種技能競技大会の広報に関わる事業については、令和２年度及び令和３年度において一者応札を改善することができた。また、同様に若年技能者事業から分離した広報事業については、令和２年度において一者応札を改善できたものの、令和３年度は一者応札となった。なお、令和３年度調達においては、引き続き民間事業者の創意工夫の活用の余地が大きいと考えられる本業務の委託要項及び仕様書について、官民競争入札等監理小委員会及びパブリックコメントにおける指摘等を踏まえ、仕様書における業務内容の明示及び過去の事業実績の詳細な開示を行っている。</t>
    <phoneticPr fontId="5"/>
  </si>
  <si>
    <t>R2年度の技能五輪全国大会については、新型コロナウイルス感染症拡大防止のため無観客開催となったことに伴い、共催を予定していた県が共催から降り国単独の開催となったことため、開催経費が当初想定の４倍になったことから、例年よりコスト高となった。
ものづくりマイスターに係るコストについては、緊急事態宣言を踏まえた新型コロナウィルス感染症拡大防止のため上期において派遣を中止したことから、受講者数が例年より少なくなりコスト高となったもの。
令和３年度においては、２年度の実績を踏まえた活動見込みとしており、単位当たりコストの低減に努める。</t>
    <rPh sb="5" eb="7">
      <t>ギノウ</t>
    </rPh>
    <rPh sb="7" eb="9">
      <t>ゴリン</t>
    </rPh>
    <rPh sb="9" eb="11">
      <t>ゼンコク</t>
    </rPh>
    <rPh sb="11" eb="13">
      <t>タイカイ</t>
    </rPh>
    <rPh sb="90" eb="92">
      <t>トウショ</t>
    </rPh>
    <rPh sb="92" eb="94">
      <t>ソウテイ</t>
    </rPh>
    <rPh sb="96" eb="97">
      <t>バイ</t>
    </rPh>
    <rPh sb="106" eb="108">
      <t>レイネン</t>
    </rPh>
    <rPh sb="113" eb="114">
      <t>ダカ</t>
    </rPh>
    <rPh sb="131" eb="132">
      <t>カカ</t>
    </rPh>
    <rPh sb="142" eb="148">
      <t>キンキュウジタイセンゲン</t>
    </rPh>
    <rPh sb="149" eb="150">
      <t>フ</t>
    </rPh>
    <rPh sb="153" eb="155">
      <t>シンガタ</t>
    </rPh>
    <rPh sb="162" eb="165">
      <t>カンセンショウ</t>
    </rPh>
    <rPh sb="165" eb="167">
      <t>カクダイ</t>
    </rPh>
    <rPh sb="167" eb="169">
      <t>ボウシ</t>
    </rPh>
    <rPh sb="172" eb="174">
      <t>カミキ</t>
    </rPh>
    <rPh sb="178" eb="180">
      <t>ハケン</t>
    </rPh>
    <rPh sb="181" eb="183">
      <t>チュウシ</t>
    </rPh>
    <rPh sb="190" eb="193">
      <t>ジュコウシャ</t>
    </rPh>
    <rPh sb="193" eb="194">
      <t>スウ</t>
    </rPh>
    <rPh sb="195" eb="197">
      <t>レイネン</t>
    </rPh>
    <rPh sb="199" eb="200">
      <t>スク</t>
    </rPh>
    <rPh sb="207" eb="208">
      <t>ダカ</t>
    </rPh>
    <rPh sb="216" eb="218">
      <t>レイワ</t>
    </rPh>
    <rPh sb="219" eb="221">
      <t>ネンド</t>
    </rPh>
    <rPh sb="228" eb="230">
      <t>ネンド</t>
    </rPh>
    <rPh sb="231" eb="233">
      <t>ジッセキ</t>
    </rPh>
    <rPh sb="234" eb="235">
      <t>フ</t>
    </rPh>
    <rPh sb="238" eb="240">
      <t>カツドウ</t>
    </rPh>
    <rPh sb="240" eb="242">
      <t>ミコ</t>
    </rPh>
    <rPh sb="249" eb="251">
      <t>タンイ</t>
    </rPh>
    <rPh sb="251" eb="252">
      <t>ア</t>
    </rPh>
    <rPh sb="258" eb="260">
      <t>テイゲン</t>
    </rPh>
    <rPh sb="261" eb="262">
      <t>ツト</t>
    </rPh>
    <phoneticPr fontId="5"/>
  </si>
  <si>
    <t>本省事務費（諸謝金、職員旅費、委員等旅費、庁費、卓越技能者褒賞金）</t>
    <phoneticPr fontId="5"/>
  </si>
  <si>
    <t>（目）技能継承振興推進事業委託費</t>
    <phoneticPr fontId="5"/>
  </si>
  <si>
    <t>-</t>
    <phoneticPr fontId="5"/>
  </si>
  <si>
    <t xml:space="preserve">  企業や業界団体による主体的な取組を活用し、技能労働者の優れた技能の重要性について企業や国民に広く啓発する技能士活用強化事業の展開を図るとともに、優れた技能者の製作実演や作品に直接触れたり、若年技能者との交流等を通じて、若年者に対し技能の魅力や素晴らしさを訴え、技能に対する関心・興味を喚起する。
　また、技能の素晴らしさ、重要性について若者をはじめとした国民各層に深く浸透させるための各種技能競技大会や卓越した技能者の表彰をはじめとする各種表彰等に加え、若年技能者人材育成支援等事業を実施し、技能の受け皿となる若年人材の継続的な確保等を実現させる。</t>
    <phoneticPr fontId="5"/>
  </si>
  <si>
    <t>－</t>
    <phoneticPr fontId="5"/>
  </si>
  <si>
    <t>本事業は若年者のものづくり離れ・技能離れが見られる中、技能労働者の地位の向上を図り、若年者が進んで技能者を目指す環境の整備等を全国的に実施する観点から、特定の地方自治体や民間等に委ねることができない事業である。</t>
    <phoneticPr fontId="5"/>
  </si>
  <si>
    <t>○　本事業においては、成果目標として①技能五輪全国大会来場者のうち若年者層が職業能力の習得や技能検定の受検等を予定する割合、②ものづくりマイスターの実技指導を利用した企業、団体等の満足度を目標としているところ、令和２年度においては①②ともに目標値を達成している。
○　また、活動指標として、①技能五輪全国大会の開催数及び実施職種数、②ものづくりマイスターの認定者数及び活動数を指標としているところ、令和２年度においては、①については新型コロナウイルスの影響により2職種実施できなかったものの、その他の職種については当初の見込みどおり実施し、②については、当初の見込みを上回る実績となっている。
いずれのことから、事業の目的に沿って適切な運営がなされているものと判断することができる。</t>
    <rPh sb="105" eb="107">
      <t>レイワ</t>
    </rPh>
    <rPh sb="199" eb="201">
      <t>レイワ</t>
    </rPh>
    <rPh sb="216" eb="218">
      <t>シンガタ</t>
    </rPh>
    <rPh sb="226" eb="228">
      <t>エイキョウ</t>
    </rPh>
    <rPh sb="232" eb="234">
      <t>ショクシュ</t>
    </rPh>
    <rPh sb="234" eb="236">
      <t>ジッシ</t>
    </rPh>
    <rPh sb="248" eb="249">
      <t>タ</t>
    </rPh>
    <rPh sb="250" eb="252">
      <t>ショクシュ</t>
    </rPh>
    <rPh sb="257" eb="259">
      <t>トウショ</t>
    </rPh>
    <rPh sb="260" eb="262">
      <t>ミコ</t>
    </rPh>
    <rPh sb="312" eb="313">
      <t>ソ</t>
    </rPh>
    <phoneticPr fontId="5"/>
  </si>
  <si>
    <t>(株)エヌ・ティ・ティ・アド</t>
    <rPh sb="0" eb="3">
      <t>カブ</t>
    </rPh>
    <phoneticPr fontId="5"/>
  </si>
  <si>
    <t>E.株式会社エヌ・ティ・ティ・アド</t>
    <phoneticPr fontId="5"/>
  </si>
  <si>
    <t>雇用保険法第63条第1項第8号
雇用保険法施行規則第125条の2、第138条第１項第6号、第138条第１項第７号</t>
    <rPh sb="38" eb="39">
      <t>ダイ</t>
    </rPh>
    <rPh sb="40" eb="41">
      <t>コウ</t>
    </rPh>
    <phoneticPr fontId="5"/>
  </si>
  <si>
    <t>【平成30・31・令和2･3年度の主な成果目標】
①技能五輪全国大会の来場者等のうち、若年者層において将来のキャリア形成に向けた職業能力の習得や技能検定の受検等を予定する割合
&lt;計算式&gt;
上記設問において「強く意欲を持った」「意欲を持った」と回答した若年者数／アンケートに回答した若年者数</t>
    <rPh sb="38" eb="39">
      <t>トウ</t>
    </rPh>
    <phoneticPr fontId="5"/>
  </si>
  <si>
    <t>【平成30・31・令和2･3年度の主な成果目標】
②ものづくりマイスターの実技指導を利用した企業・業界団体又は教育訓練機関の満足度
&lt;計算式&gt;
アンケートにおいて、ものづくりマイスターの指導が「役に立った」と回答した企業等／アンケートに回答した企業等</t>
    <phoneticPr fontId="5"/>
  </si>
  <si>
    <t>【平成30・31・令和2・3年度の単位当たりコスト】
Ｘ：技能五輪全国大会の開催に係る経費（千円）／
Ｙ：技能五輪全国大会の来場者数　
※R2年度については、新型コロナウイルス感染症拡大防止のため無観客開催となったことに伴い、共催を予定していた県が共催から降り国単独の開催となったことにより開催経費が増加している。また、無観客開催のため来場者数については大会のライブ中継のアクセス数（167,747PV)を代替値としている。　　　　　　　　　　　　　　　　　　　　　　　</t>
    <rPh sb="71" eb="73">
      <t>ネンド</t>
    </rPh>
    <rPh sb="79" eb="81">
      <t>シンガタ</t>
    </rPh>
    <rPh sb="88" eb="91">
      <t>カンセンショウ</t>
    </rPh>
    <rPh sb="91" eb="93">
      <t>カクダイ</t>
    </rPh>
    <rPh sb="93" eb="95">
      <t>ボウシ</t>
    </rPh>
    <rPh sb="98" eb="99">
      <t>ム</t>
    </rPh>
    <rPh sb="99" eb="101">
      <t>カンキャク</t>
    </rPh>
    <rPh sb="101" eb="103">
      <t>カイサイ</t>
    </rPh>
    <rPh sb="110" eb="111">
      <t>トモナ</t>
    </rPh>
    <rPh sb="124" eb="126">
      <t>キョウサイ</t>
    </rPh>
    <rPh sb="128" eb="129">
      <t>オ</t>
    </rPh>
    <rPh sb="130" eb="131">
      <t>クニ</t>
    </rPh>
    <rPh sb="131" eb="133">
      <t>タンドク</t>
    </rPh>
    <rPh sb="134" eb="136">
      <t>カイサイ</t>
    </rPh>
    <rPh sb="145" eb="147">
      <t>カイサイ</t>
    </rPh>
    <rPh sb="147" eb="149">
      <t>ケイヒ</t>
    </rPh>
    <rPh sb="150" eb="152">
      <t>ゾウカ</t>
    </rPh>
    <rPh sb="160" eb="165">
      <t>ムカンキャクカイサイ</t>
    </rPh>
    <rPh sb="168" eb="171">
      <t>ライジョウシャ</t>
    </rPh>
    <rPh sb="171" eb="172">
      <t>スウ</t>
    </rPh>
    <rPh sb="177" eb="179">
      <t>タイカイ</t>
    </rPh>
    <rPh sb="183" eb="185">
      <t>チュウケイ</t>
    </rPh>
    <rPh sb="190" eb="191">
      <t>スウ</t>
    </rPh>
    <phoneticPr fontId="5"/>
  </si>
  <si>
    <t>【平成30・31・令和2・3年度の単位当たりコスト】　
X：ものづくりマイスターに係る経費（千円）／
Y：マイスターによる実技指導の延べ受講者数</t>
    <phoneticPr fontId="5"/>
  </si>
  <si>
    <t>ドイツのマイスター制度を彷彿とさせます。所謂３Kといった現業が若者から忌避されていますが、培われてきた技術・技能の承継は極めて重要であり、特に若い人達への啓蒙活動としての等事業の意義を十分に認め、現状の維持を推します。(増田　正志)</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</si>
  <si>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</si>
  <si>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・事業実施内容の一部見直しによる減</t>
    <rPh sb="1" eb="3">
      <t>ジギョウ</t>
    </rPh>
    <rPh sb="3" eb="5">
      <t>ジッシ</t>
    </rPh>
    <rPh sb="5" eb="7">
      <t>ナイヨウ</t>
    </rPh>
    <rPh sb="8" eb="10">
      <t>イチブ</t>
    </rPh>
    <rPh sb="10" eb="12">
      <t>ミナオ</t>
    </rPh>
    <rPh sb="16" eb="17">
      <t>ゲン</t>
    </rPh>
    <phoneticPr fontId="5"/>
  </si>
  <si>
    <t>本所見を踏まえ、引き続き適正な事業の執行に努める。</t>
    <rPh sb="0" eb="1">
      <t>ホン</t>
    </rPh>
    <rPh sb="1" eb="3">
      <t>ショケン</t>
    </rPh>
    <rPh sb="4" eb="5">
      <t>フ</t>
    </rPh>
    <rPh sb="8" eb="9">
      <t>ヒ</t>
    </rPh>
    <rPh sb="10" eb="11">
      <t>ツヅ</t>
    </rPh>
    <rPh sb="12" eb="14">
      <t>テキセイ</t>
    </rPh>
    <rPh sb="15" eb="17">
      <t>ジギョウ</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</si>
</sst>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0</xdr:rowOff>
    </xdr:from>
    <xdr:to>
      <xdr:col>51</xdr:col>
      <xdr:colOff>149541</xdr:colOff>
      <xdr:row>749</xdr:row>
      <xdr:rowOff>127767</xdr:rowOff>
    </xdr:to>
    <xdr:sp macro="" textlink="">
      <xdr:nvSpPr>
        <xdr:cNvPr id="30" name="正方形/長方形 29">
          <a:extLst>
            <a:ext uri="{FF2B5EF4-FFF2-40B4-BE49-F238E27FC236}">
              <a16:creationId xmlns:a16="http://schemas.microsoft.com/office/drawing/2014/main" id="{00000000-0008-0000-0000-00000B000000}"/>
            </a:ext>
          </a:extLst>
        </xdr:cNvPr>
        <xdr:cNvSpPr/>
      </xdr:nvSpPr>
      <xdr:spPr>
        <a:xfrm>
          <a:off x="1828800" y="52616100"/>
          <a:ext cx="8785541" cy="4833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ysClr val="windowText" lastClr="000000"/>
              </a:solidFill>
            </a:rPr>
            <a:t>ものづくり立国の推進事業に係る資金の流れ（令和２年度）</a:t>
          </a:r>
          <a:endParaRPr kumimoji="1" lang="en-US" altLang="ja-JP" sz="1800" b="1">
            <a:solidFill>
              <a:sysClr val="windowText" lastClr="000000"/>
            </a:solidFill>
          </a:endParaRPr>
        </a:p>
      </xdr:txBody>
    </xdr:sp>
    <xdr:clientData/>
  </xdr:twoCellAnchor>
  <xdr:twoCellAnchor>
    <xdr:from>
      <xdr:col>6</xdr:col>
      <xdr:colOff>76200</xdr:colOff>
      <xdr:row>750</xdr:row>
      <xdr:rowOff>0</xdr:rowOff>
    </xdr:from>
    <xdr:to>
      <xdr:col>49</xdr:col>
      <xdr:colOff>305998</xdr:colOff>
      <xdr:row>774</xdr:row>
      <xdr:rowOff>38100</xdr:rowOff>
    </xdr:to>
    <xdr:grpSp>
      <xdr:nvGrpSpPr>
        <xdr:cNvPr id="31" name="グループ化 53">
          <a:extLst>
            <a:ext uri="{FF2B5EF4-FFF2-40B4-BE49-F238E27FC236}">
              <a16:creationId xmlns:a16="http://schemas.microsoft.com/office/drawing/2014/main" id="{00000000-0008-0000-0000-00000E000000}"/>
            </a:ext>
          </a:extLst>
        </xdr:cNvPr>
        <xdr:cNvGrpSpPr>
          <a:grpSpLocks/>
        </xdr:cNvGrpSpPr>
      </xdr:nvGrpSpPr>
      <xdr:grpSpPr bwMode="auto">
        <a:xfrm>
          <a:off x="1300843" y="63735857"/>
          <a:ext cx="9006405" cy="9358993"/>
          <a:chOff x="1067530" y="33307128"/>
          <a:chExt cx="8676799" cy="19100653"/>
        </a:xfrm>
      </xdr:grpSpPr>
      <xdr:sp macro="" textlink="">
        <xdr:nvSpPr>
          <xdr:cNvPr id="32" name="正方形/長方形 31">
            <a:extLst>
              <a:ext uri="{FF2B5EF4-FFF2-40B4-BE49-F238E27FC236}">
                <a16:creationId xmlns:a16="http://schemas.microsoft.com/office/drawing/2014/main" id="{00000000-0008-0000-0000-000012000000}"/>
              </a:ext>
            </a:extLst>
          </xdr:cNvPr>
          <xdr:cNvSpPr/>
        </xdr:nvSpPr>
        <xdr:spPr bwMode="auto">
          <a:xfrm>
            <a:off x="4426714" y="33307128"/>
            <a:ext cx="2545884" cy="230721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latin typeface="+mj-ea"/>
                <a:ea typeface="+mj-ea"/>
              </a:rPr>
              <a:t>厚生労働省</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j-ea"/>
                <a:ea typeface="+mj-ea"/>
                <a:cs typeface="+mn-cs"/>
              </a:rPr>
              <a:t>5,269</a:t>
            </a:r>
            <a:r>
              <a:rPr kumimoji="1" lang="ja-JP" altLang="ja-JP" sz="1050">
                <a:solidFill>
                  <a:schemeClr val="tx1"/>
                </a:solidFill>
                <a:latin typeface="+mj-ea"/>
                <a:ea typeface="+mj-ea"/>
                <a:cs typeface="+mn-cs"/>
              </a:rPr>
              <a:t>百万円</a:t>
            </a:r>
            <a:endParaRPr lang="ja-JP" altLang="ja-JP" sz="1050">
              <a:solidFill>
                <a:schemeClr val="tx1"/>
              </a:solidFill>
              <a:latin typeface="+mj-ea"/>
              <a:ea typeface="+mj-ea"/>
              <a:cs typeface="+mn-cs"/>
            </a:endParaRPr>
          </a:p>
        </xdr:txBody>
      </xdr:sp>
      <xdr:grpSp>
        <xdr:nvGrpSpPr>
          <xdr:cNvPr id="33" name="グループ化 11">
            <a:extLst>
              <a:ext uri="{FF2B5EF4-FFF2-40B4-BE49-F238E27FC236}">
                <a16:creationId xmlns:a16="http://schemas.microsoft.com/office/drawing/2014/main" id="{00000000-0008-0000-0000-000013000000}"/>
              </a:ext>
            </a:extLst>
          </xdr:cNvPr>
          <xdr:cNvGrpSpPr>
            <a:grpSpLocks/>
          </xdr:cNvGrpSpPr>
        </xdr:nvGrpSpPr>
        <xdr:grpSpPr bwMode="auto">
          <a:xfrm>
            <a:off x="1067530" y="41474909"/>
            <a:ext cx="2096953" cy="4333996"/>
            <a:chOff x="1927818" y="15171231"/>
            <a:chExt cx="1428607" cy="683298"/>
          </a:xfrm>
        </xdr:grpSpPr>
        <xdr:sp macro="" textlink="">
          <xdr:nvSpPr>
            <xdr:cNvPr id="38" name="正方形/長方形 2">
              <a:extLst>
                <a:ext uri="{FF2B5EF4-FFF2-40B4-BE49-F238E27FC236}">
                  <a16:creationId xmlns:a16="http://schemas.microsoft.com/office/drawing/2014/main" id="{00000000-0008-0000-0000-000018000000}"/>
                </a:ext>
              </a:extLst>
            </xdr:cNvPr>
            <xdr:cNvSpPr/>
          </xdr:nvSpPr>
          <xdr:spPr>
            <a:xfrm>
              <a:off x="2022088" y="15171231"/>
              <a:ext cx="1311872" cy="34997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1050">
                  <a:solidFill>
                    <a:schemeClr val="tx1"/>
                  </a:solidFill>
                  <a:latin typeface="+mj-ea"/>
                  <a:ea typeface="+mj-ea"/>
                </a:rPr>
                <a:t>Ａ　中央職業能力開発協会</a:t>
              </a:r>
              <a:endParaRPr kumimoji="1" lang="en-US" altLang="ja-JP" sz="1050">
                <a:solidFill>
                  <a:schemeClr val="tx1"/>
                </a:solidFill>
                <a:latin typeface="+mj-ea"/>
                <a:ea typeface="+mj-ea"/>
              </a:endParaRPr>
            </a:p>
            <a:p>
              <a:pPr algn="ctr">
                <a:lnSpc>
                  <a:spcPts val="1100"/>
                </a:lnSpc>
              </a:pPr>
              <a:r>
                <a:rPr kumimoji="1" lang="en-US" altLang="ja-JP" sz="1050">
                  <a:solidFill>
                    <a:schemeClr val="tx1"/>
                  </a:solidFill>
                  <a:latin typeface="+mj-ea"/>
                  <a:ea typeface="+mj-ea"/>
                </a:rPr>
                <a:t>1,732</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a:p>
              <a:pPr algn="ctr">
                <a:lnSpc>
                  <a:spcPts val="1100"/>
                </a:lnSpc>
              </a:pPr>
              <a:endParaRPr kumimoji="1" lang="ja-JP" altLang="en-US" sz="1050">
                <a:solidFill>
                  <a:schemeClr val="tx1"/>
                </a:solidFill>
                <a:latin typeface="+mj-ea"/>
                <a:ea typeface="+mj-ea"/>
              </a:endParaRPr>
            </a:p>
          </xdr:txBody>
        </xdr:sp>
        <xdr:sp macro="" textlink="">
          <xdr:nvSpPr>
            <xdr:cNvPr id="39" name="大かっこ 7">
              <a:extLst>
                <a:ext uri="{FF2B5EF4-FFF2-40B4-BE49-F238E27FC236}">
                  <a16:creationId xmlns:a16="http://schemas.microsoft.com/office/drawing/2014/main" id="{00000000-0008-0000-0000-000019000000}"/>
                </a:ext>
              </a:extLst>
            </xdr:cNvPr>
            <xdr:cNvSpPr/>
          </xdr:nvSpPr>
          <xdr:spPr>
            <a:xfrm>
              <a:off x="1927818" y="15556933"/>
              <a:ext cx="1428607" cy="2975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若年者ものづくり競技大会、技能五輪全国大会、技能グランプリの開催を通じて大会参加者及び来場者をはじめとする国民各層に対して技能に対する啓発を行う。</a:t>
              </a:r>
            </a:p>
          </xdr:txBody>
        </xdr:sp>
      </xdr:grpSp>
      <xdr:sp macro="" textlink="">
        <xdr:nvSpPr>
          <xdr:cNvPr id="34" name="正方形/長方形 33">
            <a:extLst>
              <a:ext uri="{FF2B5EF4-FFF2-40B4-BE49-F238E27FC236}">
                <a16:creationId xmlns:a16="http://schemas.microsoft.com/office/drawing/2014/main" id="{00000000-0008-0000-0000-000014000000}"/>
              </a:ext>
            </a:extLst>
          </xdr:cNvPr>
          <xdr:cNvSpPr/>
        </xdr:nvSpPr>
        <xdr:spPr bwMode="auto">
          <a:xfrm>
            <a:off x="7746849" y="37008695"/>
            <a:ext cx="1997480" cy="20147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G</a:t>
            </a:r>
            <a:r>
              <a:rPr kumimoji="1" lang="ja-JP" altLang="en-US" sz="1050">
                <a:solidFill>
                  <a:schemeClr val="tx1"/>
                </a:solidFill>
                <a:latin typeface="+mj-ea"/>
                <a:ea typeface="+mj-ea"/>
              </a:rPr>
              <a:t>　事務費</a:t>
            </a:r>
            <a:r>
              <a:rPr kumimoji="1" lang="en-US" altLang="ja-JP" sz="1050">
                <a:solidFill>
                  <a:schemeClr val="tx1"/>
                </a:solidFill>
                <a:latin typeface="+mj-ea"/>
                <a:ea typeface="+mj-ea"/>
              </a:rPr>
              <a:t/>
            </a:r>
            <a:br>
              <a:rPr kumimoji="1" lang="en-US" altLang="ja-JP" sz="1050">
                <a:solidFill>
                  <a:schemeClr val="tx1"/>
                </a:solidFill>
                <a:latin typeface="+mj-ea"/>
                <a:ea typeface="+mj-ea"/>
              </a:rPr>
            </a:br>
            <a:r>
              <a:rPr kumimoji="1" lang="ja-JP" altLang="en-US" sz="1050">
                <a:solidFill>
                  <a:sysClr val="windowText" lastClr="000000"/>
                </a:solidFill>
                <a:latin typeface="+mj-ea"/>
                <a:ea typeface="+mj-ea"/>
              </a:rPr>
              <a:t>（卓越した技能者表彰審査委員会に係る諸謝金等）　</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23</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sp macro="" textlink="">
        <xdr:nvSpPr>
          <xdr:cNvPr id="35" name="正方形/長方形 2">
            <a:extLst>
              <a:ext uri="{FF2B5EF4-FFF2-40B4-BE49-F238E27FC236}">
                <a16:creationId xmlns:a16="http://schemas.microsoft.com/office/drawing/2014/main" id="{00000000-0008-0000-0000-000015000000}"/>
              </a:ext>
            </a:extLst>
          </xdr:cNvPr>
          <xdr:cNvSpPr/>
        </xdr:nvSpPr>
        <xdr:spPr bwMode="auto">
          <a:xfrm>
            <a:off x="5428748" y="41475752"/>
            <a:ext cx="2222317" cy="227116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D </a:t>
            </a:r>
            <a:r>
              <a:rPr kumimoji="1" lang="ja-JP" altLang="en-US" sz="1050">
                <a:solidFill>
                  <a:schemeClr val="tx1"/>
                </a:solidFill>
                <a:latin typeface="+mj-ea"/>
                <a:ea typeface="+mj-ea"/>
              </a:rPr>
              <a:t>中央職業能力開発協会、</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47</a:t>
            </a:r>
            <a:r>
              <a:rPr kumimoji="1" lang="ja-JP" altLang="en-US" sz="1050">
                <a:solidFill>
                  <a:schemeClr val="tx1"/>
                </a:solidFill>
                <a:latin typeface="+mj-ea"/>
                <a:ea typeface="+mj-ea"/>
              </a:rPr>
              <a:t>都道府県職業能力開発協会</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a:t>
            </a:r>
            <a:r>
              <a:rPr kumimoji="1" lang="en-US" altLang="ja-JP" sz="1050">
                <a:solidFill>
                  <a:schemeClr val="tx1"/>
                </a:solidFill>
                <a:latin typeface="+mj-ea"/>
                <a:ea typeface="+mj-ea"/>
              </a:rPr>
              <a:t>48</a:t>
            </a:r>
            <a:r>
              <a:rPr kumimoji="1" lang="ja-JP" altLang="en-US" sz="1050">
                <a:solidFill>
                  <a:schemeClr val="tx1"/>
                </a:solidFill>
                <a:latin typeface="+mj-ea"/>
                <a:ea typeface="+mj-ea"/>
              </a:rPr>
              <a:t>団体）</a:t>
            </a:r>
            <a:endParaRPr kumimoji="1" lang="en-US" altLang="ja-JP" sz="1050">
              <a:solidFill>
                <a:schemeClr val="tx1"/>
              </a:solidFill>
              <a:latin typeface="+mj-ea"/>
              <a:ea typeface="+mj-ea"/>
            </a:endParaRPr>
          </a:p>
          <a:p>
            <a:pPr algn="ctr"/>
            <a:r>
              <a:rPr kumimoji="1" lang="en-US" altLang="ja-JP" sz="1050">
                <a:solidFill>
                  <a:schemeClr val="tx1"/>
                </a:solidFill>
                <a:latin typeface="+mj-ea"/>
                <a:ea typeface="+mj-ea"/>
              </a:rPr>
              <a:t>3,340</a:t>
            </a:r>
            <a:r>
              <a:rPr kumimoji="1" lang="ja-JP" altLang="en-US" sz="1050">
                <a:solidFill>
                  <a:schemeClr val="tx1"/>
                </a:solidFill>
                <a:latin typeface="+mj-ea"/>
                <a:ea typeface="+mj-ea"/>
              </a:rPr>
              <a:t>百万円</a:t>
            </a:r>
            <a:endParaRPr kumimoji="1" lang="en-US" altLang="ja-JP" sz="1050">
              <a:solidFill>
                <a:schemeClr val="tx1"/>
              </a:solidFill>
              <a:latin typeface="+mj-ea"/>
              <a:ea typeface="+mj-ea"/>
            </a:endParaRPr>
          </a:p>
        </xdr:txBody>
      </xdr:sp>
      <xdr:sp macro="" textlink="">
        <xdr:nvSpPr>
          <xdr:cNvPr id="36" name="大かっこ 7">
            <a:extLst>
              <a:ext uri="{FF2B5EF4-FFF2-40B4-BE49-F238E27FC236}">
                <a16:creationId xmlns:a16="http://schemas.microsoft.com/office/drawing/2014/main" id="{00000000-0008-0000-0000-000016000000}"/>
              </a:ext>
            </a:extLst>
          </xdr:cNvPr>
          <xdr:cNvSpPr/>
        </xdr:nvSpPr>
        <xdr:spPr bwMode="auto">
          <a:xfrm>
            <a:off x="5243229" y="43947690"/>
            <a:ext cx="2621234" cy="8460091"/>
          </a:xfrm>
          <a:prstGeom prst="bracketPair">
            <a:avLst>
              <a:gd name="adj" fmla="val 743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noAutofit/>
          </a:bodyPr>
          <a:lstStyle/>
          <a:p>
            <a:pPr eaLnBrk="0" latinLnBrk="1">
              <a:lnSpc>
                <a:spcPct val="100000"/>
              </a:lnSpc>
            </a:pPr>
            <a:r>
              <a:rPr lang="ja-JP" altLang="ja-JP" sz="1000">
                <a:solidFill>
                  <a:schemeClr val="tx1"/>
                </a:solidFill>
                <a:latin typeface="+mj-ea"/>
                <a:ea typeface="+mj-ea"/>
                <a:cs typeface="+mn-cs"/>
              </a:rPr>
              <a:t>ものづくりマイスター制度を設け、当該マイスターが、技能競技大会の競技課題等を活用しながら、広く若年技能者への実技指導を行い、効果的な技能の継承や後継者の育成を行う。</a:t>
            </a:r>
          </a:p>
          <a:p>
            <a:pPr eaLnBrk="0" latinLnBrk="1">
              <a:lnSpc>
                <a:spcPct val="100000"/>
              </a:lnSpc>
            </a:pPr>
            <a:r>
              <a:rPr lang="ja-JP" altLang="ja-JP" sz="1000">
                <a:solidFill>
                  <a:schemeClr val="tx1"/>
                </a:solidFill>
                <a:latin typeface="+mj-ea"/>
                <a:ea typeface="+mj-ea"/>
                <a:cs typeface="+mn-cs"/>
              </a:rPr>
              <a:t>また、技能士のスキルアップを図るとともに、技能士を活用した意識啓発事業等を行うことにより、地域関係者の創意工夫による技能尊重気運の醸成を図る。</a:t>
            </a:r>
          </a:p>
          <a:p>
            <a:pPr>
              <a:lnSpc>
                <a:spcPct val="100000"/>
              </a:lnSpc>
            </a:pPr>
            <a:r>
              <a:rPr lang="ja-JP" altLang="ja-JP" sz="1000">
                <a:solidFill>
                  <a:schemeClr val="tx1"/>
                </a:solidFill>
                <a:latin typeface="+mj-ea"/>
                <a:ea typeface="+mj-ea"/>
                <a:cs typeface="+mn-cs"/>
              </a:rPr>
              <a:t>　なお、本事業の実施に当たっては、効果的に事業を進める観点から、地方公共団体、経済団体等地域関係者による連携会議を設置し、推進計画（実施計画）を策定の上、地域関係者が連携・協力の下に事業展開を図る</a:t>
            </a:r>
            <a:r>
              <a:rPr lang="ja-JP" altLang="en-US" sz="1000">
                <a:solidFill>
                  <a:schemeClr val="tx1"/>
                </a:solidFill>
                <a:latin typeface="+mj-ea"/>
                <a:ea typeface="+mj-ea"/>
                <a:cs typeface="+mn-cs"/>
              </a:rPr>
              <a:t>。</a:t>
            </a:r>
            <a:endParaRPr lang="en-US" altLang="ja-JP" sz="1000">
              <a:solidFill>
                <a:schemeClr val="tx1"/>
              </a:solidFill>
              <a:latin typeface="+mj-ea"/>
              <a:ea typeface="+mj-ea"/>
              <a:cs typeface="+mn-cs"/>
            </a:endParaRPr>
          </a:p>
          <a:p>
            <a:pPr>
              <a:lnSpc>
                <a:spcPct val="100000"/>
              </a:lnSpc>
            </a:pPr>
            <a:r>
              <a:rPr kumimoji="1" lang="ja-JP" altLang="en-US" sz="1000">
                <a:solidFill>
                  <a:schemeClr val="tx1"/>
                </a:solidFill>
                <a:latin typeface="+mj-ea"/>
                <a:ea typeface="+mj-ea"/>
                <a:cs typeface="+mn-cs"/>
              </a:rPr>
              <a:t>　本事業においては、</a:t>
            </a:r>
            <a:r>
              <a:rPr lang="ja-JP" altLang="ja-JP" sz="1000">
                <a:solidFill>
                  <a:schemeClr val="tx1"/>
                </a:solidFill>
                <a:latin typeface="+mj-ea"/>
                <a:ea typeface="+mj-ea"/>
                <a:cs typeface="+mn-cs"/>
              </a:rPr>
              <a:t>中央に「中央技能振興センター」</a:t>
            </a:r>
            <a:r>
              <a:rPr lang="ja-JP" altLang="en-US" sz="1000">
                <a:solidFill>
                  <a:schemeClr val="tx1"/>
                </a:solidFill>
                <a:latin typeface="+mj-ea"/>
                <a:ea typeface="+mj-ea"/>
                <a:cs typeface="+mn-cs"/>
              </a:rPr>
              <a:t>、</a:t>
            </a:r>
            <a:r>
              <a:rPr lang="ja-JP" altLang="ja-JP" sz="1000">
                <a:solidFill>
                  <a:schemeClr val="tx1"/>
                </a:solidFill>
                <a:latin typeface="+mj-ea"/>
                <a:ea typeface="+mj-ea"/>
                <a:cs typeface="+mn-cs"/>
              </a:rPr>
              <a:t>都道府県に「都道府県技能振興コーナー」４７か所を設け、「ものづくりマイスターの活用」及び「地域における技能振興」等の事業を行う。</a:t>
            </a:r>
            <a:endParaRPr kumimoji="1" lang="ja-JP" altLang="en-US" sz="1000">
              <a:solidFill>
                <a:schemeClr val="tx1"/>
              </a:solidFill>
              <a:latin typeface="+mj-ea"/>
              <a:ea typeface="+mj-ea"/>
            </a:endParaRPr>
          </a:p>
        </xdr:txBody>
      </xdr:sp>
      <xdr:sp macro="" textlink="">
        <xdr:nvSpPr>
          <xdr:cNvPr id="37" name="テキスト ボックス 36">
            <a:extLst>
              <a:ext uri="{FF2B5EF4-FFF2-40B4-BE49-F238E27FC236}">
                <a16:creationId xmlns:a16="http://schemas.microsoft.com/office/drawing/2014/main" id="{00000000-0008-0000-0000-000017000000}"/>
              </a:ext>
            </a:extLst>
          </xdr:cNvPr>
          <xdr:cNvSpPr txBox="1"/>
        </xdr:nvSpPr>
        <xdr:spPr bwMode="auto">
          <a:xfrm>
            <a:off x="1147777" y="40192635"/>
            <a:ext cx="2273652" cy="988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noAutofit/>
          </a:bodyPr>
          <a:lstStyle/>
          <a:p>
            <a:pPr algn="ctr"/>
            <a:r>
              <a:rPr kumimoji="1" lang="en-US" altLang="ja-JP" sz="1050">
                <a:solidFill>
                  <a:schemeClr val="tx1"/>
                </a:solidFill>
                <a:latin typeface="+mj-ea"/>
                <a:ea typeface="+mj-ea"/>
              </a:rPr>
              <a:t>【</a:t>
            </a:r>
            <a:r>
              <a:rPr kumimoji="1" lang="ja-JP" altLang="en-US" sz="1050">
                <a:solidFill>
                  <a:schemeClr val="tx1"/>
                </a:solidFill>
                <a:latin typeface="+mj-ea"/>
                <a:ea typeface="+mj-ea"/>
              </a:rPr>
              <a:t>一般競争（総合評価落札方式）</a:t>
            </a:r>
            <a:endParaRPr kumimoji="1" lang="en-US" altLang="ja-JP" sz="1050">
              <a:solidFill>
                <a:schemeClr val="tx1"/>
              </a:solidFill>
              <a:latin typeface="+mj-ea"/>
              <a:ea typeface="+mj-ea"/>
            </a:endParaRPr>
          </a:p>
          <a:p>
            <a:pPr algn="ctr"/>
            <a:r>
              <a:rPr kumimoji="1" lang="ja-JP" altLang="en-US" sz="1050">
                <a:solidFill>
                  <a:schemeClr val="tx1"/>
                </a:solidFill>
                <a:latin typeface="+mj-ea"/>
                <a:ea typeface="+mj-ea"/>
              </a:rPr>
              <a:t>・委託</a:t>
            </a:r>
            <a:r>
              <a:rPr kumimoji="1" lang="en-US" altLang="ja-JP" sz="1050">
                <a:solidFill>
                  <a:schemeClr val="tx1"/>
                </a:solidFill>
                <a:latin typeface="+mj-ea"/>
                <a:ea typeface="+mj-ea"/>
              </a:rPr>
              <a:t>】</a:t>
            </a:r>
            <a:endParaRPr kumimoji="1" lang="ja-JP" altLang="en-US" sz="1050">
              <a:solidFill>
                <a:schemeClr val="tx1"/>
              </a:solidFill>
              <a:latin typeface="+mj-ea"/>
              <a:ea typeface="+mj-ea"/>
            </a:endParaRPr>
          </a:p>
        </xdr:txBody>
      </xdr:sp>
    </xdr:grpSp>
    <xdr:clientData/>
  </xdr:twoCellAnchor>
  <xdr:twoCellAnchor>
    <xdr:from>
      <xdr:col>11</xdr:col>
      <xdr:colOff>101600</xdr:colOff>
      <xdr:row>753</xdr:row>
      <xdr:rowOff>101600</xdr:rowOff>
    </xdr:from>
    <xdr:to>
      <xdr:col>45</xdr:col>
      <xdr:colOff>151635</xdr:colOff>
      <xdr:row>759</xdr:row>
      <xdr:rowOff>261839</xdr:rowOff>
    </xdr:to>
    <xdr:grpSp>
      <xdr:nvGrpSpPr>
        <xdr:cNvPr id="43" name="グループ化 42"/>
        <xdr:cNvGrpSpPr/>
      </xdr:nvGrpSpPr>
      <xdr:grpSpPr>
        <a:xfrm>
          <a:off x="2346779" y="64898814"/>
          <a:ext cx="6989677" cy="2282954"/>
          <a:chOff x="2330761" y="58285161"/>
          <a:chExt cx="6958835" cy="2293839"/>
        </a:xfrm>
      </xdr:grpSpPr>
      <xdr:cxnSp macro="">
        <xdr:nvCxnSpPr>
          <xdr:cNvPr id="44" name="直線コネクタ 43">
            <a:extLst>
              <a:ext uri="{FF2B5EF4-FFF2-40B4-BE49-F238E27FC236}">
                <a16:creationId xmlns:a16="http://schemas.microsoft.com/office/drawing/2014/main" id="{00000000-0008-0000-0000-00000D000000}"/>
              </a:ext>
            </a:extLst>
          </xdr:cNvPr>
          <xdr:cNvCxnSpPr/>
        </xdr:nvCxnSpPr>
        <xdr:spPr>
          <a:xfrm flipH="1">
            <a:off x="2330761" y="60120439"/>
            <a:ext cx="143" cy="42458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00000000-0008-0000-0000-00000F000000}"/>
              </a:ext>
            </a:extLst>
          </xdr:cNvPr>
          <xdr:cNvCxnSpPr/>
        </xdr:nvCxnSpPr>
        <xdr:spPr>
          <a:xfrm flipH="1">
            <a:off x="5845201" y="58285161"/>
            <a:ext cx="4293" cy="18239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コネクタ 45">
            <a:extLst>
              <a:ext uri="{FF2B5EF4-FFF2-40B4-BE49-F238E27FC236}">
                <a16:creationId xmlns:a16="http://schemas.microsoft.com/office/drawing/2014/main" id="{00000000-0008-0000-0000-000010000000}"/>
              </a:ext>
            </a:extLst>
          </xdr:cNvPr>
          <xdr:cNvCxnSpPr/>
        </xdr:nvCxnSpPr>
        <xdr:spPr>
          <a:xfrm flipV="1">
            <a:off x="2340429" y="60072814"/>
            <a:ext cx="6949167" cy="285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a:extLst>
              <a:ext uri="{FF2B5EF4-FFF2-40B4-BE49-F238E27FC236}">
                <a16:creationId xmlns:a16="http://schemas.microsoft.com/office/drawing/2014/main" id="{00000000-0008-0000-0000-000011000000}"/>
              </a:ext>
            </a:extLst>
          </xdr:cNvPr>
          <xdr:cNvCxnSpPr/>
        </xdr:nvCxnSpPr>
        <xdr:spPr>
          <a:xfrm flipH="1">
            <a:off x="9270546" y="60082339"/>
            <a:ext cx="19050" cy="4966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0000000-0008-0000-0000-00001D000000}"/>
              </a:ext>
            </a:extLst>
          </xdr:cNvPr>
          <xdr:cNvCxnSpPr/>
        </xdr:nvCxnSpPr>
        <xdr:spPr>
          <a:xfrm flipV="1">
            <a:off x="5901974" y="59085261"/>
            <a:ext cx="1584987" cy="298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00000000-0008-0000-0000-000039000000}"/>
              </a:ext>
            </a:extLst>
          </xdr:cNvPr>
          <xdr:cNvCxnSpPr/>
        </xdr:nvCxnSpPr>
        <xdr:spPr>
          <a:xfrm>
            <a:off x="4457700" y="60082339"/>
            <a:ext cx="4763" cy="4905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00000000-0008-0000-0000-00003E000000}"/>
              </a:ext>
            </a:extLst>
          </xdr:cNvPr>
          <xdr:cNvCxnSpPr/>
        </xdr:nvCxnSpPr>
        <xdr:spPr>
          <a:xfrm flipH="1">
            <a:off x="6924216" y="60072814"/>
            <a:ext cx="1820" cy="48149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16</xdr:col>
      <xdr:colOff>152400</xdr:colOff>
      <xdr:row>759</xdr:row>
      <xdr:rowOff>215900</xdr:rowOff>
    </xdr:from>
    <xdr:to>
      <xdr:col>28</xdr:col>
      <xdr:colOff>153761</xdr:colOff>
      <xdr:row>760</xdr:row>
      <xdr:rowOff>326283</xdr:rowOff>
    </xdr:to>
    <xdr:sp macro="" textlink="">
      <xdr:nvSpPr>
        <xdr:cNvPr id="51" name="テキスト ボックス 50">
          <a:extLst>
            <a:ext uri="{FF2B5EF4-FFF2-40B4-BE49-F238E27FC236}">
              <a16:creationId xmlns:a16="http://schemas.microsoft.com/office/drawing/2014/main" id="{00000000-0008-0000-0000-000021000000}"/>
            </a:ext>
          </a:extLst>
        </xdr:cNvPr>
        <xdr:cNvSpPr txBox="1"/>
      </xdr:nvSpPr>
      <xdr:spPr bwMode="auto">
        <a:xfrm>
          <a:off x="3403600" y="56375300"/>
          <a:ext cx="2439761" cy="465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一般競争（総合評価落札方式）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28</xdr:col>
      <xdr:colOff>63500</xdr:colOff>
      <xdr:row>759</xdr:row>
      <xdr:rowOff>266700</xdr:rowOff>
    </xdr:from>
    <xdr:ext cx="2251542" cy="439470"/>
    <xdr:sp macro="" textlink="">
      <xdr:nvSpPr>
        <xdr:cNvPr id="52" name="テキスト ボックス 51">
          <a:extLst>
            <a:ext uri="{FF2B5EF4-FFF2-40B4-BE49-F238E27FC236}">
              <a16:creationId xmlns:a16="http://schemas.microsoft.com/office/drawing/2014/main" id="{00000000-0008-0000-0000-00001A000000}"/>
            </a:ext>
          </a:extLst>
        </xdr:cNvPr>
        <xdr:cNvSpPr txBox="1"/>
      </xdr:nvSpPr>
      <xdr:spPr bwMode="auto">
        <a:xfrm>
          <a:off x="5753100" y="63131700"/>
          <a:ext cx="2251542"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17</xdr:col>
      <xdr:colOff>139700</xdr:colOff>
      <xdr:row>761</xdr:row>
      <xdr:rowOff>114300</xdr:rowOff>
    </xdr:from>
    <xdr:to>
      <xdr:col>27</xdr:col>
      <xdr:colOff>83244</xdr:colOff>
      <xdr:row>764</xdr:row>
      <xdr:rowOff>133758</xdr:rowOff>
    </xdr:to>
    <xdr:sp macro="" textlink="">
      <xdr:nvSpPr>
        <xdr:cNvPr id="54" name="正方形/長方形 2">
          <a:extLst>
            <a:ext uri="{FF2B5EF4-FFF2-40B4-BE49-F238E27FC236}">
              <a16:creationId xmlns:a16="http://schemas.microsoft.com/office/drawing/2014/main" id="{00000000-0008-0000-0000-000020000000}"/>
            </a:ext>
          </a:extLst>
        </xdr:cNvPr>
        <xdr:cNvSpPr/>
      </xdr:nvSpPr>
      <xdr:spPr bwMode="auto">
        <a:xfrm>
          <a:off x="3594100" y="56984900"/>
          <a:ext cx="1975544" cy="10862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a:t>
          </a:r>
          <a:r>
            <a:rPr kumimoji="1" lang="en-US" altLang="ja-JP" sz="1100">
              <a:solidFill>
                <a:schemeClr val="tx1"/>
              </a:solidFill>
              <a:latin typeface="+mj-ea"/>
              <a:ea typeface="+mj-ea"/>
            </a:rPr>
            <a:t> </a:t>
          </a:r>
          <a:r>
            <a:rPr kumimoji="1" lang="ja-JP" altLang="en-US" sz="1100">
              <a:solidFill>
                <a:schemeClr val="tx1"/>
              </a:solidFill>
              <a:latin typeface="+mj-ea"/>
              <a:ea typeface="+mj-ea"/>
            </a:rPr>
            <a:t>日刊工業新聞社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107</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40</xdr:col>
      <xdr:colOff>50800</xdr:colOff>
      <xdr:row>751</xdr:row>
      <xdr:rowOff>241300</xdr:rowOff>
    </xdr:from>
    <xdr:to>
      <xdr:col>49</xdr:col>
      <xdr:colOff>304800</xdr:colOff>
      <xdr:row>754</xdr:row>
      <xdr:rowOff>285911</xdr:rowOff>
    </xdr:to>
    <xdr:sp macro="" textlink="">
      <xdr:nvSpPr>
        <xdr:cNvPr id="55" name="正方形/長方形 54">
          <a:extLst>
            <a:ext uri="{FF2B5EF4-FFF2-40B4-BE49-F238E27FC236}">
              <a16:creationId xmlns:a16="http://schemas.microsoft.com/office/drawing/2014/main" id="{00000000-0008-0000-0000-00001B000000}"/>
            </a:ext>
          </a:extLst>
        </xdr:cNvPr>
        <xdr:cNvSpPr/>
      </xdr:nvSpPr>
      <xdr:spPr bwMode="auto">
        <a:xfrm>
          <a:off x="8178800" y="60261500"/>
          <a:ext cx="2082800" cy="111141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　株式会社ステージ　</a:t>
          </a:r>
          <a:endParaRPr kumimoji="1" lang="en-US" altLang="ja-JP" sz="1100">
            <a:solidFill>
              <a:sysClr val="windowText" lastClr="000000"/>
            </a:solidFill>
          </a:endParaRPr>
        </a:p>
        <a:p>
          <a:pPr algn="ctr"/>
          <a:r>
            <a:rPr kumimoji="1" lang="ja-JP" altLang="en-US" sz="1100">
              <a:solidFill>
                <a:sysClr val="windowText" lastClr="000000"/>
              </a:solidFill>
            </a:rPr>
            <a:t>（卓越した技能者の表彰式</a:t>
          </a:r>
          <a:endParaRPr kumimoji="1" lang="en-US" altLang="ja-JP" sz="1100">
            <a:solidFill>
              <a:sysClr val="windowText" lastClr="000000"/>
            </a:solidFill>
          </a:endParaRPr>
        </a:p>
        <a:p>
          <a:pPr algn="ctr"/>
          <a:r>
            <a:rPr kumimoji="1" lang="ja-JP" altLang="en-US" sz="1100">
              <a:solidFill>
                <a:sysClr val="windowText" lastClr="000000"/>
              </a:solidFill>
            </a:rPr>
            <a:t>運営業務）　　　　　　　　　　　　　　　　　</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17</xdr:col>
      <xdr:colOff>101600</xdr:colOff>
      <xdr:row>764</xdr:row>
      <xdr:rowOff>279401</xdr:rowOff>
    </xdr:from>
    <xdr:to>
      <xdr:col>27</xdr:col>
      <xdr:colOff>58107</xdr:colOff>
      <xdr:row>765</xdr:row>
      <xdr:rowOff>241301</xdr:rowOff>
    </xdr:to>
    <xdr:sp macro="" textlink="">
      <xdr:nvSpPr>
        <xdr:cNvPr id="56" name="大かっこ 7">
          <a:extLst>
            <a:ext uri="{FF2B5EF4-FFF2-40B4-BE49-F238E27FC236}">
              <a16:creationId xmlns:a16="http://schemas.microsoft.com/office/drawing/2014/main" id="{00000000-0008-0000-0000-000023000000}"/>
            </a:ext>
          </a:extLst>
        </xdr:cNvPr>
        <xdr:cNvSpPr/>
      </xdr:nvSpPr>
      <xdr:spPr bwMode="auto">
        <a:xfrm>
          <a:off x="3556000" y="58585101"/>
          <a:ext cx="1988507" cy="635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各種技能競技大会等における広報コンテンツ制作及び周知広報を行う。</a:t>
          </a:r>
        </a:p>
      </xdr:txBody>
    </xdr:sp>
    <xdr:clientData/>
  </xdr:twoCellAnchor>
  <xdr:twoCellAnchor>
    <xdr:from>
      <xdr:col>19</xdr:col>
      <xdr:colOff>95250</xdr:colOff>
      <xdr:row>756</xdr:row>
      <xdr:rowOff>35722</xdr:rowOff>
    </xdr:from>
    <xdr:to>
      <xdr:col>28</xdr:col>
      <xdr:colOff>162875</xdr:colOff>
      <xdr:row>756</xdr:row>
      <xdr:rowOff>37200</xdr:rowOff>
    </xdr:to>
    <xdr:cxnSp macro="">
      <xdr:nvCxnSpPr>
        <xdr:cNvPr id="66" name="直線コネクタ 65">
          <a:extLst>
            <a:ext uri="{FF2B5EF4-FFF2-40B4-BE49-F238E27FC236}">
              <a16:creationId xmlns:a16="http://schemas.microsoft.com/office/drawing/2014/main" id="{00000000-0008-0000-0000-00001D000000}"/>
            </a:ext>
          </a:extLst>
        </xdr:cNvPr>
        <xdr:cNvCxnSpPr/>
      </xdr:nvCxnSpPr>
      <xdr:spPr>
        <a:xfrm>
          <a:off x="3940969" y="55245003"/>
          <a:ext cx="1889281" cy="14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11906</xdr:colOff>
      <xdr:row>754</xdr:row>
      <xdr:rowOff>261934</xdr:rowOff>
    </xdr:from>
    <xdr:to>
      <xdr:col>19</xdr:col>
      <xdr:colOff>45729</xdr:colOff>
      <xdr:row>757</xdr:row>
      <xdr:rowOff>184331</xdr:rowOff>
    </xdr:to>
    <xdr:sp macro="" textlink="">
      <xdr:nvSpPr>
        <xdr:cNvPr id="67" name="正方形/長方形 66">
          <a:extLst>
            <a:ext uri="{FF2B5EF4-FFF2-40B4-BE49-F238E27FC236}">
              <a16:creationId xmlns:a16="http://schemas.microsoft.com/office/drawing/2014/main" id="{00000000-0008-0000-0000-000014000000}"/>
            </a:ext>
          </a:extLst>
        </xdr:cNvPr>
        <xdr:cNvSpPr/>
      </xdr:nvSpPr>
      <xdr:spPr bwMode="auto">
        <a:xfrm>
          <a:off x="1833562" y="54756840"/>
          <a:ext cx="2057886" cy="9939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latin typeface="+mj-ea"/>
              <a:ea typeface="+mj-ea"/>
            </a:rPr>
            <a:t>C</a:t>
          </a:r>
          <a:r>
            <a:rPr kumimoji="1" lang="ja-JP" altLang="en-US" sz="1050">
              <a:solidFill>
                <a:schemeClr val="tx1"/>
              </a:solidFill>
              <a:latin typeface="+mj-ea"/>
              <a:ea typeface="+mj-ea"/>
            </a:rPr>
            <a:t>　</a:t>
          </a:r>
          <a:r>
            <a:rPr kumimoji="1" lang="en-US" altLang="ja-JP" sz="1050">
              <a:solidFill>
                <a:schemeClr val="tx1"/>
              </a:solidFill>
              <a:latin typeface="+mj-ea"/>
              <a:ea typeface="+mj-ea"/>
            </a:rPr>
            <a:t>TSP</a:t>
          </a:r>
          <a:r>
            <a:rPr kumimoji="1" lang="ja-JP" altLang="en-US" sz="1050">
              <a:solidFill>
                <a:schemeClr val="tx1"/>
              </a:solidFill>
              <a:latin typeface="+mj-ea"/>
              <a:ea typeface="+mj-ea"/>
            </a:rPr>
            <a:t>東日本株式会社</a:t>
          </a:r>
          <a:endParaRPr kumimoji="1" lang="en-US" altLang="ja-JP" sz="1050">
            <a:solidFill>
              <a:schemeClr val="tx1"/>
            </a:solidFill>
            <a:latin typeface="+mj-ea"/>
            <a:ea typeface="+mj-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（技能グランプリ開閉会式等会場設営・運営業務）</a:t>
          </a:r>
          <a:r>
            <a:rPr kumimoji="1" lang="ja-JP" altLang="en-US" sz="1050">
              <a:solidFill>
                <a:srgbClr val="FF0000"/>
              </a:solidFill>
              <a:latin typeface="+mj-ea"/>
              <a:ea typeface="+mj-ea"/>
            </a:rPr>
            <a:t>　　</a:t>
          </a:r>
          <a:r>
            <a:rPr kumimoji="1" lang="ja-JP" altLang="en-US" sz="1050">
              <a:solidFill>
                <a:schemeClr val="tx1"/>
              </a:solidFill>
              <a:latin typeface="+mj-ea"/>
              <a:ea typeface="+mj-ea"/>
            </a:rPr>
            <a:t>　　　　　　　　　　　　　　</a:t>
          </a:r>
          <a:endParaRPr kumimoji="1" lang="en-US" altLang="ja-JP" sz="1050">
            <a:solidFill>
              <a:schemeClr val="tx1"/>
            </a:solidFill>
            <a:latin typeface="+mj-ea"/>
            <a:ea typeface="+mj-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050">
              <a:solidFill>
                <a:sysClr val="windowText" lastClr="000000"/>
              </a:solidFill>
              <a:latin typeface="+mj-ea"/>
              <a:ea typeface="+mj-ea"/>
              <a:cs typeface="+mn-cs"/>
            </a:rPr>
            <a:t>　</a:t>
          </a:r>
          <a:r>
            <a:rPr kumimoji="1" lang="en-US" altLang="ja-JP" sz="1050">
              <a:solidFill>
                <a:sysClr val="windowText" lastClr="000000"/>
              </a:solidFill>
              <a:latin typeface="+mj-ea"/>
              <a:ea typeface="+mj-ea"/>
              <a:cs typeface="+mn-cs"/>
            </a:rPr>
            <a:t>10</a:t>
          </a:r>
          <a:r>
            <a:rPr kumimoji="1" lang="ja-JP" altLang="ja-JP" sz="1050">
              <a:solidFill>
                <a:sysClr val="windowText" lastClr="000000"/>
              </a:solidFill>
              <a:latin typeface="+mj-ea"/>
              <a:ea typeface="+mj-ea"/>
              <a:cs typeface="+mn-cs"/>
            </a:rPr>
            <a:t>百万円</a:t>
          </a:r>
          <a:endParaRPr lang="ja-JP" altLang="ja-JP" sz="1050">
            <a:solidFill>
              <a:sysClr val="windowText" lastClr="000000"/>
            </a:solidFill>
            <a:latin typeface="+mj-ea"/>
            <a:ea typeface="+mj-ea"/>
          </a:endParaRPr>
        </a:p>
      </xdr:txBody>
    </xdr:sp>
    <xdr:clientData/>
  </xdr:twoCellAnchor>
  <xdr:twoCellAnchor>
    <xdr:from>
      <xdr:col>8</xdr:col>
      <xdr:colOff>107156</xdr:colOff>
      <xdr:row>753</xdr:row>
      <xdr:rowOff>59531</xdr:rowOff>
    </xdr:from>
    <xdr:to>
      <xdr:col>19</xdr:col>
      <xdr:colOff>190500</xdr:colOff>
      <xdr:row>754</xdr:row>
      <xdr:rowOff>306824</xdr:rowOff>
    </xdr:to>
    <xdr:sp macro="" textlink="">
      <xdr:nvSpPr>
        <xdr:cNvPr id="68" name="テキスト ボックス 67"/>
        <xdr:cNvSpPr txBox="1"/>
      </xdr:nvSpPr>
      <xdr:spPr bwMode="auto">
        <a:xfrm>
          <a:off x="1726406" y="54197250"/>
          <a:ext cx="2309813" cy="604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40</xdr:col>
      <xdr:colOff>0</xdr:colOff>
      <xdr:row>759</xdr:row>
      <xdr:rowOff>279400</xdr:rowOff>
    </xdr:from>
    <xdr:ext cx="2019300" cy="439470"/>
    <xdr:sp macro="" textlink="">
      <xdr:nvSpPr>
        <xdr:cNvPr id="83" name="テキスト ボックス 82">
          <a:extLst>
            <a:ext uri="{FF2B5EF4-FFF2-40B4-BE49-F238E27FC236}">
              <a16:creationId xmlns:a16="http://schemas.microsoft.com/office/drawing/2014/main" id="{00000000-0008-0000-0000-00001A000000}"/>
            </a:ext>
          </a:extLst>
        </xdr:cNvPr>
        <xdr:cNvSpPr txBox="1"/>
      </xdr:nvSpPr>
      <xdr:spPr bwMode="auto">
        <a:xfrm>
          <a:off x="8128000" y="63144400"/>
          <a:ext cx="2019300" cy="4394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spAutoFit/>
        </a:bodyP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一般競争（総合評価落札方式）</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clientData/>
  </xdr:oneCellAnchor>
  <xdr:twoCellAnchor>
    <xdr:from>
      <xdr:col>40</xdr:col>
      <xdr:colOff>139700</xdr:colOff>
      <xdr:row>761</xdr:row>
      <xdr:rowOff>101600</xdr:rowOff>
    </xdr:from>
    <xdr:to>
      <xdr:col>49</xdr:col>
      <xdr:colOff>286444</xdr:colOff>
      <xdr:row>764</xdr:row>
      <xdr:rowOff>121058</xdr:rowOff>
    </xdr:to>
    <xdr:sp macro="" textlink="">
      <xdr:nvSpPr>
        <xdr:cNvPr id="84" name="正方形/長方形 2">
          <a:extLst>
            <a:ext uri="{FF2B5EF4-FFF2-40B4-BE49-F238E27FC236}">
              <a16:creationId xmlns:a16="http://schemas.microsoft.com/office/drawing/2014/main" id="{00000000-0008-0000-0000-000020000000}"/>
            </a:ext>
          </a:extLst>
        </xdr:cNvPr>
        <xdr:cNvSpPr/>
      </xdr:nvSpPr>
      <xdr:spPr bwMode="auto">
        <a:xfrm>
          <a:off x="8267700" y="63677800"/>
          <a:ext cx="1975544" cy="10862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E </a:t>
          </a:r>
          <a:r>
            <a:rPr kumimoji="1" lang="ja-JP" altLang="en-US" sz="1100">
              <a:solidFill>
                <a:schemeClr val="tx1"/>
              </a:solidFill>
              <a:latin typeface="+mj-ea"/>
              <a:ea typeface="+mj-ea"/>
            </a:rPr>
            <a:t>㈱</a:t>
          </a:r>
          <a:r>
            <a:rPr kumimoji="1" lang="en-US" altLang="ja-JP" sz="1100">
              <a:solidFill>
                <a:schemeClr val="tx1"/>
              </a:solidFill>
              <a:latin typeface="+mj-ea"/>
              <a:ea typeface="+mj-ea"/>
            </a:rPr>
            <a:t>NTT</a:t>
          </a:r>
          <a:r>
            <a:rPr kumimoji="1" lang="ja-JP" altLang="en-US" sz="1100">
              <a:solidFill>
                <a:schemeClr val="tx1"/>
              </a:solidFill>
              <a:latin typeface="+mj-ea"/>
              <a:ea typeface="+mj-ea"/>
            </a:rPr>
            <a:t>アド</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55</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clientData/>
  </xdr:twoCellAnchor>
  <xdr:twoCellAnchor>
    <xdr:from>
      <xdr:col>41</xdr:col>
      <xdr:colOff>25400</xdr:colOff>
      <xdr:row>764</xdr:row>
      <xdr:rowOff>266700</xdr:rowOff>
    </xdr:from>
    <xdr:to>
      <xdr:col>49</xdr:col>
      <xdr:colOff>388307</xdr:colOff>
      <xdr:row>766</xdr:row>
      <xdr:rowOff>622300</xdr:rowOff>
    </xdr:to>
    <xdr:sp macro="" textlink="">
      <xdr:nvSpPr>
        <xdr:cNvPr id="74" name="大かっこ 7">
          <a:extLst>
            <a:ext uri="{FF2B5EF4-FFF2-40B4-BE49-F238E27FC236}">
              <a16:creationId xmlns:a16="http://schemas.microsoft.com/office/drawing/2014/main" id="{00000000-0008-0000-0000-000023000000}"/>
            </a:ext>
          </a:extLst>
        </xdr:cNvPr>
        <xdr:cNvSpPr/>
      </xdr:nvSpPr>
      <xdr:spPr bwMode="auto">
        <a:xfrm>
          <a:off x="8356600" y="60604400"/>
          <a:ext cx="1988507" cy="1701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t">
          <a:noAutofit/>
        </a:bodyPr>
        <a:lstStyle/>
        <a:p>
          <a:pPr algn="l">
            <a:lnSpc>
              <a:spcPts val="1000"/>
            </a:lnSpc>
          </a:pPr>
          <a:r>
            <a:rPr kumimoji="1" lang="ja-JP" altLang="en-US" sz="1000">
              <a:solidFill>
                <a:schemeClr val="tx1"/>
              </a:solidFill>
              <a:latin typeface="+mj-ea"/>
              <a:ea typeface="+mj-ea"/>
            </a:rPr>
            <a:t>「若年技能者人材育成支援等事業」の受託者が開催する、技能士展・技能競技大会展（ターゲット：工業高校生及びその指導者）</a:t>
          </a:r>
        </a:p>
        <a:p>
          <a:pPr algn="l">
            <a:lnSpc>
              <a:spcPts val="1000"/>
            </a:lnSpc>
          </a:pPr>
          <a:r>
            <a:rPr kumimoji="1" lang="ja-JP" altLang="en-US" sz="1000">
              <a:solidFill>
                <a:schemeClr val="tx1"/>
              </a:solidFill>
              <a:latin typeface="+mj-ea"/>
              <a:ea typeface="+mj-ea"/>
            </a:rPr>
            <a:t>及びものづくり体験イベント（ターゲット：小中学生及びその保護者）を効果的・効率的に実施するための周知・広報業務を実施する。</a:t>
          </a:r>
        </a:p>
      </xdr:txBody>
    </xdr:sp>
    <xdr:clientData/>
  </xdr:twoCellAnchor>
  <xdr:twoCellAnchor>
    <xdr:from>
      <xdr:col>36</xdr:col>
      <xdr:colOff>177800</xdr:colOff>
      <xdr:row>753</xdr:row>
      <xdr:rowOff>317500</xdr:rowOff>
    </xdr:from>
    <xdr:to>
      <xdr:col>36</xdr:col>
      <xdr:colOff>177800</xdr:colOff>
      <xdr:row>756</xdr:row>
      <xdr:rowOff>333180</xdr:rowOff>
    </xdr:to>
    <xdr:cxnSp macro="">
      <xdr:nvCxnSpPr>
        <xdr:cNvPr id="79" name="直線コネクタ 78">
          <a:extLst>
            <a:ext uri="{FF2B5EF4-FFF2-40B4-BE49-F238E27FC236}">
              <a16:creationId xmlns:a16="http://schemas.microsoft.com/office/drawing/2014/main" id="{00000000-0008-0000-0000-00001D000000}"/>
            </a:ext>
          </a:extLst>
        </xdr:cNvPr>
        <xdr:cNvCxnSpPr/>
      </xdr:nvCxnSpPr>
      <xdr:spPr>
        <a:xfrm flipV="1">
          <a:off x="7493000" y="57213500"/>
          <a:ext cx="0" cy="10824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177800</xdr:colOff>
      <xdr:row>756</xdr:row>
      <xdr:rowOff>330200</xdr:rowOff>
    </xdr:from>
    <xdr:to>
      <xdr:col>40</xdr:col>
      <xdr:colOff>12700</xdr:colOff>
      <xdr:row>756</xdr:row>
      <xdr:rowOff>333180</xdr:rowOff>
    </xdr:to>
    <xdr:cxnSp macro="">
      <xdr:nvCxnSpPr>
        <xdr:cNvPr id="80" name="直線コネクタ 79">
          <a:extLst>
            <a:ext uri="{FF2B5EF4-FFF2-40B4-BE49-F238E27FC236}">
              <a16:creationId xmlns:a16="http://schemas.microsoft.com/office/drawing/2014/main" id="{00000000-0008-0000-0000-00001D000000}"/>
            </a:ext>
          </a:extLst>
        </xdr:cNvPr>
        <xdr:cNvCxnSpPr/>
      </xdr:nvCxnSpPr>
      <xdr:spPr>
        <a:xfrm flipV="1">
          <a:off x="7493000" y="58293000"/>
          <a:ext cx="6477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190500</xdr:colOff>
      <xdr:row>753</xdr:row>
      <xdr:rowOff>317500</xdr:rowOff>
    </xdr:from>
    <xdr:to>
      <xdr:col>40</xdr:col>
      <xdr:colOff>25400</xdr:colOff>
      <xdr:row>753</xdr:row>
      <xdr:rowOff>320480</xdr:rowOff>
    </xdr:to>
    <xdr:cxnSp macro="">
      <xdr:nvCxnSpPr>
        <xdr:cNvPr id="85" name="直線コネクタ 84">
          <a:extLst>
            <a:ext uri="{FF2B5EF4-FFF2-40B4-BE49-F238E27FC236}">
              <a16:creationId xmlns:a16="http://schemas.microsoft.com/office/drawing/2014/main" id="{00000000-0008-0000-0000-00001D000000}"/>
            </a:ext>
          </a:extLst>
        </xdr:cNvPr>
        <xdr:cNvCxnSpPr/>
      </xdr:nvCxnSpPr>
      <xdr:spPr>
        <a:xfrm flipV="1">
          <a:off x="7505700" y="57213500"/>
          <a:ext cx="647700" cy="2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63500</xdr:colOff>
      <xdr:row>750</xdr:row>
      <xdr:rowOff>88900</xdr:rowOff>
    </xdr:from>
    <xdr:to>
      <xdr:col>51</xdr:col>
      <xdr:colOff>45244</xdr:colOff>
      <xdr:row>751</xdr:row>
      <xdr:rowOff>336193</xdr:rowOff>
    </xdr:to>
    <xdr:sp macro="" textlink="">
      <xdr:nvSpPr>
        <xdr:cNvPr id="86" name="テキスト ボックス 85"/>
        <xdr:cNvSpPr txBox="1"/>
      </xdr:nvSpPr>
      <xdr:spPr bwMode="auto">
        <a:xfrm>
          <a:off x="8191500" y="55918100"/>
          <a:ext cx="2318544" cy="602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rPr>
            <a:t>【</a:t>
          </a:r>
          <a:r>
            <a:rPr kumimoji="1" lang="ja-JP" altLang="en-US" sz="1100">
              <a:solidFill>
                <a:schemeClr val="tx1"/>
              </a:solidFill>
            </a:rPr>
            <a:t>一般競争（最低価格落札方式）</a:t>
          </a:r>
          <a:endParaRPr kumimoji="1" lang="en-US" altLang="ja-JP" sz="1100">
            <a:solidFill>
              <a:schemeClr val="tx1"/>
            </a:solidFill>
          </a:endParaRPr>
        </a:p>
        <a:p>
          <a:pPr algn="ctr">
            <a:lnSpc>
              <a:spcPts val="1300"/>
            </a:lnSpc>
          </a:pP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400</v>
      </c>
      <c r="AJ2" s="207" t="s">
        <v>736</v>
      </c>
      <c r="AK2" s="207"/>
      <c r="AL2" s="207"/>
      <c r="AM2" s="207"/>
      <c r="AN2" s="98" t="s">
        <v>400</v>
      </c>
      <c r="AO2" s="207">
        <v>20</v>
      </c>
      <c r="AP2" s="207"/>
      <c r="AQ2" s="207"/>
      <c r="AR2" s="99" t="s">
        <v>703</v>
      </c>
      <c r="AS2" s="208">
        <v>709</v>
      </c>
      <c r="AT2" s="208"/>
      <c r="AU2" s="208"/>
      <c r="AV2" s="98" t="str">
        <f>IF(AW2="","","-")</f>
        <v/>
      </c>
      <c r="AW2" s="395"/>
      <c r="AX2" s="395"/>
    </row>
    <row r="3" spans="1:50" ht="21" customHeight="1" thickBot="1" x14ac:dyDescent="0.2">
      <c r="A3" s="528" t="s">
        <v>696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704</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705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708</v>
      </c>
      <c r="H5" s="564"/>
      <c r="I5" s="564"/>
      <c r="J5" s="564"/>
      <c r="K5" s="564"/>
      <c r="L5" s="564"/>
      <c r="M5" s="565" t="s">
        <v>66</v>
      </c>
      <c r="N5" s="566"/>
      <c r="O5" s="566"/>
      <c r="P5" s="566"/>
      <c r="Q5" s="566"/>
      <c r="R5" s="567"/>
      <c r="S5" s="568" t="s">
        <v>709</v>
      </c>
      <c r="T5" s="564"/>
      <c r="U5" s="564"/>
      <c r="V5" s="564"/>
      <c r="W5" s="564"/>
      <c r="X5" s="569"/>
      <c r="Y5" s="722" t="s">
        <v>3</v>
      </c>
      <c r="Z5" s="723"/>
      <c r="AA5" s="723"/>
      <c r="AB5" s="723"/>
      <c r="AC5" s="723"/>
      <c r="AD5" s="724"/>
      <c r="AE5" s="725" t="s">
        <v>710</v>
      </c>
      <c r="AF5" s="725"/>
      <c r="AG5" s="725"/>
      <c r="AH5" s="725"/>
      <c r="AI5" s="725"/>
      <c r="AJ5" s="725"/>
      <c r="AK5" s="725"/>
      <c r="AL5" s="725"/>
      <c r="AM5" s="725"/>
      <c r="AN5" s="725"/>
      <c r="AO5" s="725"/>
      <c r="AP5" s="726"/>
      <c r="AQ5" s="727" t="s">
        <v>707</v>
      </c>
      <c r="AR5" s="728"/>
      <c r="AS5" s="728"/>
      <c r="AT5" s="728"/>
      <c r="AU5" s="728"/>
      <c r="AV5" s="728"/>
      <c r="AW5" s="728"/>
      <c r="AX5" s="729"/>
    </row>
    <row r="6" spans="1:50" ht="39" customHeight="1" x14ac:dyDescent="0.15">
      <c r="A6" s="732" t="s">
        <v>4</v>
      </c>
      <c r="B6" s="733"/>
      <c r="C6" s="733"/>
      <c r="D6" s="733"/>
      <c r="E6" s="733"/>
      <c r="F6" s="733"/>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830</v>
      </c>
      <c r="H7" s="834"/>
      <c r="I7" s="834"/>
      <c r="J7" s="834"/>
      <c r="K7" s="834"/>
      <c r="L7" s="834"/>
      <c r="M7" s="834"/>
      <c r="N7" s="834"/>
      <c r="O7" s="834"/>
      <c r="P7" s="834"/>
      <c r="Q7" s="834"/>
      <c r="R7" s="834"/>
      <c r="S7" s="834"/>
      <c r="T7" s="834"/>
      <c r="U7" s="834"/>
      <c r="V7" s="834"/>
      <c r="W7" s="834"/>
      <c r="X7" s="835"/>
      <c r="Y7" s="393" t="s">
        <v>383</v>
      </c>
      <c r="Z7" s="297"/>
      <c r="AA7" s="297"/>
      <c r="AB7" s="297"/>
      <c r="AC7" s="297"/>
      <c r="AD7" s="394"/>
      <c r="AE7" s="380" t="s">
        <v>815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256</v>
      </c>
      <c r="B8" s="831"/>
      <c r="C8" s="831"/>
      <c r="D8" s="831"/>
      <c r="E8" s="831"/>
      <c r="F8" s="832"/>
      <c r="G8" s="219" t="str">
        <f>入力規則等!A27</f>
        <v>子ども・若者育成支援</v>
      </c>
      <c r="H8" s="220"/>
      <c r="I8" s="220"/>
      <c r="J8" s="220"/>
      <c r="K8" s="220"/>
      <c r="L8" s="220"/>
      <c r="M8" s="220"/>
      <c r="N8" s="220"/>
      <c r="O8" s="220"/>
      <c r="P8" s="220"/>
      <c r="Q8" s="220"/>
      <c r="R8" s="220"/>
      <c r="S8" s="220"/>
      <c r="T8" s="220"/>
      <c r="U8" s="220"/>
      <c r="V8" s="220"/>
      <c r="W8" s="220"/>
      <c r="X8" s="221"/>
      <c r="Y8" s="574" t="s">
        <v>257</v>
      </c>
      <c r="Z8" s="575"/>
      <c r="AA8" s="575"/>
      <c r="AB8" s="575"/>
      <c r="AC8" s="575"/>
      <c r="AD8" s="576"/>
      <c r="AE8" s="745" t="str">
        <f>入力規則等!K13</f>
        <v>社会保障</v>
      </c>
      <c r="AF8" s="220"/>
      <c r="AG8" s="220"/>
      <c r="AH8" s="220"/>
      <c r="AI8" s="220"/>
      <c r="AJ8" s="220"/>
      <c r="AK8" s="220"/>
      <c r="AL8" s="220"/>
      <c r="AM8" s="220"/>
      <c r="AN8" s="220"/>
      <c r="AO8" s="220"/>
      <c r="AP8" s="220"/>
      <c r="AQ8" s="220"/>
      <c r="AR8" s="220"/>
      <c r="AS8" s="220"/>
      <c r="AT8" s="220"/>
      <c r="AU8" s="220"/>
      <c r="AV8" s="220"/>
      <c r="AW8" s="220"/>
      <c r="AX8" s="746"/>
    </row>
    <row r="9" spans="1:50" ht="58.5" customHeight="1" x14ac:dyDescent="0.15">
      <c r="A9" s="124" t="s">
        <v>23</v>
      </c>
      <c r="B9" s="125"/>
      <c r="C9" s="125"/>
      <c r="D9" s="125"/>
      <c r="E9" s="125"/>
      <c r="F9" s="125"/>
      <c r="G9" s="577" t="s">
        <v>812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711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8" t="s">
        <v>24</v>
      </c>
      <c r="B12" s="119"/>
      <c r="C12" s="119"/>
      <c r="D12" s="119"/>
      <c r="E12" s="119"/>
      <c r="F12" s="120"/>
      <c r="G12" s="686"/>
      <c r="H12" s="687"/>
      <c r="I12" s="687"/>
      <c r="J12" s="687"/>
      <c r="K12" s="687"/>
      <c r="L12" s="687"/>
      <c r="M12" s="687"/>
      <c r="N12" s="687"/>
      <c r="O12" s="687"/>
      <c r="P12" s="304" t="s">
        <v>384</v>
      </c>
      <c r="Q12" s="299"/>
      <c r="R12" s="299"/>
      <c r="S12" s="299"/>
      <c r="T12" s="299"/>
      <c r="U12" s="299"/>
      <c r="V12" s="300"/>
      <c r="W12" s="304" t="s">
        <v>406</v>
      </c>
      <c r="X12" s="299"/>
      <c r="Y12" s="299"/>
      <c r="Z12" s="299"/>
      <c r="AA12" s="299"/>
      <c r="AB12" s="299"/>
      <c r="AC12" s="300"/>
      <c r="AD12" s="304" t="s">
        <v>693</v>
      </c>
      <c r="AE12" s="299"/>
      <c r="AF12" s="299"/>
      <c r="AG12" s="299"/>
      <c r="AH12" s="299"/>
      <c r="AI12" s="299"/>
      <c r="AJ12" s="300"/>
      <c r="AK12" s="304" t="s">
        <v>697</v>
      </c>
      <c r="AL12" s="299"/>
      <c r="AM12" s="299"/>
      <c r="AN12" s="299"/>
      <c r="AO12" s="299"/>
      <c r="AP12" s="299"/>
      <c r="AQ12" s="300"/>
      <c r="AR12" s="304" t="s">
        <v>698</v>
      </c>
      <c r="AS12" s="299"/>
      <c r="AT12" s="299"/>
      <c r="AU12" s="299"/>
      <c r="AV12" s="299"/>
      <c r="AW12" s="299"/>
      <c r="AX12" s="749"/>
    </row>
    <row r="13" spans="1:50" ht="21" customHeight="1" x14ac:dyDescent="0.15">
      <c r="A13" s="121"/>
      <c r="B13" s="122"/>
      <c r="C13" s="122"/>
      <c r="D13" s="122"/>
      <c r="E13" s="122"/>
      <c r="F13" s="123"/>
      <c r="G13" s="750" t="s">
        <v>6</v>
      </c>
      <c r="H13" s="751"/>
      <c r="I13" s="643" t="s">
        <v>7</v>
      </c>
      <c r="J13" s="644"/>
      <c r="K13" s="644"/>
      <c r="L13" s="644"/>
      <c r="M13" s="644"/>
      <c r="N13" s="644"/>
      <c r="O13" s="645"/>
      <c r="P13" s="164">
        <v>4725</v>
      </c>
      <c r="Q13" s="165"/>
      <c r="R13" s="165"/>
      <c r="S13" s="165"/>
      <c r="T13" s="165"/>
      <c r="U13" s="165"/>
      <c r="V13" s="166"/>
      <c r="W13" s="164">
        <v>4974</v>
      </c>
      <c r="X13" s="165"/>
      <c r="Y13" s="165"/>
      <c r="Z13" s="165"/>
      <c r="AA13" s="165"/>
      <c r="AB13" s="165"/>
      <c r="AC13" s="166"/>
      <c r="AD13" s="164">
        <v>4914</v>
      </c>
      <c r="AE13" s="165"/>
      <c r="AF13" s="165"/>
      <c r="AG13" s="165"/>
      <c r="AH13" s="165"/>
      <c r="AI13" s="165"/>
      <c r="AJ13" s="166"/>
      <c r="AK13" s="164">
        <v>3995</v>
      </c>
      <c r="AL13" s="165"/>
      <c r="AM13" s="165"/>
      <c r="AN13" s="165"/>
      <c r="AO13" s="165"/>
      <c r="AP13" s="165"/>
      <c r="AQ13" s="166"/>
      <c r="AR13" s="161">
        <v>3617</v>
      </c>
      <c r="AS13" s="162"/>
      <c r="AT13" s="162"/>
      <c r="AU13" s="162"/>
      <c r="AV13" s="162"/>
      <c r="AW13" s="162"/>
      <c r="AX13" s="392"/>
    </row>
    <row r="14" spans="1:50" ht="21" customHeight="1" x14ac:dyDescent="0.15">
      <c r="A14" s="121"/>
      <c r="B14" s="122"/>
      <c r="C14" s="122"/>
      <c r="D14" s="122"/>
      <c r="E14" s="122"/>
      <c r="F14" s="123"/>
      <c r="G14" s="752"/>
      <c r="H14" s="753"/>
      <c r="I14" s="580" t="s">
        <v>8</v>
      </c>
      <c r="J14" s="634"/>
      <c r="K14" s="634"/>
      <c r="L14" s="634"/>
      <c r="M14" s="634"/>
      <c r="N14" s="634"/>
      <c r="O14" s="635"/>
      <c r="P14" s="164" t="s">
        <v>712</v>
      </c>
      <c r="Q14" s="165"/>
      <c r="R14" s="165"/>
      <c r="S14" s="165"/>
      <c r="T14" s="165"/>
      <c r="U14" s="165"/>
      <c r="V14" s="166"/>
      <c r="W14" s="164" t="s">
        <v>712</v>
      </c>
      <c r="X14" s="165"/>
      <c r="Y14" s="165"/>
      <c r="Z14" s="165"/>
      <c r="AA14" s="165"/>
      <c r="AB14" s="165"/>
      <c r="AC14" s="166"/>
      <c r="AD14" s="164" t="s">
        <v>712</v>
      </c>
      <c r="AE14" s="165"/>
      <c r="AF14" s="165"/>
      <c r="AG14" s="165"/>
      <c r="AH14" s="165"/>
      <c r="AI14" s="165"/>
      <c r="AJ14" s="166"/>
      <c r="AK14" s="164"/>
      <c r="AL14" s="165"/>
      <c r="AM14" s="165"/>
      <c r="AN14" s="165"/>
      <c r="AO14" s="165"/>
      <c r="AP14" s="165"/>
      <c r="AQ14" s="166"/>
      <c r="AR14" s="670"/>
      <c r="AS14" s="670"/>
      <c r="AT14" s="670"/>
      <c r="AU14" s="670"/>
      <c r="AV14" s="670"/>
      <c r="AW14" s="670"/>
      <c r="AX14" s="671"/>
    </row>
    <row r="15" spans="1:50" ht="21" customHeight="1" x14ac:dyDescent="0.15">
      <c r="A15" s="121"/>
      <c r="B15" s="122"/>
      <c r="C15" s="122"/>
      <c r="D15" s="122"/>
      <c r="E15" s="122"/>
      <c r="F15" s="123"/>
      <c r="G15" s="752"/>
      <c r="H15" s="753"/>
      <c r="I15" s="580" t="s">
        <v>51</v>
      </c>
      <c r="J15" s="581"/>
      <c r="K15" s="581"/>
      <c r="L15" s="581"/>
      <c r="M15" s="581"/>
      <c r="N15" s="581"/>
      <c r="O15" s="582"/>
      <c r="P15" s="164" t="s">
        <v>712</v>
      </c>
      <c r="Q15" s="165"/>
      <c r="R15" s="165"/>
      <c r="S15" s="165"/>
      <c r="T15" s="165"/>
      <c r="U15" s="165"/>
      <c r="V15" s="166"/>
      <c r="W15" s="164" t="s">
        <v>712</v>
      </c>
      <c r="X15" s="165"/>
      <c r="Y15" s="165"/>
      <c r="Z15" s="165"/>
      <c r="AA15" s="165"/>
      <c r="AB15" s="165"/>
      <c r="AC15" s="166"/>
      <c r="AD15" s="164" t="s">
        <v>712</v>
      </c>
      <c r="AE15" s="165"/>
      <c r="AF15" s="165"/>
      <c r="AG15" s="165"/>
      <c r="AH15" s="165"/>
      <c r="AI15" s="165"/>
      <c r="AJ15" s="166"/>
      <c r="AK15" s="164"/>
      <c r="AL15" s="165"/>
      <c r="AM15" s="165"/>
      <c r="AN15" s="165"/>
      <c r="AO15" s="165"/>
      <c r="AP15" s="165"/>
      <c r="AQ15" s="166"/>
      <c r="AR15" s="164"/>
      <c r="AS15" s="165"/>
      <c r="AT15" s="165"/>
      <c r="AU15" s="165"/>
      <c r="AV15" s="165"/>
      <c r="AW15" s="165"/>
      <c r="AX15" s="633"/>
    </row>
    <row r="16" spans="1:50" ht="21" customHeight="1" x14ac:dyDescent="0.15">
      <c r="A16" s="121"/>
      <c r="B16" s="122"/>
      <c r="C16" s="122"/>
      <c r="D16" s="122"/>
      <c r="E16" s="122"/>
      <c r="F16" s="123"/>
      <c r="G16" s="752"/>
      <c r="H16" s="753"/>
      <c r="I16" s="580" t="s">
        <v>52</v>
      </c>
      <c r="J16" s="581"/>
      <c r="K16" s="581"/>
      <c r="L16" s="581"/>
      <c r="M16" s="581"/>
      <c r="N16" s="581"/>
      <c r="O16" s="582"/>
      <c r="P16" s="164" t="s">
        <v>712</v>
      </c>
      <c r="Q16" s="165"/>
      <c r="R16" s="165"/>
      <c r="S16" s="165"/>
      <c r="T16" s="165"/>
      <c r="U16" s="165"/>
      <c r="V16" s="166"/>
      <c r="W16" s="164" t="s">
        <v>712</v>
      </c>
      <c r="X16" s="165"/>
      <c r="Y16" s="165"/>
      <c r="Z16" s="165"/>
      <c r="AA16" s="165"/>
      <c r="AB16" s="165"/>
      <c r="AC16" s="166"/>
      <c r="AD16" s="164" t="s">
        <v>712</v>
      </c>
      <c r="AE16" s="165"/>
      <c r="AF16" s="165"/>
      <c r="AG16" s="165"/>
      <c r="AH16" s="165"/>
      <c r="AI16" s="165"/>
      <c r="AJ16" s="166"/>
      <c r="AK16" s="164"/>
      <c r="AL16" s="165"/>
      <c r="AM16" s="165"/>
      <c r="AN16" s="165"/>
      <c r="AO16" s="165"/>
      <c r="AP16" s="165"/>
      <c r="AQ16" s="166"/>
      <c r="AR16" s="683"/>
      <c r="AS16" s="684"/>
      <c r="AT16" s="684"/>
      <c r="AU16" s="684"/>
      <c r="AV16" s="684"/>
      <c r="AW16" s="684"/>
      <c r="AX16" s="685"/>
    </row>
    <row r="17" spans="1:50" ht="24.75" customHeight="1" x14ac:dyDescent="0.15">
      <c r="A17" s="121"/>
      <c r="B17" s="122"/>
      <c r="C17" s="122"/>
      <c r="D17" s="122"/>
      <c r="E17" s="122"/>
      <c r="F17" s="123"/>
      <c r="G17" s="752"/>
      <c r="H17" s="753"/>
      <c r="I17" s="580" t="s">
        <v>50</v>
      </c>
      <c r="J17" s="634"/>
      <c r="K17" s="634"/>
      <c r="L17" s="634"/>
      <c r="M17" s="634"/>
      <c r="N17" s="634"/>
      <c r="O17" s="635"/>
      <c r="P17" s="164" t="s">
        <v>712</v>
      </c>
      <c r="Q17" s="165"/>
      <c r="R17" s="165"/>
      <c r="S17" s="165"/>
      <c r="T17" s="165"/>
      <c r="U17" s="165"/>
      <c r="V17" s="166"/>
      <c r="W17" s="164" t="s">
        <v>712</v>
      </c>
      <c r="X17" s="165"/>
      <c r="Y17" s="165"/>
      <c r="Z17" s="165"/>
      <c r="AA17" s="165"/>
      <c r="AB17" s="165"/>
      <c r="AC17" s="166"/>
      <c r="AD17" s="164">
        <v>406</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4"/>
      <c r="H18" s="755"/>
      <c r="I18" s="742" t="s">
        <v>20</v>
      </c>
      <c r="J18" s="743"/>
      <c r="K18" s="743"/>
      <c r="L18" s="743"/>
      <c r="M18" s="743"/>
      <c r="N18" s="743"/>
      <c r="O18" s="744"/>
      <c r="P18" s="170">
        <f>SUM(P13:V17)</f>
        <v>4725</v>
      </c>
      <c r="Q18" s="171"/>
      <c r="R18" s="171"/>
      <c r="S18" s="171"/>
      <c r="T18" s="171"/>
      <c r="U18" s="171"/>
      <c r="V18" s="172"/>
      <c r="W18" s="170">
        <f>SUM(W13:AC17)</f>
        <v>4974</v>
      </c>
      <c r="X18" s="171"/>
      <c r="Y18" s="171"/>
      <c r="Z18" s="171"/>
      <c r="AA18" s="171"/>
      <c r="AB18" s="171"/>
      <c r="AC18" s="172"/>
      <c r="AD18" s="170">
        <f>SUM(AD13:AJ17)</f>
        <v>5320</v>
      </c>
      <c r="AE18" s="171"/>
      <c r="AF18" s="171"/>
      <c r="AG18" s="171"/>
      <c r="AH18" s="171"/>
      <c r="AI18" s="171"/>
      <c r="AJ18" s="172"/>
      <c r="AK18" s="170">
        <f>SUM(AK13:AQ17)</f>
        <v>3995</v>
      </c>
      <c r="AL18" s="171"/>
      <c r="AM18" s="171"/>
      <c r="AN18" s="171"/>
      <c r="AO18" s="171"/>
      <c r="AP18" s="171"/>
      <c r="AQ18" s="172"/>
      <c r="AR18" s="170">
        <f>SUM(AR13:AX17)</f>
        <v>3617</v>
      </c>
      <c r="AS18" s="171"/>
      <c r="AT18" s="171"/>
      <c r="AU18" s="171"/>
      <c r="AV18" s="171"/>
      <c r="AW18" s="171"/>
      <c r="AX18" s="542"/>
    </row>
    <row r="19" spans="1:50" ht="24.75" customHeight="1" x14ac:dyDescent="0.15">
      <c r="A19" s="121"/>
      <c r="B19" s="122"/>
      <c r="C19" s="122"/>
      <c r="D19" s="122"/>
      <c r="E19" s="122"/>
      <c r="F19" s="123"/>
      <c r="G19" s="540" t="s">
        <v>9</v>
      </c>
      <c r="H19" s="541"/>
      <c r="I19" s="541"/>
      <c r="J19" s="541"/>
      <c r="K19" s="541"/>
      <c r="L19" s="541"/>
      <c r="M19" s="541"/>
      <c r="N19" s="541"/>
      <c r="O19" s="541"/>
      <c r="P19" s="164">
        <v>4554</v>
      </c>
      <c r="Q19" s="165"/>
      <c r="R19" s="165"/>
      <c r="S19" s="165"/>
      <c r="T19" s="165"/>
      <c r="U19" s="165"/>
      <c r="V19" s="166"/>
      <c r="W19" s="164">
        <v>4791</v>
      </c>
      <c r="X19" s="165"/>
      <c r="Y19" s="165"/>
      <c r="Z19" s="165"/>
      <c r="AA19" s="165"/>
      <c r="AB19" s="165"/>
      <c r="AC19" s="166"/>
      <c r="AD19" s="164">
        <v>5269</v>
      </c>
      <c r="AE19" s="165"/>
      <c r="AF19" s="165"/>
      <c r="AG19" s="165"/>
      <c r="AH19" s="165"/>
      <c r="AI19" s="165"/>
      <c r="AJ19" s="166"/>
      <c r="AK19" s="491"/>
      <c r="AL19" s="491"/>
      <c r="AM19" s="491"/>
      <c r="AN19" s="491"/>
      <c r="AO19" s="491"/>
      <c r="AP19" s="491"/>
      <c r="AQ19" s="491"/>
      <c r="AR19" s="491"/>
      <c r="AS19" s="491"/>
      <c r="AT19" s="491"/>
      <c r="AU19" s="491"/>
      <c r="AV19" s="491"/>
      <c r="AW19" s="491"/>
      <c r="AX19" s="543"/>
    </row>
    <row r="20" spans="1:50" ht="24.75" customHeight="1" x14ac:dyDescent="0.15">
      <c r="A20" s="121"/>
      <c r="B20" s="122"/>
      <c r="C20" s="122"/>
      <c r="D20" s="122"/>
      <c r="E20" s="122"/>
      <c r="F20" s="123"/>
      <c r="G20" s="540" t="s">
        <v>10</v>
      </c>
      <c r="H20" s="541"/>
      <c r="I20" s="541"/>
      <c r="J20" s="541"/>
      <c r="K20" s="541"/>
      <c r="L20" s="541"/>
      <c r="M20" s="541"/>
      <c r="N20" s="541"/>
      <c r="O20" s="541"/>
      <c r="P20" s="544">
        <f>IF(P18=0, "-", SUM(P19)/P18)</f>
        <v>0.96380952380952378</v>
      </c>
      <c r="Q20" s="544"/>
      <c r="R20" s="544"/>
      <c r="S20" s="544"/>
      <c r="T20" s="544"/>
      <c r="U20" s="544"/>
      <c r="V20" s="544"/>
      <c r="W20" s="544">
        <f>IF(W18=0, "-", SUM(W19)/W18)</f>
        <v>0.96320868516284686</v>
      </c>
      <c r="X20" s="544"/>
      <c r="Y20" s="544"/>
      <c r="Z20" s="544"/>
      <c r="AA20" s="544"/>
      <c r="AB20" s="544"/>
      <c r="AC20" s="544"/>
      <c r="AD20" s="544">
        <f>IF(AD18=0, "-", SUM(AD19)/AD18)</f>
        <v>0.99041353383458641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4"/>
      <c r="B21" s="125"/>
      <c r="C21" s="125"/>
      <c r="D21" s="125"/>
      <c r="E21" s="125"/>
      <c r="F21" s="126"/>
      <c r="G21" s="929" t="s">
        <v>349</v>
      </c>
      <c r="H21" s="930"/>
      <c r="I21" s="930"/>
      <c r="J21" s="930"/>
      <c r="K21" s="930"/>
      <c r="L21" s="930"/>
      <c r="M21" s="930"/>
      <c r="N21" s="930"/>
      <c r="O21" s="930"/>
      <c r="P21" s="544">
        <f>IF(P19=0, "-", SUM(P19)/SUM(P13,P14))</f>
        <v>0.96380952380952378</v>
      </c>
      <c r="Q21" s="544"/>
      <c r="R21" s="544"/>
      <c r="S21" s="544"/>
      <c r="T21" s="544"/>
      <c r="U21" s="544"/>
      <c r="V21" s="544"/>
      <c r="W21" s="544">
        <f>IF(W19=0, "-", SUM(W19)/SUM(W13,W14))</f>
        <v>0.96320868516284686</v>
      </c>
      <c r="X21" s="544"/>
      <c r="Y21" s="544"/>
      <c r="Z21" s="544"/>
      <c r="AA21" s="544"/>
      <c r="AB21" s="544"/>
      <c r="AC21" s="544"/>
      <c r="AD21" s="544">
        <f>IF(AD19=0, "-", SUM(AD19)/SUM(AD13,AD14))</f>
        <v>1.0722425722425721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9" t="s">
        <v>701</v>
      </c>
      <c r="B22" s="140"/>
      <c r="C22" s="140"/>
      <c r="D22" s="140"/>
      <c r="E22" s="140"/>
      <c r="F22" s="141"/>
      <c r="G22" s="130" t="s">
        <v>328</v>
      </c>
      <c r="H22" s="131"/>
      <c r="I22" s="131"/>
      <c r="J22" s="131"/>
      <c r="K22" s="131"/>
      <c r="L22" s="131"/>
      <c r="M22" s="131"/>
      <c r="N22" s="131"/>
      <c r="O22" s="132"/>
      <c r="P22" s="148" t="s">
        <v>699</v>
      </c>
      <c r="Q22" s="131"/>
      <c r="R22" s="131"/>
      <c r="S22" s="131"/>
      <c r="T22" s="131"/>
      <c r="U22" s="131"/>
      <c r="V22" s="132"/>
      <c r="W22" s="148" t="s">
        <v>700</v>
      </c>
      <c r="X22" s="131"/>
      <c r="Y22" s="131"/>
      <c r="Z22" s="131"/>
      <c r="AA22" s="131"/>
      <c r="AB22" s="131"/>
      <c r="AC22" s="132"/>
      <c r="AD22" s="148" t="s">
        <v>327</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822</v>
      </c>
      <c r="H23" s="134"/>
      <c r="I23" s="134"/>
      <c r="J23" s="134"/>
      <c r="K23" s="134"/>
      <c r="L23" s="134"/>
      <c r="M23" s="134"/>
      <c r="N23" s="134"/>
      <c r="O23" s="135"/>
      <c r="P23" s="161">
        <v>3940</v>
      </c>
      <c r="Q23" s="162"/>
      <c r="R23" s="162"/>
      <c r="S23" s="162"/>
      <c r="T23" s="162"/>
      <c r="U23" s="162"/>
      <c r="V23" s="163"/>
      <c r="W23" s="161">
        <v>3572</v>
      </c>
      <c r="X23" s="162"/>
      <c r="Y23" s="162"/>
      <c r="Z23" s="162"/>
      <c r="AA23" s="162"/>
      <c r="AB23" s="162"/>
      <c r="AC23" s="163"/>
      <c r="AD23" s="150" t="s">
        <v>837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821</v>
      </c>
      <c r="H24" s="137"/>
      <c r="I24" s="137"/>
      <c r="J24" s="137"/>
      <c r="K24" s="137"/>
      <c r="L24" s="137"/>
      <c r="M24" s="137"/>
      <c r="N24" s="137"/>
      <c r="O24" s="138"/>
      <c r="P24" s="164">
        <v>55</v>
      </c>
      <c r="Q24" s="165"/>
      <c r="R24" s="165"/>
      <c r="S24" s="165"/>
      <c r="T24" s="165"/>
      <c r="U24" s="165"/>
      <c r="V24" s="166"/>
      <c r="W24" s="164">
        <v>45</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332</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329</v>
      </c>
      <c r="H29" s="230"/>
      <c r="I29" s="230"/>
      <c r="J29" s="230"/>
      <c r="K29" s="230"/>
      <c r="L29" s="230"/>
      <c r="M29" s="230"/>
      <c r="N29" s="230"/>
      <c r="O29" s="231"/>
      <c r="P29" s="164">
        <f>AK13</f>
        <v>3995</v>
      </c>
      <c r="Q29" s="165"/>
      <c r="R29" s="165"/>
      <c r="S29" s="165"/>
      <c r="T29" s="165"/>
      <c r="U29" s="165"/>
      <c r="V29" s="166"/>
      <c r="W29" s="212">
        <f>AR13</f>
        <v>3617</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4" t="s">
        <v>344</v>
      </c>
      <c r="B30" s="515"/>
      <c r="C30" s="515"/>
      <c r="D30" s="515"/>
      <c r="E30" s="515"/>
      <c r="F30" s="516"/>
      <c r="G30" s="655" t="s">
        <v>146</v>
      </c>
      <c r="H30" s="388"/>
      <c r="I30" s="388"/>
      <c r="J30" s="388"/>
      <c r="K30" s="388"/>
      <c r="L30" s="388"/>
      <c r="M30" s="388"/>
      <c r="N30" s="388"/>
      <c r="O30" s="584"/>
      <c r="P30" s="583" t="s">
        <v>59</v>
      </c>
      <c r="Q30" s="388"/>
      <c r="R30" s="388"/>
      <c r="S30" s="388"/>
      <c r="T30" s="388"/>
      <c r="U30" s="388"/>
      <c r="V30" s="388"/>
      <c r="W30" s="388"/>
      <c r="X30" s="584"/>
      <c r="Y30" s="468"/>
      <c r="Z30" s="469"/>
      <c r="AA30" s="470"/>
      <c r="AB30" s="383" t="s">
        <v>11</v>
      </c>
      <c r="AC30" s="384"/>
      <c r="AD30" s="385"/>
      <c r="AE30" s="383" t="s">
        <v>384</v>
      </c>
      <c r="AF30" s="384"/>
      <c r="AG30" s="384"/>
      <c r="AH30" s="385"/>
      <c r="AI30" s="386" t="s">
        <v>406</v>
      </c>
      <c r="AJ30" s="386"/>
      <c r="AK30" s="386"/>
      <c r="AL30" s="383"/>
      <c r="AM30" s="386" t="s">
        <v>503</v>
      </c>
      <c r="AN30" s="386"/>
      <c r="AO30" s="386"/>
      <c r="AP30" s="383"/>
      <c r="AQ30" s="646" t="s">
        <v>232</v>
      </c>
      <c r="AR30" s="647"/>
      <c r="AS30" s="647"/>
      <c r="AT30" s="648"/>
      <c r="AU30" s="388" t="s">
        <v>134</v>
      </c>
      <c r="AV30" s="388"/>
      <c r="AW30" s="388"/>
      <c r="AX30" s="389"/>
    </row>
    <row r="31" spans="1:50"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471"/>
      <c r="Z31" s="472"/>
      <c r="AA31" s="473"/>
      <c r="AB31" s="333"/>
      <c r="AC31" s="334"/>
      <c r="AD31" s="335"/>
      <c r="AE31" s="333"/>
      <c r="AF31" s="334"/>
      <c r="AG31" s="334"/>
      <c r="AH31" s="335"/>
      <c r="AI31" s="387"/>
      <c r="AJ31" s="387"/>
      <c r="AK31" s="387"/>
      <c r="AL31" s="333"/>
      <c r="AM31" s="387"/>
      <c r="AN31" s="387"/>
      <c r="AO31" s="387"/>
      <c r="AP31" s="333"/>
      <c r="AQ31" s="232" t="s">
        <v>712</v>
      </c>
      <c r="AR31" s="179"/>
      <c r="AS31" s="180" t="s">
        <v>233</v>
      </c>
      <c r="AT31" s="203"/>
      <c r="AU31" s="272">
        <v>3</v>
      </c>
      <c r="AV31" s="272"/>
      <c r="AW31" s="376" t="s">
        <v>179</v>
      </c>
      <c r="AX31" s="377"/>
    </row>
    <row r="32" spans="1:50" ht="68.25" customHeight="1" x14ac:dyDescent="0.15">
      <c r="A32" s="520"/>
      <c r="B32" s="518"/>
      <c r="C32" s="518"/>
      <c r="D32" s="518"/>
      <c r="E32" s="518"/>
      <c r="F32" s="519"/>
      <c r="G32" s="545" t="s">
        <v>796</v>
      </c>
      <c r="H32" s="546"/>
      <c r="I32" s="546"/>
      <c r="J32" s="546"/>
      <c r="K32" s="546"/>
      <c r="L32" s="546"/>
      <c r="M32" s="546"/>
      <c r="N32" s="546"/>
      <c r="O32" s="547"/>
      <c r="P32" s="192" t="s">
        <v>831</v>
      </c>
      <c r="Q32" s="192"/>
      <c r="R32" s="192"/>
      <c r="S32" s="192"/>
      <c r="T32" s="192"/>
      <c r="U32" s="192"/>
      <c r="V32" s="192"/>
      <c r="W32" s="192"/>
      <c r="X32" s="234"/>
      <c r="Y32" s="340" t="s">
        <v>12</v>
      </c>
      <c r="Z32" s="554"/>
      <c r="AA32" s="555"/>
      <c r="AB32" s="556" t="s">
        <v>365</v>
      </c>
      <c r="AC32" s="556"/>
      <c r="AD32" s="556"/>
      <c r="AE32" s="364">
        <v>91.3</v>
      </c>
      <c r="AF32" s="365"/>
      <c r="AG32" s="365"/>
      <c r="AH32" s="365"/>
      <c r="AI32" s="364">
        <v>85.2</v>
      </c>
      <c r="AJ32" s="365"/>
      <c r="AK32" s="365"/>
      <c r="AL32" s="365"/>
      <c r="AM32" s="364">
        <v>86.1</v>
      </c>
      <c r="AN32" s="365"/>
      <c r="AO32" s="365"/>
      <c r="AP32" s="365"/>
      <c r="AQ32" s="167" t="s">
        <v>712</v>
      </c>
      <c r="AR32" s="168"/>
      <c r="AS32" s="168"/>
      <c r="AT32" s="169"/>
      <c r="AU32" s="365" t="s">
        <v>712</v>
      </c>
      <c r="AV32" s="365"/>
      <c r="AW32" s="365"/>
      <c r="AX32" s="366"/>
    </row>
    <row r="33" spans="1:51" ht="68.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4" t="s">
        <v>54</v>
      </c>
      <c r="Z33" s="299"/>
      <c r="AA33" s="300"/>
      <c r="AB33" s="527" t="s">
        <v>365</v>
      </c>
      <c r="AC33" s="527"/>
      <c r="AD33" s="527"/>
      <c r="AE33" s="364">
        <v>80</v>
      </c>
      <c r="AF33" s="365"/>
      <c r="AG33" s="365"/>
      <c r="AH33" s="365"/>
      <c r="AI33" s="364">
        <v>80</v>
      </c>
      <c r="AJ33" s="365"/>
      <c r="AK33" s="365"/>
      <c r="AL33" s="365"/>
      <c r="AM33" s="364">
        <v>80</v>
      </c>
      <c r="AN33" s="365"/>
      <c r="AO33" s="365"/>
      <c r="AP33" s="365"/>
      <c r="AQ33" s="167" t="s">
        <v>712</v>
      </c>
      <c r="AR33" s="168"/>
      <c r="AS33" s="168"/>
      <c r="AT33" s="169"/>
      <c r="AU33" s="365">
        <v>80</v>
      </c>
      <c r="AV33" s="365"/>
      <c r="AW33" s="365"/>
      <c r="AX33" s="366"/>
    </row>
    <row r="34" spans="1:51" ht="68.25" customHeight="1" x14ac:dyDescent="0.15">
      <c r="A34" s="520"/>
      <c r="B34" s="518"/>
      <c r="C34" s="518"/>
      <c r="D34" s="518"/>
      <c r="E34" s="518"/>
      <c r="F34" s="519"/>
      <c r="G34" s="551"/>
      <c r="H34" s="552"/>
      <c r="I34" s="552"/>
      <c r="J34" s="552"/>
      <c r="K34" s="552"/>
      <c r="L34" s="552"/>
      <c r="M34" s="552"/>
      <c r="N34" s="552"/>
      <c r="O34" s="553"/>
      <c r="P34" s="195"/>
      <c r="Q34" s="195"/>
      <c r="R34" s="195"/>
      <c r="S34" s="195"/>
      <c r="T34" s="195"/>
      <c r="U34" s="195"/>
      <c r="V34" s="195"/>
      <c r="W34" s="195"/>
      <c r="X34" s="239"/>
      <c r="Y34" s="304" t="s">
        <v>13</v>
      </c>
      <c r="Z34" s="299"/>
      <c r="AA34" s="300"/>
      <c r="AB34" s="502" t="s">
        <v>180</v>
      </c>
      <c r="AC34" s="502"/>
      <c r="AD34" s="502"/>
      <c r="AE34" s="364">
        <v>114.1</v>
      </c>
      <c r="AF34" s="365"/>
      <c r="AG34" s="365"/>
      <c r="AH34" s="365"/>
      <c r="AI34" s="364">
        <v>106.5</v>
      </c>
      <c r="AJ34" s="365"/>
      <c r="AK34" s="365"/>
      <c r="AL34" s="365"/>
      <c r="AM34" s="364">
        <v>107.6</v>
      </c>
      <c r="AN34" s="365"/>
      <c r="AO34" s="365"/>
      <c r="AP34" s="365"/>
      <c r="AQ34" s="167" t="s">
        <v>712</v>
      </c>
      <c r="AR34" s="168"/>
      <c r="AS34" s="168"/>
      <c r="AT34" s="169"/>
      <c r="AU34" s="365" t="s">
        <v>712</v>
      </c>
      <c r="AV34" s="365"/>
      <c r="AW34" s="365"/>
      <c r="AX34" s="366"/>
    </row>
    <row r="35" spans="1:51" ht="23.25" customHeight="1" x14ac:dyDescent="0.15">
      <c r="A35" s="902" t="s">
        <v>374</v>
      </c>
      <c r="B35" s="903"/>
      <c r="C35" s="903"/>
      <c r="D35" s="903"/>
      <c r="E35" s="903"/>
      <c r="F35" s="904"/>
      <c r="G35" s="908" t="s">
        <v>737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49" t="s">
        <v>344</v>
      </c>
      <c r="B37" s="650"/>
      <c r="C37" s="650"/>
      <c r="D37" s="650"/>
      <c r="E37" s="650"/>
      <c r="F37" s="651"/>
      <c r="G37" s="570" t="s">
        <v>146</v>
      </c>
      <c r="H37" s="378"/>
      <c r="I37" s="378"/>
      <c r="J37" s="378"/>
      <c r="K37" s="378"/>
      <c r="L37" s="378"/>
      <c r="M37" s="378"/>
      <c r="N37" s="378"/>
      <c r="O37" s="571"/>
      <c r="P37" s="636" t="s">
        <v>59</v>
      </c>
      <c r="Q37" s="378"/>
      <c r="R37" s="378"/>
      <c r="S37" s="378"/>
      <c r="T37" s="378"/>
      <c r="U37" s="378"/>
      <c r="V37" s="378"/>
      <c r="W37" s="378"/>
      <c r="X37" s="571"/>
      <c r="Y37" s="637"/>
      <c r="Z37" s="638"/>
      <c r="AA37" s="639"/>
      <c r="AB37" s="640" t="s">
        <v>11</v>
      </c>
      <c r="AC37" s="641"/>
      <c r="AD37" s="642"/>
      <c r="AE37" s="336" t="s">
        <v>384</v>
      </c>
      <c r="AF37" s="336"/>
      <c r="AG37" s="336"/>
      <c r="AH37" s="336"/>
      <c r="AI37" s="336" t="s">
        <v>406</v>
      </c>
      <c r="AJ37" s="336"/>
      <c r="AK37" s="336"/>
      <c r="AL37" s="336"/>
      <c r="AM37" s="336" t="s">
        <v>503</v>
      </c>
      <c r="AN37" s="336"/>
      <c r="AO37" s="336"/>
      <c r="AP37" s="336"/>
      <c r="AQ37" s="268" t="s">
        <v>232</v>
      </c>
      <c r="AR37" s="269"/>
      <c r="AS37" s="269"/>
      <c r="AT37" s="270"/>
      <c r="AU37" s="378" t="s">
        <v>134</v>
      </c>
      <c r="AV37" s="378"/>
      <c r="AW37" s="378"/>
      <c r="AX37" s="379"/>
      <c r="AY37">
        <f>COUNTA($G$39)</f>
        <v>1</v>
      </c>
    </row>
    <row r="38" spans="1:51"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471"/>
      <c r="Z38" s="472"/>
      <c r="AA38" s="473"/>
      <c r="AB38" s="333"/>
      <c r="AC38" s="334"/>
      <c r="AD38" s="335"/>
      <c r="AE38" s="336"/>
      <c r="AF38" s="336"/>
      <c r="AG38" s="336"/>
      <c r="AH38" s="336"/>
      <c r="AI38" s="336"/>
      <c r="AJ38" s="336"/>
      <c r="AK38" s="336"/>
      <c r="AL38" s="336"/>
      <c r="AM38" s="336"/>
      <c r="AN38" s="336"/>
      <c r="AO38" s="336"/>
      <c r="AP38" s="336"/>
      <c r="AQ38" s="232" t="s">
        <v>712</v>
      </c>
      <c r="AR38" s="179"/>
      <c r="AS38" s="180" t="s">
        <v>233</v>
      </c>
      <c r="AT38" s="203"/>
      <c r="AU38" s="272">
        <v>3</v>
      </c>
      <c r="AV38" s="272"/>
      <c r="AW38" s="376" t="s">
        <v>179</v>
      </c>
      <c r="AX38" s="377"/>
      <c r="AY38">
        <f t="shared" ref="AY38:AY43" si="0">$AY$37</f>
        <v>1</v>
      </c>
    </row>
    <row r="39" spans="1:51" ht="64.5" customHeight="1" x14ac:dyDescent="0.15">
      <c r="A39" s="520"/>
      <c r="B39" s="518"/>
      <c r="C39" s="518"/>
      <c r="D39" s="518"/>
      <c r="E39" s="518"/>
      <c r="F39" s="519"/>
      <c r="G39" s="545" t="s">
        <v>738</v>
      </c>
      <c r="H39" s="546"/>
      <c r="I39" s="546"/>
      <c r="J39" s="546"/>
      <c r="K39" s="546"/>
      <c r="L39" s="546"/>
      <c r="M39" s="546"/>
      <c r="N39" s="546"/>
      <c r="O39" s="547"/>
      <c r="P39" s="192" t="s">
        <v>832</v>
      </c>
      <c r="Q39" s="192"/>
      <c r="R39" s="192"/>
      <c r="S39" s="192"/>
      <c r="T39" s="192"/>
      <c r="U39" s="192"/>
      <c r="V39" s="192"/>
      <c r="W39" s="192"/>
      <c r="X39" s="234"/>
      <c r="Y39" s="340" t="s">
        <v>12</v>
      </c>
      <c r="Z39" s="554"/>
      <c r="AA39" s="555"/>
      <c r="AB39" s="556" t="s">
        <v>814</v>
      </c>
      <c r="AC39" s="556"/>
      <c r="AD39" s="556"/>
      <c r="AE39" s="364">
        <v>99.7</v>
      </c>
      <c r="AF39" s="365"/>
      <c r="AG39" s="365"/>
      <c r="AH39" s="365"/>
      <c r="AI39" s="364">
        <v>99.9</v>
      </c>
      <c r="AJ39" s="365"/>
      <c r="AK39" s="365"/>
      <c r="AL39" s="365"/>
      <c r="AM39" s="364">
        <v>99.8</v>
      </c>
      <c r="AN39" s="365"/>
      <c r="AO39" s="365"/>
      <c r="AP39" s="365"/>
      <c r="AQ39" s="167" t="s">
        <v>712</v>
      </c>
      <c r="AR39" s="168"/>
      <c r="AS39" s="168"/>
      <c r="AT39" s="169"/>
      <c r="AU39" s="365" t="s">
        <v>712</v>
      </c>
      <c r="AV39" s="365"/>
      <c r="AW39" s="365"/>
      <c r="AX39" s="366"/>
      <c r="AY39">
        <f t="shared" si="0"/>
        <v>1</v>
      </c>
    </row>
    <row r="40" spans="1:51" ht="64.5"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4" t="s">
        <v>54</v>
      </c>
      <c r="Z40" s="299"/>
      <c r="AA40" s="300"/>
      <c r="AB40" s="527" t="s">
        <v>814</v>
      </c>
      <c r="AC40" s="527"/>
      <c r="AD40" s="527"/>
      <c r="AE40" s="364">
        <v>80</v>
      </c>
      <c r="AF40" s="365"/>
      <c r="AG40" s="365"/>
      <c r="AH40" s="365"/>
      <c r="AI40" s="364">
        <v>80</v>
      </c>
      <c r="AJ40" s="365"/>
      <c r="AK40" s="365"/>
      <c r="AL40" s="365"/>
      <c r="AM40" s="364">
        <v>80</v>
      </c>
      <c r="AN40" s="365"/>
      <c r="AO40" s="365"/>
      <c r="AP40" s="365"/>
      <c r="AQ40" s="167" t="s">
        <v>712</v>
      </c>
      <c r="AR40" s="168"/>
      <c r="AS40" s="168"/>
      <c r="AT40" s="169"/>
      <c r="AU40" s="365">
        <v>80</v>
      </c>
      <c r="AV40" s="365"/>
      <c r="AW40" s="365"/>
      <c r="AX40" s="366"/>
      <c r="AY40">
        <f t="shared" si="0"/>
        <v>1</v>
      </c>
    </row>
    <row r="41" spans="1:51" ht="64.5" customHeight="1" x14ac:dyDescent="0.15">
      <c r="A41" s="652"/>
      <c r="B41" s="653"/>
      <c r="C41" s="653"/>
      <c r="D41" s="653"/>
      <c r="E41" s="653"/>
      <c r="F41" s="654"/>
      <c r="G41" s="551"/>
      <c r="H41" s="552"/>
      <c r="I41" s="552"/>
      <c r="J41" s="552"/>
      <c r="K41" s="552"/>
      <c r="L41" s="552"/>
      <c r="M41" s="552"/>
      <c r="N41" s="552"/>
      <c r="O41" s="553"/>
      <c r="P41" s="195"/>
      <c r="Q41" s="195"/>
      <c r="R41" s="195"/>
      <c r="S41" s="195"/>
      <c r="T41" s="195"/>
      <c r="U41" s="195"/>
      <c r="V41" s="195"/>
      <c r="W41" s="195"/>
      <c r="X41" s="239"/>
      <c r="Y41" s="304" t="s">
        <v>13</v>
      </c>
      <c r="Z41" s="299"/>
      <c r="AA41" s="300"/>
      <c r="AB41" s="502" t="s">
        <v>180</v>
      </c>
      <c r="AC41" s="502"/>
      <c r="AD41" s="502"/>
      <c r="AE41" s="364">
        <v>124.6</v>
      </c>
      <c r="AF41" s="365"/>
      <c r="AG41" s="365"/>
      <c r="AH41" s="365"/>
      <c r="AI41" s="364">
        <v>124.9</v>
      </c>
      <c r="AJ41" s="365"/>
      <c r="AK41" s="365"/>
      <c r="AL41" s="365"/>
      <c r="AM41" s="364">
        <v>124.8</v>
      </c>
      <c r="AN41" s="365"/>
      <c r="AO41" s="365"/>
      <c r="AP41" s="365"/>
      <c r="AQ41" s="167" t="s">
        <v>712</v>
      </c>
      <c r="AR41" s="168"/>
      <c r="AS41" s="168"/>
      <c r="AT41" s="169"/>
      <c r="AU41" s="365" t="s">
        <v>712</v>
      </c>
      <c r="AV41" s="365"/>
      <c r="AW41" s="365"/>
      <c r="AX41" s="366"/>
      <c r="AY41">
        <f t="shared" si="0"/>
        <v>1</v>
      </c>
    </row>
    <row r="42" spans="1:51" ht="23.25" customHeight="1" x14ac:dyDescent="0.15">
      <c r="A42" s="902" t="s">
        <v>374</v>
      </c>
      <c r="B42" s="903"/>
      <c r="C42" s="903"/>
      <c r="D42" s="903"/>
      <c r="E42" s="903"/>
      <c r="F42" s="904"/>
      <c r="G42" s="908" t="s">
        <v>739</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0"/>
        <v>1</v>
      </c>
    </row>
    <row r="43" spans="1:51"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0"/>
        <v>1</v>
      </c>
    </row>
    <row r="44" spans="1:51" ht="18.75" hidden="1" customHeight="1" x14ac:dyDescent="0.15">
      <c r="A44" s="649" t="s">
        <v>344</v>
      </c>
      <c r="B44" s="650"/>
      <c r="C44" s="650"/>
      <c r="D44" s="650"/>
      <c r="E44" s="650"/>
      <c r="F44" s="651"/>
      <c r="G44" s="570" t="s">
        <v>146</v>
      </c>
      <c r="H44" s="378"/>
      <c r="I44" s="378"/>
      <c r="J44" s="378"/>
      <c r="K44" s="378"/>
      <c r="L44" s="378"/>
      <c r="M44" s="378"/>
      <c r="N44" s="378"/>
      <c r="O44" s="571"/>
      <c r="P44" s="636" t="s">
        <v>59</v>
      </c>
      <c r="Q44" s="378"/>
      <c r="R44" s="378"/>
      <c r="S44" s="378"/>
      <c r="T44" s="378"/>
      <c r="U44" s="378"/>
      <c r="V44" s="378"/>
      <c r="W44" s="378"/>
      <c r="X44" s="571"/>
      <c r="Y44" s="637"/>
      <c r="Z44" s="638"/>
      <c r="AA44" s="639"/>
      <c r="AB44" s="640" t="s">
        <v>11</v>
      </c>
      <c r="AC44" s="641"/>
      <c r="AD44" s="642"/>
      <c r="AE44" s="336" t="s">
        <v>384</v>
      </c>
      <c r="AF44" s="336"/>
      <c r="AG44" s="336"/>
      <c r="AH44" s="336"/>
      <c r="AI44" s="336" t="s">
        <v>406</v>
      </c>
      <c r="AJ44" s="336"/>
      <c r="AK44" s="336"/>
      <c r="AL44" s="336"/>
      <c r="AM44" s="336" t="s">
        <v>503</v>
      </c>
      <c r="AN44" s="336"/>
      <c r="AO44" s="336"/>
      <c r="AP44" s="336"/>
      <c r="AQ44" s="268" t="s">
        <v>232</v>
      </c>
      <c r="AR44" s="269"/>
      <c r="AS44" s="269"/>
      <c r="AT44" s="270"/>
      <c r="AU44" s="378" t="s">
        <v>134</v>
      </c>
      <c r="AV44" s="378"/>
      <c r="AW44" s="378"/>
      <c r="AX44" s="379"/>
      <c r="AY44">
        <f>COUNTA($G$46)</f>
        <v>0</v>
      </c>
    </row>
    <row r="45" spans="1:51" ht="18.75" hidden="1"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471"/>
      <c r="Z45" s="472"/>
      <c r="AA45" s="473"/>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 t="shared" ref="AY45:AY50" si="1">$AY$44</f>
        <v>0</v>
      </c>
    </row>
    <row r="46" spans="1:51" ht="23.25" hidden="1" customHeight="1" x14ac:dyDescent="0.15">
      <c r="A46" s="520"/>
      <c r="B46" s="518"/>
      <c r="C46" s="518"/>
      <c r="D46" s="518"/>
      <c r="E46" s="518"/>
      <c r="F46" s="519"/>
      <c r="G46" s="545"/>
      <c r="H46" s="546"/>
      <c r="I46" s="546"/>
      <c r="J46" s="546"/>
      <c r="K46" s="546"/>
      <c r="L46" s="546"/>
      <c r="M46" s="546"/>
      <c r="N46" s="546"/>
      <c r="O46" s="547"/>
      <c r="P46" s="192"/>
      <c r="Q46" s="192"/>
      <c r="R46" s="192"/>
      <c r="S46" s="192"/>
      <c r="T46" s="192"/>
      <c r="U46" s="192"/>
      <c r="V46" s="192"/>
      <c r="W46" s="192"/>
      <c r="X46" s="234"/>
      <c r="Y46" s="340" t="s">
        <v>12</v>
      </c>
      <c r="Z46" s="554"/>
      <c r="AA46" s="555"/>
      <c r="AB46" s="556"/>
      <c r="AC46" s="556"/>
      <c r="AD46" s="556"/>
      <c r="AE46" s="359"/>
      <c r="AF46" s="359"/>
      <c r="AG46" s="359"/>
      <c r="AH46" s="359"/>
      <c r="AI46" s="359"/>
      <c r="AJ46" s="359"/>
      <c r="AK46" s="359"/>
      <c r="AL46" s="359"/>
      <c r="AM46" s="359"/>
      <c r="AN46" s="359"/>
      <c r="AO46" s="359"/>
      <c r="AP46" s="359"/>
      <c r="AQ46" s="167"/>
      <c r="AR46" s="168"/>
      <c r="AS46" s="168"/>
      <c r="AT46" s="169"/>
      <c r="AU46" s="365"/>
      <c r="AV46" s="365"/>
      <c r="AW46" s="365"/>
      <c r="AX46" s="366"/>
      <c r="AY46">
        <f t="shared" si="1"/>
        <v>0</v>
      </c>
    </row>
    <row r="47" spans="1:51" ht="23.25" hidden="1"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4" t="s">
        <v>54</v>
      </c>
      <c r="Z47" s="299"/>
      <c r="AA47" s="300"/>
      <c r="AB47" s="527"/>
      <c r="AC47" s="527"/>
      <c r="AD47" s="527"/>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1"/>
        <v>0</v>
      </c>
    </row>
    <row r="48" spans="1:51" ht="23.25" hidden="1" customHeight="1" x14ac:dyDescent="0.15">
      <c r="A48" s="652"/>
      <c r="B48" s="653"/>
      <c r="C48" s="653"/>
      <c r="D48" s="653"/>
      <c r="E48" s="653"/>
      <c r="F48" s="654"/>
      <c r="G48" s="551"/>
      <c r="H48" s="552"/>
      <c r="I48" s="552"/>
      <c r="J48" s="552"/>
      <c r="K48" s="552"/>
      <c r="L48" s="552"/>
      <c r="M48" s="552"/>
      <c r="N48" s="552"/>
      <c r="O48" s="553"/>
      <c r="P48" s="195"/>
      <c r="Q48" s="195"/>
      <c r="R48" s="195"/>
      <c r="S48" s="195"/>
      <c r="T48" s="195"/>
      <c r="U48" s="195"/>
      <c r="V48" s="195"/>
      <c r="W48" s="195"/>
      <c r="X48" s="239"/>
      <c r="Y48" s="304" t="s">
        <v>13</v>
      </c>
      <c r="Z48" s="299"/>
      <c r="AA48" s="300"/>
      <c r="AB48" s="502" t="s">
        <v>180</v>
      </c>
      <c r="AC48" s="502"/>
      <c r="AD48" s="502"/>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1"/>
        <v>0</v>
      </c>
    </row>
    <row r="49" spans="1:51" ht="23.25" hidden="1" customHeight="1" x14ac:dyDescent="0.15">
      <c r="A49" s="902" t="s">
        <v>374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1"/>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1"/>
        <v>0</v>
      </c>
    </row>
    <row r="51" spans="1:51" ht="18.75" hidden="1" customHeight="1" x14ac:dyDescent="0.15">
      <c r="A51" s="517" t="s">
        <v>344</v>
      </c>
      <c r="B51" s="518"/>
      <c r="C51" s="518"/>
      <c r="D51" s="518"/>
      <c r="E51" s="518"/>
      <c r="F51" s="519"/>
      <c r="G51" s="570" t="s">
        <v>146</v>
      </c>
      <c r="H51" s="378"/>
      <c r="I51" s="378"/>
      <c r="J51" s="378"/>
      <c r="K51" s="378"/>
      <c r="L51" s="378"/>
      <c r="M51" s="378"/>
      <c r="N51" s="378"/>
      <c r="O51" s="571"/>
      <c r="P51" s="636" t="s">
        <v>59</v>
      </c>
      <c r="Q51" s="378"/>
      <c r="R51" s="378"/>
      <c r="S51" s="378"/>
      <c r="T51" s="378"/>
      <c r="U51" s="378"/>
      <c r="V51" s="378"/>
      <c r="W51" s="378"/>
      <c r="X51" s="571"/>
      <c r="Y51" s="637"/>
      <c r="Z51" s="638"/>
      <c r="AA51" s="639"/>
      <c r="AB51" s="640" t="s">
        <v>11</v>
      </c>
      <c r="AC51" s="641"/>
      <c r="AD51" s="642"/>
      <c r="AE51" s="336" t="s">
        <v>384</v>
      </c>
      <c r="AF51" s="336"/>
      <c r="AG51" s="336"/>
      <c r="AH51" s="336"/>
      <c r="AI51" s="336" t="s">
        <v>406</v>
      </c>
      <c r="AJ51" s="336"/>
      <c r="AK51" s="336"/>
      <c r="AL51" s="336"/>
      <c r="AM51" s="336" t="s">
        <v>503</v>
      </c>
      <c r="AN51" s="336"/>
      <c r="AO51" s="336"/>
      <c r="AP51" s="336"/>
      <c r="AQ51" s="268" t="s">
        <v>232</v>
      </c>
      <c r="AR51" s="269"/>
      <c r="AS51" s="269"/>
      <c r="AT51" s="270"/>
      <c r="AU51" s="374" t="s">
        <v>134</v>
      </c>
      <c r="AV51" s="374"/>
      <c r="AW51" s="374"/>
      <c r="AX51" s="375"/>
      <c r="AY51">
        <f>COUNTA($G$53)</f>
        <v>0</v>
      </c>
    </row>
    <row r="52" spans="1:51" ht="18.75" hidden="1"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471"/>
      <c r="Z52" s="472"/>
      <c r="AA52" s="473"/>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 t="shared" ref="AY52:AY57" si="2">$AY$51</f>
        <v>0</v>
      </c>
    </row>
    <row r="53" spans="1:51" ht="23.25" hidden="1" customHeight="1" x14ac:dyDescent="0.15">
      <c r="A53" s="520"/>
      <c r="B53" s="518"/>
      <c r="C53" s="518"/>
      <c r="D53" s="518"/>
      <c r="E53" s="518"/>
      <c r="F53" s="519"/>
      <c r="G53" s="545"/>
      <c r="H53" s="546"/>
      <c r="I53" s="546"/>
      <c r="J53" s="546"/>
      <c r="K53" s="546"/>
      <c r="L53" s="546"/>
      <c r="M53" s="546"/>
      <c r="N53" s="546"/>
      <c r="O53" s="547"/>
      <c r="P53" s="192"/>
      <c r="Q53" s="192"/>
      <c r="R53" s="192"/>
      <c r="S53" s="192"/>
      <c r="T53" s="192"/>
      <c r="U53" s="192"/>
      <c r="V53" s="192"/>
      <c r="W53" s="192"/>
      <c r="X53" s="234"/>
      <c r="Y53" s="340" t="s">
        <v>12</v>
      </c>
      <c r="Z53" s="554"/>
      <c r="AA53" s="555"/>
      <c r="AB53" s="556"/>
      <c r="AC53" s="556"/>
      <c r="AD53" s="556"/>
      <c r="AE53" s="364"/>
      <c r="AF53" s="365"/>
      <c r="AG53" s="365"/>
      <c r="AH53" s="365"/>
      <c r="AI53" s="364"/>
      <c r="AJ53" s="365"/>
      <c r="AK53" s="365"/>
      <c r="AL53" s="365"/>
      <c r="AM53" s="364"/>
      <c r="AN53" s="365"/>
      <c r="AO53" s="365"/>
      <c r="AP53" s="365"/>
      <c r="AQ53" s="167"/>
      <c r="AR53" s="168"/>
      <c r="AS53" s="168"/>
      <c r="AT53" s="169"/>
      <c r="AU53" s="365"/>
      <c r="AV53" s="365"/>
      <c r="AW53" s="365"/>
      <c r="AX53" s="366"/>
      <c r="AY53">
        <f t="shared" si="2"/>
        <v>0</v>
      </c>
    </row>
    <row r="54" spans="1:51"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4" t="s">
        <v>54</v>
      </c>
      <c r="Z54" s="299"/>
      <c r="AA54" s="300"/>
      <c r="AB54" s="527"/>
      <c r="AC54" s="527"/>
      <c r="AD54" s="527"/>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2"/>
        <v>0</v>
      </c>
    </row>
    <row r="55" spans="1:51" ht="23.25" hidden="1" customHeight="1" x14ac:dyDescent="0.15">
      <c r="A55" s="652"/>
      <c r="B55" s="653"/>
      <c r="C55" s="653"/>
      <c r="D55" s="653"/>
      <c r="E55" s="653"/>
      <c r="F55" s="654"/>
      <c r="G55" s="551"/>
      <c r="H55" s="552"/>
      <c r="I55" s="552"/>
      <c r="J55" s="552"/>
      <c r="K55" s="552"/>
      <c r="L55" s="552"/>
      <c r="M55" s="552"/>
      <c r="N55" s="552"/>
      <c r="O55" s="553"/>
      <c r="P55" s="195"/>
      <c r="Q55" s="195"/>
      <c r="R55" s="195"/>
      <c r="S55" s="195"/>
      <c r="T55" s="195"/>
      <c r="U55" s="195"/>
      <c r="V55" s="195"/>
      <c r="W55" s="195"/>
      <c r="X55" s="239"/>
      <c r="Y55" s="304" t="s">
        <v>13</v>
      </c>
      <c r="Z55" s="299"/>
      <c r="AA55" s="300"/>
      <c r="AB55" s="464" t="s">
        <v>14</v>
      </c>
      <c r="AC55" s="464"/>
      <c r="AD55" s="464"/>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2"/>
        <v>0</v>
      </c>
    </row>
    <row r="56" spans="1:51" ht="23.25" hidden="1" customHeight="1" x14ac:dyDescent="0.15">
      <c r="A56" s="902" t="s">
        <v>374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2"/>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2"/>
        <v>0</v>
      </c>
    </row>
    <row r="58" spans="1:51" ht="18.75" hidden="1" customHeight="1" x14ac:dyDescent="0.15">
      <c r="A58" s="517" t="s">
        <v>344</v>
      </c>
      <c r="B58" s="518"/>
      <c r="C58" s="518"/>
      <c r="D58" s="518"/>
      <c r="E58" s="518"/>
      <c r="F58" s="519"/>
      <c r="G58" s="570" t="s">
        <v>146</v>
      </c>
      <c r="H58" s="378"/>
      <c r="I58" s="378"/>
      <c r="J58" s="378"/>
      <c r="K58" s="378"/>
      <c r="L58" s="378"/>
      <c r="M58" s="378"/>
      <c r="N58" s="378"/>
      <c r="O58" s="571"/>
      <c r="P58" s="636" t="s">
        <v>59</v>
      </c>
      <c r="Q58" s="378"/>
      <c r="R58" s="378"/>
      <c r="S58" s="378"/>
      <c r="T58" s="378"/>
      <c r="U58" s="378"/>
      <c r="V58" s="378"/>
      <c r="W58" s="378"/>
      <c r="X58" s="571"/>
      <c r="Y58" s="637"/>
      <c r="Z58" s="638"/>
      <c r="AA58" s="639"/>
      <c r="AB58" s="640" t="s">
        <v>11</v>
      </c>
      <c r="AC58" s="641"/>
      <c r="AD58" s="642"/>
      <c r="AE58" s="336" t="s">
        <v>384</v>
      </c>
      <c r="AF58" s="336"/>
      <c r="AG58" s="336"/>
      <c r="AH58" s="336"/>
      <c r="AI58" s="336" t="s">
        <v>406</v>
      </c>
      <c r="AJ58" s="336"/>
      <c r="AK58" s="336"/>
      <c r="AL58" s="336"/>
      <c r="AM58" s="336" t="s">
        <v>503</v>
      </c>
      <c r="AN58" s="336"/>
      <c r="AO58" s="336"/>
      <c r="AP58" s="336"/>
      <c r="AQ58" s="268" t="s">
        <v>232</v>
      </c>
      <c r="AR58" s="269"/>
      <c r="AS58" s="269"/>
      <c r="AT58" s="270"/>
      <c r="AU58" s="374" t="s">
        <v>134</v>
      </c>
      <c r="AV58" s="374"/>
      <c r="AW58" s="374"/>
      <c r="AX58" s="375"/>
      <c r="AY58">
        <f>COUNTA($G$60)</f>
        <v>0</v>
      </c>
    </row>
    <row r="59" spans="1:51" ht="18.75" hidden="1"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471"/>
      <c r="Z59" s="472"/>
      <c r="AA59" s="473"/>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 t="shared" ref="AY59:AY64" si="3">$AY$58</f>
        <v>0</v>
      </c>
    </row>
    <row r="60" spans="1:51" ht="23.25" hidden="1" customHeight="1" x14ac:dyDescent="0.15">
      <c r="A60" s="520"/>
      <c r="B60" s="518"/>
      <c r="C60" s="518"/>
      <c r="D60" s="518"/>
      <c r="E60" s="518"/>
      <c r="F60" s="519"/>
      <c r="G60" s="545"/>
      <c r="H60" s="546"/>
      <c r="I60" s="546"/>
      <c r="J60" s="546"/>
      <c r="K60" s="546"/>
      <c r="L60" s="546"/>
      <c r="M60" s="546"/>
      <c r="N60" s="546"/>
      <c r="O60" s="547"/>
      <c r="P60" s="192"/>
      <c r="Q60" s="192"/>
      <c r="R60" s="192"/>
      <c r="S60" s="192"/>
      <c r="T60" s="192"/>
      <c r="U60" s="192"/>
      <c r="V60" s="192"/>
      <c r="W60" s="192"/>
      <c r="X60" s="234"/>
      <c r="Y60" s="340" t="s">
        <v>12</v>
      </c>
      <c r="Z60" s="554"/>
      <c r="AA60" s="555"/>
      <c r="AB60" s="556"/>
      <c r="AC60" s="556"/>
      <c r="AD60" s="556"/>
      <c r="AE60" s="364"/>
      <c r="AF60" s="365"/>
      <c r="AG60" s="365"/>
      <c r="AH60" s="365"/>
      <c r="AI60" s="364"/>
      <c r="AJ60" s="365"/>
      <c r="AK60" s="365"/>
      <c r="AL60" s="365"/>
      <c r="AM60" s="364"/>
      <c r="AN60" s="365"/>
      <c r="AO60" s="365"/>
      <c r="AP60" s="365"/>
      <c r="AQ60" s="167"/>
      <c r="AR60" s="168"/>
      <c r="AS60" s="168"/>
      <c r="AT60" s="169"/>
      <c r="AU60" s="365"/>
      <c r="AV60" s="365"/>
      <c r="AW60" s="365"/>
      <c r="AX60" s="366"/>
      <c r="AY60">
        <f t="shared" si="3"/>
        <v>0</v>
      </c>
    </row>
    <row r="61" spans="1:51"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4" t="s">
        <v>54</v>
      </c>
      <c r="Z61" s="299"/>
      <c r="AA61" s="300"/>
      <c r="AB61" s="527"/>
      <c r="AC61" s="527"/>
      <c r="AD61" s="527"/>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3"/>
        <v>0</v>
      </c>
    </row>
    <row r="62" spans="1:51" ht="23.25" hidden="1" customHeight="1" x14ac:dyDescent="0.15">
      <c r="A62" s="521"/>
      <c r="B62" s="522"/>
      <c r="C62" s="522"/>
      <c r="D62" s="522"/>
      <c r="E62" s="522"/>
      <c r="F62" s="523"/>
      <c r="G62" s="551"/>
      <c r="H62" s="552"/>
      <c r="I62" s="552"/>
      <c r="J62" s="552"/>
      <c r="K62" s="552"/>
      <c r="L62" s="552"/>
      <c r="M62" s="552"/>
      <c r="N62" s="552"/>
      <c r="O62" s="553"/>
      <c r="P62" s="195"/>
      <c r="Q62" s="195"/>
      <c r="R62" s="195"/>
      <c r="S62" s="195"/>
      <c r="T62" s="195"/>
      <c r="U62" s="195"/>
      <c r="V62" s="195"/>
      <c r="W62" s="195"/>
      <c r="X62" s="239"/>
      <c r="Y62" s="304" t="s">
        <v>13</v>
      </c>
      <c r="Z62" s="299"/>
      <c r="AA62" s="300"/>
      <c r="AB62" s="502" t="s">
        <v>14</v>
      </c>
      <c r="AC62" s="502"/>
      <c r="AD62" s="502"/>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3"/>
        <v>0</v>
      </c>
    </row>
    <row r="63" spans="1:51" ht="23.25" hidden="1" customHeight="1" x14ac:dyDescent="0.15">
      <c r="A63" s="902" t="s">
        <v>374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3"/>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3"/>
        <v>0</v>
      </c>
    </row>
    <row r="65" spans="1:51" ht="18.75" hidden="1" customHeight="1" x14ac:dyDescent="0.15">
      <c r="A65" s="862" t="s">
        <v>345</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340</v>
      </c>
      <c r="X65" s="874"/>
      <c r="Y65" s="877"/>
      <c r="Z65" s="877"/>
      <c r="AA65" s="878"/>
      <c r="AB65" s="871" t="s">
        <v>11</v>
      </c>
      <c r="AC65" s="867"/>
      <c r="AD65" s="868"/>
      <c r="AE65" s="336" t="s">
        <v>384</v>
      </c>
      <c r="AF65" s="336"/>
      <c r="AG65" s="336"/>
      <c r="AH65" s="336"/>
      <c r="AI65" s="336" t="s">
        <v>406</v>
      </c>
      <c r="AJ65" s="336"/>
      <c r="AK65" s="336"/>
      <c r="AL65" s="336"/>
      <c r="AM65" s="336" t="s">
        <v>503</v>
      </c>
      <c r="AN65" s="336"/>
      <c r="AO65" s="336"/>
      <c r="AP65" s="336"/>
      <c r="AQ65" s="216" t="s">
        <v>232</v>
      </c>
      <c r="AR65" s="200"/>
      <c r="AS65" s="200"/>
      <c r="AT65" s="201"/>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6"/>
      <c r="AG66" s="336"/>
      <c r="AH66" s="336"/>
      <c r="AI66" s="336"/>
      <c r="AJ66" s="336"/>
      <c r="AK66" s="336"/>
      <c r="AL66" s="336"/>
      <c r="AM66" s="336"/>
      <c r="AN66" s="336"/>
      <c r="AO66" s="336"/>
      <c r="AP66" s="336"/>
      <c r="AQ66" s="232"/>
      <c r="AR66" s="179"/>
      <c r="AS66" s="180" t="s">
        <v>233</v>
      </c>
      <c r="AT66" s="203"/>
      <c r="AU66" s="272"/>
      <c r="AV66" s="272"/>
      <c r="AW66" s="869" t="s">
        <v>343</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364</v>
      </c>
      <c r="AC67" s="956"/>
      <c r="AD67" s="956"/>
      <c r="AE67" s="364"/>
      <c r="AF67" s="365"/>
      <c r="AG67" s="365"/>
      <c r="AH67" s="365"/>
      <c r="AI67" s="364"/>
      <c r="AJ67" s="365"/>
      <c r="AK67" s="365"/>
      <c r="AL67" s="365"/>
      <c r="AM67" s="364"/>
      <c r="AN67" s="365"/>
      <c r="AO67" s="365"/>
      <c r="AP67" s="365"/>
      <c r="AQ67" s="364"/>
      <c r="AR67" s="365"/>
      <c r="AS67" s="365"/>
      <c r="AT67" s="820"/>
      <c r="AU67" s="365"/>
      <c r="AV67" s="365"/>
      <c r="AW67" s="365"/>
      <c r="AX67" s="366"/>
      <c r="AY67">
        <f t="shared" ref="AY67:AY72" si="4">$AY$65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1" t="s">
        <v>54</v>
      </c>
      <c r="Z68" s="131"/>
      <c r="AA68" s="132"/>
      <c r="AB68" s="979" t="s">
        <v>364</v>
      </c>
      <c r="AC68" s="979"/>
      <c r="AD68" s="979"/>
      <c r="AE68" s="364"/>
      <c r="AF68" s="365"/>
      <c r="AG68" s="365"/>
      <c r="AH68" s="365"/>
      <c r="AI68" s="364"/>
      <c r="AJ68" s="365"/>
      <c r="AK68" s="365"/>
      <c r="AL68" s="365"/>
      <c r="AM68" s="364"/>
      <c r="AN68" s="365"/>
      <c r="AO68" s="365"/>
      <c r="AP68" s="365"/>
      <c r="AQ68" s="364"/>
      <c r="AR68" s="365"/>
      <c r="AS68" s="365"/>
      <c r="AT68" s="820"/>
      <c r="AU68" s="365"/>
      <c r="AV68" s="365"/>
      <c r="AW68" s="365"/>
      <c r="AX68" s="366"/>
      <c r="AY68">
        <f t="shared" si="4"/>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1" t="s">
        <v>13</v>
      </c>
      <c r="Z69" s="131"/>
      <c r="AA69" s="132"/>
      <c r="AB69" s="980" t="s">
        <v>365</v>
      </c>
      <c r="AC69" s="980"/>
      <c r="AD69" s="980"/>
      <c r="AE69" s="372"/>
      <c r="AF69" s="373"/>
      <c r="AG69" s="373"/>
      <c r="AH69" s="373"/>
      <c r="AI69" s="372"/>
      <c r="AJ69" s="373"/>
      <c r="AK69" s="373"/>
      <c r="AL69" s="373"/>
      <c r="AM69" s="372"/>
      <c r="AN69" s="373"/>
      <c r="AO69" s="373"/>
      <c r="AP69" s="373"/>
      <c r="AQ69" s="364"/>
      <c r="AR69" s="365"/>
      <c r="AS69" s="365"/>
      <c r="AT69" s="820"/>
      <c r="AU69" s="365"/>
      <c r="AV69" s="365"/>
      <c r="AW69" s="365"/>
      <c r="AX69" s="366"/>
      <c r="AY69">
        <f t="shared" si="4"/>
        <v>0</v>
      </c>
    </row>
    <row r="70" spans="1:51" ht="23.25" hidden="1" customHeight="1" x14ac:dyDescent="0.15">
      <c r="A70" s="855" t="s">
        <v>350</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363</v>
      </c>
      <c r="X70" s="949"/>
      <c r="Y70" s="954" t="s">
        <v>12</v>
      </c>
      <c r="Z70" s="954"/>
      <c r="AA70" s="955"/>
      <c r="AB70" s="956" t="s">
        <v>364</v>
      </c>
      <c r="AC70" s="956"/>
      <c r="AD70" s="956"/>
      <c r="AE70" s="364"/>
      <c r="AF70" s="365"/>
      <c r="AG70" s="365"/>
      <c r="AH70" s="365"/>
      <c r="AI70" s="364"/>
      <c r="AJ70" s="365"/>
      <c r="AK70" s="365"/>
      <c r="AL70" s="365"/>
      <c r="AM70" s="364"/>
      <c r="AN70" s="365"/>
      <c r="AO70" s="365"/>
      <c r="AP70" s="365"/>
      <c r="AQ70" s="364"/>
      <c r="AR70" s="365"/>
      <c r="AS70" s="365"/>
      <c r="AT70" s="820"/>
      <c r="AU70" s="365"/>
      <c r="AV70" s="365"/>
      <c r="AW70" s="365"/>
      <c r="AX70" s="366"/>
      <c r="AY70">
        <f t="shared" si="4"/>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1" t="s">
        <v>54</v>
      </c>
      <c r="Z71" s="131"/>
      <c r="AA71" s="132"/>
      <c r="AB71" s="979" t="s">
        <v>364</v>
      </c>
      <c r="AC71" s="979"/>
      <c r="AD71" s="979"/>
      <c r="AE71" s="364"/>
      <c r="AF71" s="365"/>
      <c r="AG71" s="365"/>
      <c r="AH71" s="365"/>
      <c r="AI71" s="364"/>
      <c r="AJ71" s="365"/>
      <c r="AK71" s="365"/>
      <c r="AL71" s="365"/>
      <c r="AM71" s="364"/>
      <c r="AN71" s="365"/>
      <c r="AO71" s="365"/>
      <c r="AP71" s="365"/>
      <c r="AQ71" s="364"/>
      <c r="AR71" s="365"/>
      <c r="AS71" s="365"/>
      <c r="AT71" s="820"/>
      <c r="AU71" s="365"/>
      <c r="AV71" s="365"/>
      <c r="AW71" s="365"/>
      <c r="AX71" s="366"/>
      <c r="AY71">
        <f t="shared" si="4"/>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1" t="s">
        <v>13</v>
      </c>
      <c r="Z72" s="131"/>
      <c r="AA72" s="132"/>
      <c r="AB72" s="980" t="s">
        <v>365</v>
      </c>
      <c r="AC72" s="980"/>
      <c r="AD72" s="980"/>
      <c r="AE72" s="372"/>
      <c r="AF72" s="373"/>
      <c r="AG72" s="373"/>
      <c r="AH72" s="373"/>
      <c r="AI72" s="372"/>
      <c r="AJ72" s="373"/>
      <c r="AK72" s="373"/>
      <c r="AL72" s="373"/>
      <c r="AM72" s="372"/>
      <c r="AN72" s="373"/>
      <c r="AO72" s="373"/>
      <c r="AP72" s="943"/>
      <c r="AQ72" s="364"/>
      <c r="AR72" s="365"/>
      <c r="AS72" s="365"/>
      <c r="AT72" s="820"/>
      <c r="AU72" s="365"/>
      <c r="AV72" s="365"/>
      <c r="AW72" s="365"/>
      <c r="AX72" s="366"/>
      <c r="AY72">
        <f t="shared" si="4"/>
        <v>0</v>
      </c>
    </row>
    <row r="73" spans="1:51" ht="18.75" hidden="1" customHeight="1" x14ac:dyDescent="0.15">
      <c r="A73" s="841" t="s">
        <v>345</v>
      </c>
      <c r="B73" s="842"/>
      <c r="C73" s="842"/>
      <c r="D73" s="842"/>
      <c r="E73" s="842"/>
      <c r="F73" s="843"/>
      <c r="G73" s="812"/>
      <c r="H73" s="200" t="s">
        <v>146</v>
      </c>
      <c r="I73" s="200"/>
      <c r="J73" s="200"/>
      <c r="K73" s="200"/>
      <c r="L73" s="200"/>
      <c r="M73" s="200"/>
      <c r="N73" s="200"/>
      <c r="O73" s="201"/>
      <c r="P73" s="216" t="s">
        <v>59</v>
      </c>
      <c r="Q73" s="200"/>
      <c r="R73" s="200"/>
      <c r="S73" s="200"/>
      <c r="T73" s="200"/>
      <c r="U73" s="200"/>
      <c r="V73" s="200"/>
      <c r="W73" s="200"/>
      <c r="X73" s="201"/>
      <c r="Y73" s="814"/>
      <c r="Z73" s="815"/>
      <c r="AA73" s="816"/>
      <c r="AB73" s="216" t="s">
        <v>11</v>
      </c>
      <c r="AC73" s="200"/>
      <c r="AD73" s="201"/>
      <c r="AE73" s="336" t="s">
        <v>384</v>
      </c>
      <c r="AF73" s="336"/>
      <c r="AG73" s="336"/>
      <c r="AH73" s="336"/>
      <c r="AI73" s="336" t="s">
        <v>406</v>
      </c>
      <c r="AJ73" s="336"/>
      <c r="AK73" s="336"/>
      <c r="AL73" s="336"/>
      <c r="AM73" s="336" t="s">
        <v>503</v>
      </c>
      <c r="AN73" s="336"/>
      <c r="AO73" s="336"/>
      <c r="AP73" s="336"/>
      <c r="AQ73" s="216" t="s">
        <v>232</v>
      </c>
      <c r="AR73" s="200"/>
      <c r="AS73" s="200"/>
      <c r="AT73" s="201"/>
      <c r="AU73" s="274" t="s">
        <v>134</v>
      </c>
      <c r="AV73" s="177"/>
      <c r="AW73" s="177"/>
      <c r="AX73" s="178"/>
      <c r="AY73">
        <f>COUNTA($H$75)</f>
        <v>0</v>
      </c>
    </row>
    <row r="74" spans="1:51" ht="18.75" hidden="1" customHeight="1" x14ac:dyDescent="0.15">
      <c r="A74" s="844"/>
      <c r="B74" s="845"/>
      <c r="C74" s="845"/>
      <c r="D74" s="845"/>
      <c r="E74" s="845"/>
      <c r="F74" s="846"/>
      <c r="G74" s="813"/>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4"/>
      <c r="B75" s="845"/>
      <c r="C75" s="845"/>
      <c r="D75" s="845"/>
      <c r="E75" s="845"/>
      <c r="F75" s="846"/>
      <c r="G75" s="786"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$AY$73</f>
        <v>0</v>
      </c>
    </row>
    <row r="76" spans="1:51" ht="23.25" hidden="1" customHeight="1" x14ac:dyDescent="0.15">
      <c r="A76" s="844"/>
      <c r="B76" s="845"/>
      <c r="C76" s="845"/>
      <c r="D76" s="845"/>
      <c r="E76" s="845"/>
      <c r="F76" s="846"/>
      <c r="G76" s="787"/>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$AY$73</f>
        <v>0</v>
      </c>
    </row>
    <row r="77" spans="1:51" ht="23.25" hidden="1" customHeight="1" x14ac:dyDescent="0.15">
      <c r="A77" s="844"/>
      <c r="B77" s="845"/>
      <c r="C77" s="845"/>
      <c r="D77" s="845"/>
      <c r="E77" s="845"/>
      <c r="F77" s="846"/>
      <c r="G77" s="788"/>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$AY$73</f>
        <v>0</v>
      </c>
    </row>
    <row r="78" spans="1:51" ht="69.75" hidden="1" customHeight="1" x14ac:dyDescent="0.15">
      <c r="A78" s="917" t="s">
        <v>377</v>
      </c>
      <c r="B78" s="918"/>
      <c r="C78" s="918"/>
      <c r="D78" s="918"/>
      <c r="E78" s="915" t="s">
        <v>323</v>
      </c>
      <c r="F78" s="916"/>
      <c r="G78" s="54" t="s">
        <v>235</v>
      </c>
      <c r="H78" s="797"/>
      <c r="I78" s="246"/>
      <c r="J78" s="246"/>
      <c r="K78" s="246"/>
      <c r="L78" s="246"/>
      <c r="M78" s="246"/>
      <c r="N78" s="246"/>
      <c r="O78" s="798"/>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$AY$73</f>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7" t="s">
        <v>339</v>
      </c>
      <c r="AP79" s="128"/>
      <c r="AQ79" s="128"/>
      <c r="AR79" s="76" t="s">
        <v>337</v>
      </c>
      <c r="AS79" s="127"/>
      <c r="AT79" s="128"/>
      <c r="AU79" s="128"/>
      <c r="AV79" s="128"/>
      <c r="AW79" s="128"/>
      <c r="AX79" s="129"/>
      <c r="AY79">
        <f>COUNTIF($AR$79,"☑")</f>
        <v>0</v>
      </c>
    </row>
    <row r="80" spans="1:51" ht="18.75" hidden="1" customHeight="1" x14ac:dyDescent="0.15">
      <c r="A80" s="524" t="s">
        <v>147</v>
      </c>
      <c r="B80" s="850" t="s">
        <v>336</v>
      </c>
      <c r="C80" s="851"/>
      <c r="D80" s="851"/>
      <c r="E80" s="851"/>
      <c r="F80" s="852"/>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694</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6"/>
      <c r="AY80">
        <f>COUNTA($G$82)</f>
        <v>0</v>
      </c>
    </row>
    <row r="81" spans="1:60" ht="22.5" hidden="1" customHeight="1" x14ac:dyDescent="0.15">
      <c r="A81" s="525"/>
      <c r="B81" s="853"/>
      <c r="C81" s="557"/>
      <c r="D81" s="557"/>
      <c r="E81" s="557"/>
      <c r="F81" s="558"/>
      <c r="G81" s="376"/>
      <c r="H81" s="376"/>
      <c r="I81" s="376"/>
      <c r="J81" s="376"/>
      <c r="K81" s="376"/>
      <c r="L81" s="376"/>
      <c r="M81" s="376"/>
      <c r="N81" s="376"/>
      <c r="O81" s="376"/>
      <c r="P81" s="376"/>
      <c r="Q81" s="376"/>
      <c r="R81" s="376"/>
      <c r="S81" s="376"/>
      <c r="T81" s="376"/>
      <c r="U81" s="376"/>
      <c r="V81" s="376"/>
      <c r="W81" s="376"/>
      <c r="X81" s="376"/>
      <c r="Y81" s="376"/>
      <c r="Z81" s="376"/>
      <c r="AA81" s="573"/>
      <c r="AB81" s="58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5"/>
      <c r="B82" s="853"/>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5">$AY$80</f>
        <v>0</v>
      </c>
    </row>
    <row r="83" spans="1:60" ht="22.5" hidden="1" customHeight="1" x14ac:dyDescent="0.15">
      <c r="A83" s="525"/>
      <c r="B83" s="853"/>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5"/>
        <v>0</v>
      </c>
    </row>
    <row r="84" spans="1:60" ht="19.5" hidden="1" customHeight="1" x14ac:dyDescent="0.15">
      <c r="A84" s="525"/>
      <c r="B84" s="854"/>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5"/>
        <v>0</v>
      </c>
    </row>
    <row r="85" spans="1:60" ht="18.75" hidden="1" customHeight="1" x14ac:dyDescent="0.15">
      <c r="A85" s="525"/>
      <c r="B85" s="557" t="s">
        <v>145</v>
      </c>
      <c r="C85" s="557"/>
      <c r="D85" s="557"/>
      <c r="E85" s="557"/>
      <c r="F85" s="558"/>
      <c r="G85" s="800" t="s">
        <v>61</v>
      </c>
      <c r="H85" s="784"/>
      <c r="I85" s="784"/>
      <c r="J85" s="784"/>
      <c r="K85" s="784"/>
      <c r="L85" s="784"/>
      <c r="M85" s="784"/>
      <c r="N85" s="784"/>
      <c r="O85" s="785"/>
      <c r="P85" s="783" t="s">
        <v>63</v>
      </c>
      <c r="Q85" s="784"/>
      <c r="R85" s="784"/>
      <c r="S85" s="784"/>
      <c r="T85" s="784"/>
      <c r="U85" s="784"/>
      <c r="V85" s="784"/>
      <c r="W85" s="784"/>
      <c r="X85" s="785"/>
      <c r="Y85" s="204"/>
      <c r="Z85" s="205"/>
      <c r="AA85" s="206"/>
      <c r="AB85" s="461" t="s">
        <v>11</v>
      </c>
      <c r="AC85" s="462"/>
      <c r="AD85" s="463"/>
      <c r="AE85" s="336" t="s">
        <v>384</v>
      </c>
      <c r="AF85" s="336"/>
      <c r="AG85" s="336"/>
      <c r="AH85" s="336"/>
      <c r="AI85" s="336" t="s">
        <v>406</v>
      </c>
      <c r="AJ85" s="336"/>
      <c r="AK85" s="336"/>
      <c r="AL85" s="336"/>
      <c r="AM85" s="336" t="s">
        <v>503</v>
      </c>
      <c r="AN85" s="336"/>
      <c r="AO85" s="336"/>
      <c r="AP85" s="336"/>
      <c r="AQ85" s="216" t="s">
        <v>232</v>
      </c>
      <c r="AR85" s="200"/>
      <c r="AS85" s="200"/>
      <c r="AT85" s="201"/>
      <c r="AU85" s="370" t="s">
        <v>134</v>
      </c>
      <c r="AV85" s="370"/>
      <c r="AW85" s="370"/>
      <c r="AX85" s="371"/>
      <c r="AY85">
        <f t="shared" si="5"/>
        <v>0</v>
      </c>
      <c r="AZ85" s="10"/>
      <c r="BA85" s="10"/>
      <c r="BB85" s="10"/>
      <c r="BC85" s="10"/>
    </row>
    <row r="86" spans="1:60" ht="18.75" hidden="1" customHeight="1" x14ac:dyDescent="0.15">
      <c r="A86" s="525"/>
      <c r="B86" s="557"/>
      <c r="C86" s="557"/>
      <c r="D86" s="557"/>
      <c r="E86" s="557"/>
      <c r="F86" s="558"/>
      <c r="G86" s="572"/>
      <c r="H86" s="376"/>
      <c r="I86" s="376"/>
      <c r="J86" s="376"/>
      <c r="K86" s="376"/>
      <c r="L86" s="376"/>
      <c r="M86" s="376"/>
      <c r="N86" s="376"/>
      <c r="O86" s="573"/>
      <c r="P86" s="585"/>
      <c r="Q86" s="376"/>
      <c r="R86" s="376"/>
      <c r="S86" s="376"/>
      <c r="T86" s="376"/>
      <c r="U86" s="376"/>
      <c r="V86" s="376"/>
      <c r="W86" s="376"/>
      <c r="X86" s="573"/>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5"/>
        <v>0</v>
      </c>
      <c r="AZ86" s="10"/>
      <c r="BA86" s="10"/>
      <c r="BB86" s="10"/>
      <c r="BC86" s="10"/>
      <c r="BD86" s="10"/>
      <c r="BE86" s="10"/>
      <c r="BF86" s="10"/>
      <c r="BG86" s="10"/>
      <c r="BH86" s="10"/>
    </row>
    <row r="87" spans="1:60" ht="23.25" hidden="1" customHeight="1" x14ac:dyDescent="0.15">
      <c r="A87" s="525"/>
      <c r="B87" s="557"/>
      <c r="C87" s="557"/>
      <c r="D87" s="557"/>
      <c r="E87" s="557"/>
      <c r="F87" s="558"/>
      <c r="G87" s="233"/>
      <c r="H87" s="192"/>
      <c r="I87" s="192"/>
      <c r="J87" s="192"/>
      <c r="K87" s="192"/>
      <c r="L87" s="192"/>
      <c r="M87" s="192"/>
      <c r="N87" s="192"/>
      <c r="O87" s="234"/>
      <c r="P87" s="192"/>
      <c r="Q87" s="805"/>
      <c r="R87" s="805"/>
      <c r="S87" s="805"/>
      <c r="T87" s="805"/>
      <c r="U87" s="805"/>
      <c r="V87" s="805"/>
      <c r="W87" s="805"/>
      <c r="X87" s="806"/>
      <c r="Y87" s="760" t="s">
        <v>62</v>
      </c>
      <c r="Z87" s="761"/>
      <c r="AA87" s="762"/>
      <c r="AB87" s="556"/>
      <c r="AC87" s="556"/>
      <c r="AD87" s="556"/>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5"/>
        <v>0</v>
      </c>
    </row>
    <row r="88" spans="1:60" ht="23.25" hidden="1" customHeight="1" x14ac:dyDescent="0.15">
      <c r="A88" s="525"/>
      <c r="B88" s="557"/>
      <c r="C88" s="557"/>
      <c r="D88" s="557"/>
      <c r="E88" s="557"/>
      <c r="F88" s="558"/>
      <c r="G88" s="235"/>
      <c r="H88" s="236"/>
      <c r="I88" s="236"/>
      <c r="J88" s="236"/>
      <c r="K88" s="236"/>
      <c r="L88" s="236"/>
      <c r="M88" s="236"/>
      <c r="N88" s="236"/>
      <c r="O88" s="237"/>
      <c r="P88" s="807"/>
      <c r="Q88" s="807"/>
      <c r="R88" s="807"/>
      <c r="S88" s="807"/>
      <c r="T88" s="807"/>
      <c r="U88" s="807"/>
      <c r="V88" s="807"/>
      <c r="W88" s="807"/>
      <c r="X88" s="808"/>
      <c r="Y88" s="737" t="s">
        <v>54</v>
      </c>
      <c r="Z88" s="738"/>
      <c r="AA88" s="739"/>
      <c r="AB88" s="527"/>
      <c r="AC88" s="527"/>
      <c r="AD88" s="527"/>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5"/>
        <v>0</v>
      </c>
      <c r="AZ88" s="10"/>
      <c r="BA88" s="10"/>
      <c r="BB88" s="10"/>
      <c r="BC88" s="10"/>
    </row>
    <row r="89" spans="1:60" ht="23.25" hidden="1" customHeight="1" x14ac:dyDescent="0.15">
      <c r="A89" s="525"/>
      <c r="B89" s="559"/>
      <c r="C89" s="559"/>
      <c r="D89" s="559"/>
      <c r="E89" s="559"/>
      <c r="F89" s="560"/>
      <c r="G89" s="238"/>
      <c r="H89" s="195"/>
      <c r="I89" s="195"/>
      <c r="J89" s="195"/>
      <c r="K89" s="195"/>
      <c r="L89" s="195"/>
      <c r="M89" s="195"/>
      <c r="N89" s="195"/>
      <c r="O89" s="239"/>
      <c r="P89" s="305"/>
      <c r="Q89" s="305"/>
      <c r="R89" s="305"/>
      <c r="S89" s="305"/>
      <c r="T89" s="305"/>
      <c r="U89" s="305"/>
      <c r="V89" s="305"/>
      <c r="W89" s="305"/>
      <c r="X89" s="809"/>
      <c r="Y89" s="737" t="s">
        <v>13</v>
      </c>
      <c r="Z89" s="738"/>
      <c r="AA89" s="739"/>
      <c r="AB89" s="464" t="s">
        <v>14</v>
      </c>
      <c r="AC89" s="464"/>
      <c r="AD89" s="464"/>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5"/>
        <v>0</v>
      </c>
      <c r="AZ89" s="10"/>
      <c r="BA89" s="10"/>
      <c r="BB89" s="10"/>
      <c r="BC89" s="10"/>
      <c r="BD89" s="10"/>
      <c r="BE89" s="10"/>
      <c r="BF89" s="10"/>
      <c r="BG89" s="10"/>
      <c r="BH89" s="10"/>
    </row>
    <row r="90" spans="1:60" ht="18.75" hidden="1" customHeight="1" x14ac:dyDescent="0.15">
      <c r="A90" s="525"/>
      <c r="B90" s="557" t="s">
        <v>145</v>
      </c>
      <c r="C90" s="557"/>
      <c r="D90" s="557"/>
      <c r="E90" s="557"/>
      <c r="F90" s="558"/>
      <c r="G90" s="800" t="s">
        <v>61</v>
      </c>
      <c r="H90" s="784"/>
      <c r="I90" s="784"/>
      <c r="J90" s="784"/>
      <c r="K90" s="784"/>
      <c r="L90" s="784"/>
      <c r="M90" s="784"/>
      <c r="N90" s="784"/>
      <c r="O90" s="785"/>
      <c r="P90" s="783" t="s">
        <v>63</v>
      </c>
      <c r="Q90" s="784"/>
      <c r="R90" s="784"/>
      <c r="S90" s="784"/>
      <c r="T90" s="784"/>
      <c r="U90" s="784"/>
      <c r="V90" s="784"/>
      <c r="W90" s="784"/>
      <c r="X90" s="785"/>
      <c r="Y90" s="204"/>
      <c r="Z90" s="205"/>
      <c r="AA90" s="206"/>
      <c r="AB90" s="461" t="s">
        <v>11</v>
      </c>
      <c r="AC90" s="462"/>
      <c r="AD90" s="463"/>
      <c r="AE90" s="336" t="s">
        <v>384</v>
      </c>
      <c r="AF90" s="336"/>
      <c r="AG90" s="336"/>
      <c r="AH90" s="336"/>
      <c r="AI90" s="336" t="s">
        <v>406</v>
      </c>
      <c r="AJ90" s="336"/>
      <c r="AK90" s="336"/>
      <c r="AL90" s="336"/>
      <c r="AM90" s="336" t="s">
        <v>503</v>
      </c>
      <c r="AN90" s="336"/>
      <c r="AO90" s="336"/>
      <c r="AP90" s="336"/>
      <c r="AQ90" s="216" t="s">
        <v>232</v>
      </c>
      <c r="AR90" s="200"/>
      <c r="AS90" s="200"/>
      <c r="AT90" s="201"/>
      <c r="AU90" s="370" t="s">
        <v>134</v>
      </c>
      <c r="AV90" s="370"/>
      <c r="AW90" s="370"/>
      <c r="AX90" s="371"/>
      <c r="AY90">
        <f>COUNTA($G$92)</f>
        <v>0</v>
      </c>
    </row>
    <row r="91" spans="1:60" ht="18.75" hidden="1" customHeight="1" x14ac:dyDescent="0.15">
      <c r="A91" s="525"/>
      <c r="B91" s="557"/>
      <c r="C91" s="557"/>
      <c r="D91" s="557"/>
      <c r="E91" s="557"/>
      <c r="F91" s="558"/>
      <c r="G91" s="572"/>
      <c r="H91" s="376"/>
      <c r="I91" s="376"/>
      <c r="J91" s="376"/>
      <c r="K91" s="376"/>
      <c r="L91" s="376"/>
      <c r="M91" s="376"/>
      <c r="N91" s="376"/>
      <c r="O91" s="573"/>
      <c r="P91" s="585"/>
      <c r="Q91" s="376"/>
      <c r="R91" s="376"/>
      <c r="S91" s="376"/>
      <c r="T91" s="376"/>
      <c r="U91" s="376"/>
      <c r="V91" s="376"/>
      <c r="W91" s="376"/>
      <c r="X91" s="573"/>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5"/>
      <c r="B92" s="557"/>
      <c r="C92" s="557"/>
      <c r="D92" s="557"/>
      <c r="E92" s="557"/>
      <c r="F92" s="558"/>
      <c r="G92" s="233"/>
      <c r="H92" s="192"/>
      <c r="I92" s="192"/>
      <c r="J92" s="192"/>
      <c r="K92" s="192"/>
      <c r="L92" s="192"/>
      <c r="M92" s="192"/>
      <c r="N92" s="192"/>
      <c r="O92" s="234"/>
      <c r="P92" s="192"/>
      <c r="Q92" s="805"/>
      <c r="R92" s="805"/>
      <c r="S92" s="805"/>
      <c r="T92" s="805"/>
      <c r="U92" s="805"/>
      <c r="V92" s="805"/>
      <c r="W92" s="805"/>
      <c r="X92" s="806"/>
      <c r="Y92" s="760" t="s">
        <v>62</v>
      </c>
      <c r="Z92" s="761"/>
      <c r="AA92" s="762"/>
      <c r="AB92" s="556"/>
      <c r="AC92" s="556"/>
      <c r="AD92" s="556"/>
      <c r="AE92" s="364"/>
      <c r="AF92" s="365"/>
      <c r="AG92" s="365"/>
      <c r="AH92" s="365"/>
      <c r="AI92" s="364"/>
      <c r="AJ92" s="365"/>
      <c r="AK92" s="365"/>
      <c r="AL92" s="365"/>
      <c r="AM92" s="364"/>
      <c r="AN92" s="365"/>
      <c r="AO92" s="365"/>
      <c r="AP92" s="365"/>
      <c r="AQ92" s="167"/>
      <c r="AR92" s="168"/>
      <c r="AS92" s="168"/>
      <c r="AT92" s="169"/>
      <c r="AU92" s="365"/>
      <c r="AV92" s="365"/>
      <c r="AW92" s="365"/>
      <c r="AX92" s="366"/>
      <c r="AY92">
        <f>$AY$90</f>
        <v>0</v>
      </c>
      <c r="AZ92" s="10"/>
      <c r="BA92" s="10"/>
      <c r="BB92" s="10"/>
      <c r="BC92" s="10"/>
      <c r="BD92" s="10"/>
      <c r="BE92" s="10"/>
      <c r="BF92" s="10"/>
      <c r="BG92" s="10"/>
      <c r="BH92" s="10"/>
    </row>
    <row r="93" spans="1:60" ht="23.25" hidden="1" customHeight="1" x14ac:dyDescent="0.15">
      <c r="A93" s="525"/>
      <c r="B93" s="557"/>
      <c r="C93" s="557"/>
      <c r="D93" s="557"/>
      <c r="E93" s="557"/>
      <c r="F93" s="558"/>
      <c r="G93" s="235"/>
      <c r="H93" s="236"/>
      <c r="I93" s="236"/>
      <c r="J93" s="236"/>
      <c r="K93" s="236"/>
      <c r="L93" s="236"/>
      <c r="M93" s="236"/>
      <c r="N93" s="236"/>
      <c r="O93" s="237"/>
      <c r="P93" s="807"/>
      <c r="Q93" s="807"/>
      <c r="R93" s="807"/>
      <c r="S93" s="807"/>
      <c r="T93" s="807"/>
      <c r="U93" s="807"/>
      <c r="V93" s="807"/>
      <c r="W93" s="807"/>
      <c r="X93" s="808"/>
      <c r="Y93" s="737" t="s">
        <v>54</v>
      </c>
      <c r="Z93" s="738"/>
      <c r="AA93" s="739"/>
      <c r="AB93" s="527"/>
      <c r="AC93" s="527"/>
      <c r="AD93" s="527"/>
      <c r="AE93" s="364"/>
      <c r="AF93" s="365"/>
      <c r="AG93" s="365"/>
      <c r="AH93" s="365"/>
      <c r="AI93" s="364"/>
      <c r="AJ93" s="365"/>
      <c r="AK93" s="365"/>
      <c r="AL93" s="365"/>
      <c r="AM93" s="364"/>
      <c r="AN93" s="365"/>
      <c r="AO93" s="365"/>
      <c r="AP93" s="365"/>
      <c r="AQ93" s="167"/>
      <c r="AR93" s="168"/>
      <c r="AS93" s="168"/>
      <c r="AT93" s="169"/>
      <c r="AU93" s="365"/>
      <c r="AV93" s="365"/>
      <c r="AW93" s="365"/>
      <c r="AX93" s="366"/>
      <c r="AY93">
        <f>$AY$90</f>
        <v>0</v>
      </c>
    </row>
    <row r="94" spans="1:60" ht="23.25" hidden="1" customHeight="1" x14ac:dyDescent="0.15">
      <c r="A94" s="525"/>
      <c r="B94" s="559"/>
      <c r="C94" s="559"/>
      <c r="D94" s="559"/>
      <c r="E94" s="559"/>
      <c r="F94" s="560"/>
      <c r="G94" s="238"/>
      <c r="H94" s="195"/>
      <c r="I94" s="195"/>
      <c r="J94" s="195"/>
      <c r="K94" s="195"/>
      <c r="L94" s="195"/>
      <c r="M94" s="195"/>
      <c r="N94" s="195"/>
      <c r="O94" s="239"/>
      <c r="P94" s="305"/>
      <c r="Q94" s="305"/>
      <c r="R94" s="305"/>
      <c r="S94" s="305"/>
      <c r="T94" s="305"/>
      <c r="U94" s="305"/>
      <c r="V94" s="305"/>
      <c r="W94" s="305"/>
      <c r="X94" s="809"/>
      <c r="Y94" s="737" t="s">
        <v>13</v>
      </c>
      <c r="Z94" s="738"/>
      <c r="AA94" s="739"/>
      <c r="AB94" s="464" t="s">
        <v>14</v>
      </c>
      <c r="AC94" s="464"/>
      <c r="AD94" s="464"/>
      <c r="AE94" s="372"/>
      <c r="AF94" s="373"/>
      <c r="AG94" s="373"/>
      <c r="AH94" s="373"/>
      <c r="AI94" s="372"/>
      <c r="AJ94" s="373"/>
      <c r="AK94" s="373"/>
      <c r="AL94" s="373"/>
      <c r="AM94" s="372"/>
      <c r="AN94" s="373"/>
      <c r="AO94" s="373"/>
      <c r="AP94" s="373"/>
      <c r="AQ94" s="167"/>
      <c r="AR94" s="168"/>
      <c r="AS94" s="168"/>
      <c r="AT94" s="169"/>
      <c r="AU94" s="365"/>
      <c r="AV94" s="365"/>
      <c r="AW94" s="365"/>
      <c r="AX94" s="366"/>
      <c r="AY94">
        <f>$AY$90</f>
        <v>0</v>
      </c>
      <c r="AZ94" s="10"/>
      <c r="BA94" s="10"/>
      <c r="BB94" s="10"/>
      <c r="BC94" s="10"/>
    </row>
    <row r="95" spans="1:60" ht="18.75" hidden="1" customHeight="1" x14ac:dyDescent="0.15">
      <c r="A95" s="525"/>
      <c r="B95" s="557" t="s">
        <v>145</v>
      </c>
      <c r="C95" s="557"/>
      <c r="D95" s="557"/>
      <c r="E95" s="557"/>
      <c r="F95" s="558"/>
      <c r="G95" s="800" t="s">
        <v>61</v>
      </c>
      <c r="H95" s="784"/>
      <c r="I95" s="784"/>
      <c r="J95" s="784"/>
      <c r="K95" s="784"/>
      <c r="L95" s="784"/>
      <c r="M95" s="784"/>
      <c r="N95" s="784"/>
      <c r="O95" s="785"/>
      <c r="P95" s="783" t="s">
        <v>63</v>
      </c>
      <c r="Q95" s="784"/>
      <c r="R95" s="784"/>
      <c r="S95" s="784"/>
      <c r="T95" s="784"/>
      <c r="U95" s="784"/>
      <c r="V95" s="784"/>
      <c r="W95" s="784"/>
      <c r="X95" s="785"/>
      <c r="Y95" s="204"/>
      <c r="Z95" s="205"/>
      <c r="AA95" s="206"/>
      <c r="AB95" s="461" t="s">
        <v>11</v>
      </c>
      <c r="AC95" s="462"/>
      <c r="AD95" s="463"/>
      <c r="AE95" s="336" t="s">
        <v>384</v>
      </c>
      <c r="AF95" s="336"/>
      <c r="AG95" s="336"/>
      <c r="AH95" s="336"/>
      <c r="AI95" s="336" t="s">
        <v>406</v>
      </c>
      <c r="AJ95" s="336"/>
      <c r="AK95" s="336"/>
      <c r="AL95" s="336"/>
      <c r="AM95" s="336" t="s">
        <v>503</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6"/>
      <c r="I96" s="376"/>
      <c r="J96" s="376"/>
      <c r="K96" s="376"/>
      <c r="L96" s="376"/>
      <c r="M96" s="376"/>
      <c r="N96" s="376"/>
      <c r="O96" s="573"/>
      <c r="P96" s="585"/>
      <c r="Q96" s="376"/>
      <c r="R96" s="376"/>
      <c r="S96" s="376"/>
      <c r="T96" s="376"/>
      <c r="U96" s="376"/>
      <c r="V96" s="376"/>
      <c r="W96" s="376"/>
      <c r="X96" s="573"/>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5"/>
      <c r="B97" s="557"/>
      <c r="C97" s="557"/>
      <c r="D97" s="557"/>
      <c r="E97" s="557"/>
      <c r="F97" s="558"/>
      <c r="G97" s="233"/>
      <c r="H97" s="192"/>
      <c r="I97" s="192"/>
      <c r="J97" s="192"/>
      <c r="K97" s="192"/>
      <c r="L97" s="192"/>
      <c r="M97" s="192"/>
      <c r="N97" s="192"/>
      <c r="O97" s="234"/>
      <c r="P97" s="192"/>
      <c r="Q97" s="805"/>
      <c r="R97" s="805"/>
      <c r="S97" s="805"/>
      <c r="T97" s="805"/>
      <c r="U97" s="805"/>
      <c r="V97" s="805"/>
      <c r="W97" s="805"/>
      <c r="X97" s="806"/>
      <c r="Y97" s="760" t="s">
        <v>62</v>
      </c>
      <c r="Z97" s="761"/>
      <c r="AA97" s="762"/>
      <c r="AB97" s="405"/>
      <c r="AC97" s="406"/>
      <c r="AD97" s="407"/>
      <c r="AE97" s="364"/>
      <c r="AF97" s="365"/>
      <c r="AG97" s="365"/>
      <c r="AH97" s="820"/>
      <c r="AI97" s="364"/>
      <c r="AJ97" s="365"/>
      <c r="AK97" s="365"/>
      <c r="AL97" s="820"/>
      <c r="AM97" s="364"/>
      <c r="AN97" s="365"/>
      <c r="AO97" s="365"/>
      <c r="AP97" s="365"/>
      <c r="AQ97" s="167"/>
      <c r="AR97" s="168"/>
      <c r="AS97" s="168"/>
      <c r="AT97" s="169"/>
      <c r="AU97" s="365"/>
      <c r="AV97" s="365"/>
      <c r="AW97" s="365"/>
      <c r="AX97" s="366"/>
      <c r="AY97">
        <f>$AY$95</f>
        <v>0</v>
      </c>
      <c r="AZ97" s="10"/>
      <c r="BA97" s="10"/>
      <c r="BB97" s="10"/>
      <c r="BC97" s="10"/>
    </row>
    <row r="98" spans="1:60" ht="23.25" hidden="1" customHeight="1" x14ac:dyDescent="0.15">
      <c r="A98" s="525"/>
      <c r="B98" s="557"/>
      <c r="C98" s="557"/>
      <c r="D98" s="557"/>
      <c r="E98" s="557"/>
      <c r="F98" s="558"/>
      <c r="G98" s="235"/>
      <c r="H98" s="236"/>
      <c r="I98" s="236"/>
      <c r="J98" s="236"/>
      <c r="K98" s="236"/>
      <c r="L98" s="236"/>
      <c r="M98" s="236"/>
      <c r="N98" s="236"/>
      <c r="O98" s="237"/>
      <c r="P98" s="807"/>
      <c r="Q98" s="807"/>
      <c r="R98" s="807"/>
      <c r="S98" s="807"/>
      <c r="T98" s="807"/>
      <c r="U98" s="807"/>
      <c r="V98" s="807"/>
      <c r="W98" s="807"/>
      <c r="X98" s="808"/>
      <c r="Y98" s="737" t="s">
        <v>54</v>
      </c>
      <c r="Z98" s="738"/>
      <c r="AA98" s="739"/>
      <c r="AB98" s="301"/>
      <c r="AC98" s="302"/>
      <c r="AD98" s="303"/>
      <c r="AE98" s="364"/>
      <c r="AF98" s="365"/>
      <c r="AG98" s="365"/>
      <c r="AH98" s="820"/>
      <c r="AI98" s="364"/>
      <c r="AJ98" s="365"/>
      <c r="AK98" s="365"/>
      <c r="AL98" s="820"/>
      <c r="AM98" s="364"/>
      <c r="AN98" s="365"/>
      <c r="AO98" s="365"/>
      <c r="AP98" s="365"/>
      <c r="AQ98" s="167"/>
      <c r="AR98" s="168"/>
      <c r="AS98" s="168"/>
      <c r="AT98" s="169"/>
      <c r="AU98" s="365"/>
      <c r="AV98" s="365"/>
      <c r="AW98" s="365"/>
      <c r="AX98" s="366"/>
      <c r="AY98">
        <f>$AY$95</f>
        <v>0</v>
      </c>
      <c r="AZ98" s="10"/>
      <c r="BA98" s="10"/>
      <c r="BB98" s="10"/>
      <c r="BC98" s="10"/>
      <c r="BD98" s="10"/>
      <c r="BE98" s="10"/>
      <c r="BF98" s="10"/>
      <c r="BG98" s="10"/>
      <c r="BH98" s="10"/>
    </row>
    <row r="99" spans="1:60" ht="23.25" hidden="1" customHeight="1" thickBot="1" x14ac:dyDescent="0.2">
      <c r="A99" s="526"/>
      <c r="B99" s="884"/>
      <c r="C99" s="884"/>
      <c r="D99" s="884"/>
      <c r="E99" s="884"/>
      <c r="F99" s="885"/>
      <c r="G99" s="810"/>
      <c r="H99" s="249"/>
      <c r="I99" s="249"/>
      <c r="J99" s="249"/>
      <c r="K99" s="249"/>
      <c r="L99" s="249"/>
      <c r="M99" s="249"/>
      <c r="N99" s="249"/>
      <c r="O99" s="811"/>
      <c r="P99" s="847"/>
      <c r="Q99" s="847"/>
      <c r="R99" s="847"/>
      <c r="S99" s="847"/>
      <c r="T99" s="847"/>
      <c r="U99" s="847"/>
      <c r="V99" s="847"/>
      <c r="W99" s="847"/>
      <c r="X99" s="848"/>
      <c r="Y99" s="485" t="s">
        <v>13</v>
      </c>
      <c r="Z99" s="486"/>
      <c r="AA99" s="487"/>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c r="AY99">
        <f>$AY$95</f>
        <v>0</v>
      </c>
    </row>
    <row r="100" spans="1:60" ht="31.5" customHeight="1" x14ac:dyDescent="0.15">
      <c r="A100" s="836" t="s">
        <v>346</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384</v>
      </c>
      <c r="AF100" s="828"/>
      <c r="AG100" s="828"/>
      <c r="AH100" s="829"/>
      <c r="AI100" s="827" t="s">
        <v>406</v>
      </c>
      <c r="AJ100" s="828"/>
      <c r="AK100" s="828"/>
      <c r="AL100" s="829"/>
      <c r="AM100" s="827" t="s">
        <v>503</v>
      </c>
      <c r="AN100" s="828"/>
      <c r="AO100" s="828"/>
      <c r="AP100" s="829"/>
      <c r="AQ100" s="931" t="s">
        <v>411</v>
      </c>
      <c r="AR100" s="932"/>
      <c r="AS100" s="932"/>
      <c r="AT100" s="933"/>
      <c r="AU100" s="931" t="s">
        <v>535</v>
      </c>
      <c r="AV100" s="932"/>
      <c r="AW100" s="932"/>
      <c r="AX100" s="934"/>
    </row>
    <row r="101" spans="1:60" ht="90" customHeight="1" x14ac:dyDescent="0.15">
      <c r="A101" s="496"/>
      <c r="B101" s="497"/>
      <c r="C101" s="497"/>
      <c r="D101" s="497"/>
      <c r="E101" s="497"/>
      <c r="F101" s="498"/>
      <c r="G101" s="192" t="s">
        <v>740</v>
      </c>
      <c r="H101" s="192"/>
      <c r="I101" s="192"/>
      <c r="J101" s="192"/>
      <c r="K101" s="192"/>
      <c r="L101" s="192"/>
      <c r="M101" s="192"/>
      <c r="N101" s="192"/>
      <c r="O101" s="192"/>
      <c r="P101" s="192"/>
      <c r="Q101" s="192"/>
      <c r="R101" s="192"/>
      <c r="S101" s="192"/>
      <c r="T101" s="192"/>
      <c r="U101" s="192"/>
      <c r="V101" s="192"/>
      <c r="W101" s="192"/>
      <c r="X101" s="234"/>
      <c r="Y101" s="819" t="s">
        <v>55</v>
      </c>
      <c r="Z101" s="723"/>
      <c r="AA101" s="724"/>
      <c r="AB101" s="799" t="s">
        <v>714</v>
      </c>
      <c r="AC101" s="556"/>
      <c r="AD101" s="556"/>
      <c r="AE101" s="359">
        <v>42</v>
      </c>
      <c r="AF101" s="359"/>
      <c r="AG101" s="359"/>
      <c r="AH101" s="359"/>
      <c r="AI101" s="359">
        <v>42</v>
      </c>
      <c r="AJ101" s="359"/>
      <c r="AK101" s="359"/>
      <c r="AL101" s="359"/>
      <c r="AM101" s="359">
        <v>40</v>
      </c>
      <c r="AN101" s="359"/>
      <c r="AO101" s="359"/>
      <c r="AP101" s="359"/>
      <c r="AQ101" s="359"/>
      <c r="AR101" s="359"/>
      <c r="AS101" s="359"/>
      <c r="AT101" s="359"/>
      <c r="AU101" s="364"/>
      <c r="AV101" s="365"/>
      <c r="AW101" s="365"/>
      <c r="AX101" s="366"/>
    </row>
    <row r="102" spans="1:60" ht="90" customHeight="1" x14ac:dyDescent="0.15">
      <c r="A102" s="499"/>
      <c r="B102" s="500"/>
      <c r="C102" s="500"/>
      <c r="D102" s="500"/>
      <c r="E102" s="500"/>
      <c r="F102" s="501"/>
      <c r="G102" s="195"/>
      <c r="H102" s="195"/>
      <c r="I102" s="195"/>
      <c r="J102" s="195"/>
      <c r="K102" s="195"/>
      <c r="L102" s="195"/>
      <c r="M102" s="195"/>
      <c r="N102" s="195"/>
      <c r="O102" s="195"/>
      <c r="P102" s="195"/>
      <c r="Q102" s="195"/>
      <c r="R102" s="195"/>
      <c r="S102" s="195"/>
      <c r="T102" s="195"/>
      <c r="U102" s="195"/>
      <c r="V102" s="195"/>
      <c r="W102" s="195"/>
      <c r="X102" s="239"/>
      <c r="Y102" s="477" t="s">
        <v>56</v>
      </c>
      <c r="Z102" s="341"/>
      <c r="AA102" s="342"/>
      <c r="AB102" s="799" t="s">
        <v>714</v>
      </c>
      <c r="AC102" s="556"/>
      <c r="AD102" s="556"/>
      <c r="AE102" s="359">
        <v>42</v>
      </c>
      <c r="AF102" s="359"/>
      <c r="AG102" s="359"/>
      <c r="AH102" s="359"/>
      <c r="AI102" s="359">
        <v>42</v>
      </c>
      <c r="AJ102" s="359"/>
      <c r="AK102" s="359"/>
      <c r="AL102" s="359"/>
      <c r="AM102" s="359">
        <v>42</v>
      </c>
      <c r="AN102" s="359"/>
      <c r="AO102" s="359"/>
      <c r="AP102" s="359"/>
      <c r="AQ102" s="359">
        <v>42</v>
      </c>
      <c r="AR102" s="359"/>
      <c r="AS102" s="359"/>
      <c r="AT102" s="359"/>
      <c r="AU102" s="372"/>
      <c r="AV102" s="373"/>
      <c r="AW102" s="373"/>
      <c r="AX102" s="935"/>
    </row>
    <row r="103" spans="1:60" ht="31.5" customHeight="1" x14ac:dyDescent="0.15">
      <c r="A103" s="493" t="s">
        <v>346</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1"/>
      <c r="Z103" s="472"/>
      <c r="AA103" s="473"/>
      <c r="AB103" s="304" t="s">
        <v>11</v>
      </c>
      <c r="AC103" s="299"/>
      <c r="AD103" s="300"/>
      <c r="AE103" s="336" t="s">
        <v>384</v>
      </c>
      <c r="AF103" s="336"/>
      <c r="AG103" s="336"/>
      <c r="AH103" s="336"/>
      <c r="AI103" s="336" t="s">
        <v>406</v>
      </c>
      <c r="AJ103" s="336"/>
      <c r="AK103" s="336"/>
      <c r="AL103" s="336"/>
      <c r="AM103" s="336" t="s">
        <v>503</v>
      </c>
      <c r="AN103" s="336"/>
      <c r="AO103" s="336"/>
      <c r="AP103" s="336"/>
      <c r="AQ103" s="361" t="s">
        <v>411</v>
      </c>
      <c r="AR103" s="362"/>
      <c r="AS103" s="362"/>
      <c r="AT103" s="362"/>
      <c r="AU103" s="361" t="s">
        <v>535</v>
      </c>
      <c r="AV103" s="362"/>
      <c r="AW103" s="362"/>
      <c r="AX103" s="363"/>
      <c r="AY103">
        <f>COUNTA($G$104)</f>
        <v>1</v>
      </c>
    </row>
    <row r="104" spans="1:60" ht="23.25" customHeight="1" x14ac:dyDescent="0.15">
      <c r="A104" s="496"/>
      <c r="B104" s="497"/>
      <c r="C104" s="497"/>
      <c r="D104" s="497"/>
      <c r="E104" s="497"/>
      <c r="F104" s="498"/>
      <c r="G104" s="192" t="s">
        <v>741</v>
      </c>
      <c r="H104" s="192"/>
      <c r="I104" s="192"/>
      <c r="J104" s="192"/>
      <c r="K104" s="192"/>
      <c r="L104" s="192"/>
      <c r="M104" s="192"/>
      <c r="N104" s="192"/>
      <c r="O104" s="192"/>
      <c r="P104" s="192"/>
      <c r="Q104" s="192"/>
      <c r="R104" s="192"/>
      <c r="S104" s="192"/>
      <c r="T104" s="192"/>
      <c r="U104" s="192"/>
      <c r="V104" s="192"/>
      <c r="W104" s="192"/>
      <c r="X104" s="234"/>
      <c r="Y104" s="480" t="s">
        <v>55</v>
      </c>
      <c r="Z104" s="481"/>
      <c r="AA104" s="482"/>
      <c r="AB104" s="474" t="s">
        <v>713</v>
      </c>
      <c r="AC104" s="475"/>
      <c r="AD104" s="476"/>
      <c r="AE104" s="359">
        <v>1072</v>
      </c>
      <c r="AF104" s="359"/>
      <c r="AG104" s="359"/>
      <c r="AH104" s="359"/>
      <c r="AI104" s="359">
        <v>819</v>
      </c>
      <c r="AJ104" s="359"/>
      <c r="AK104" s="359"/>
      <c r="AL104" s="359"/>
      <c r="AM104" s="359">
        <v>675</v>
      </c>
      <c r="AN104" s="359"/>
      <c r="AO104" s="359"/>
      <c r="AP104" s="359"/>
      <c r="AQ104" s="359"/>
      <c r="AR104" s="359"/>
      <c r="AS104" s="359"/>
      <c r="AT104" s="359"/>
      <c r="AU104" s="359"/>
      <c r="AV104" s="359"/>
      <c r="AW104" s="359"/>
      <c r="AX104" s="360"/>
      <c r="AY104">
        <f>$AY$103</f>
        <v>1</v>
      </c>
    </row>
    <row r="105" spans="1:60" ht="23.25" customHeight="1" x14ac:dyDescent="0.15">
      <c r="A105" s="499"/>
      <c r="B105" s="500"/>
      <c r="C105" s="500"/>
      <c r="D105" s="500"/>
      <c r="E105" s="500"/>
      <c r="F105" s="501"/>
      <c r="G105" s="195"/>
      <c r="H105" s="195"/>
      <c r="I105" s="195"/>
      <c r="J105" s="195"/>
      <c r="K105" s="195"/>
      <c r="L105" s="195"/>
      <c r="M105" s="195"/>
      <c r="N105" s="195"/>
      <c r="O105" s="195"/>
      <c r="P105" s="195"/>
      <c r="Q105" s="195"/>
      <c r="R105" s="195"/>
      <c r="S105" s="195"/>
      <c r="T105" s="195"/>
      <c r="U105" s="195"/>
      <c r="V105" s="195"/>
      <c r="W105" s="195"/>
      <c r="X105" s="239"/>
      <c r="Y105" s="477" t="s">
        <v>56</v>
      </c>
      <c r="Z105" s="478"/>
      <c r="AA105" s="479"/>
      <c r="AB105" s="405" t="s">
        <v>713</v>
      </c>
      <c r="AC105" s="406"/>
      <c r="AD105" s="407"/>
      <c r="AE105" s="359">
        <v>855</v>
      </c>
      <c r="AF105" s="359"/>
      <c r="AG105" s="359"/>
      <c r="AH105" s="359"/>
      <c r="AI105" s="359">
        <v>852</v>
      </c>
      <c r="AJ105" s="359"/>
      <c r="AK105" s="359"/>
      <c r="AL105" s="359"/>
      <c r="AM105" s="359">
        <v>641</v>
      </c>
      <c r="AN105" s="359"/>
      <c r="AO105" s="359"/>
      <c r="AP105" s="359"/>
      <c r="AQ105" s="359">
        <v>579</v>
      </c>
      <c r="AR105" s="359"/>
      <c r="AS105" s="359"/>
      <c r="AT105" s="359"/>
      <c r="AU105" s="359"/>
      <c r="AV105" s="359"/>
      <c r="AW105" s="359"/>
      <c r="AX105" s="360"/>
      <c r="AY105">
        <f>$AY$103</f>
        <v>1</v>
      </c>
    </row>
    <row r="106" spans="1:60" ht="31.5" customHeight="1" x14ac:dyDescent="0.15">
      <c r="A106" s="493" t="s">
        <v>346</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1"/>
      <c r="Z106" s="472"/>
      <c r="AA106" s="473"/>
      <c r="AB106" s="304" t="s">
        <v>11</v>
      </c>
      <c r="AC106" s="299"/>
      <c r="AD106" s="300"/>
      <c r="AE106" s="336" t="s">
        <v>384</v>
      </c>
      <c r="AF106" s="336"/>
      <c r="AG106" s="336"/>
      <c r="AH106" s="336"/>
      <c r="AI106" s="336" t="s">
        <v>406</v>
      </c>
      <c r="AJ106" s="336"/>
      <c r="AK106" s="336"/>
      <c r="AL106" s="336"/>
      <c r="AM106" s="336" t="s">
        <v>503</v>
      </c>
      <c r="AN106" s="336"/>
      <c r="AO106" s="336"/>
      <c r="AP106" s="336"/>
      <c r="AQ106" s="361" t="s">
        <v>411</v>
      </c>
      <c r="AR106" s="362"/>
      <c r="AS106" s="362"/>
      <c r="AT106" s="362"/>
      <c r="AU106" s="361" t="s">
        <v>535</v>
      </c>
      <c r="AV106" s="362"/>
      <c r="AW106" s="362"/>
      <c r="AX106" s="363"/>
      <c r="AY106">
        <f>COUNTA($G$107)</f>
        <v>1</v>
      </c>
    </row>
    <row r="107" spans="1:60" ht="54" customHeight="1" x14ac:dyDescent="0.15">
      <c r="A107" s="496"/>
      <c r="B107" s="497"/>
      <c r="C107" s="497"/>
      <c r="D107" s="497"/>
      <c r="E107" s="497"/>
      <c r="F107" s="498"/>
      <c r="G107" s="192" t="s">
        <v>742</v>
      </c>
      <c r="H107" s="192"/>
      <c r="I107" s="192"/>
      <c r="J107" s="192"/>
      <c r="K107" s="192"/>
      <c r="L107" s="192"/>
      <c r="M107" s="192"/>
      <c r="N107" s="192"/>
      <c r="O107" s="192"/>
      <c r="P107" s="192"/>
      <c r="Q107" s="192"/>
      <c r="R107" s="192"/>
      <c r="S107" s="192"/>
      <c r="T107" s="192"/>
      <c r="U107" s="192"/>
      <c r="V107" s="192"/>
      <c r="W107" s="192"/>
      <c r="X107" s="234"/>
      <c r="Y107" s="480" t="s">
        <v>55</v>
      </c>
      <c r="Z107" s="481"/>
      <c r="AA107" s="482"/>
      <c r="AB107" s="483" t="s">
        <v>715</v>
      </c>
      <c r="AC107" s="475"/>
      <c r="AD107" s="476"/>
      <c r="AE107" s="359">
        <v>216023</v>
      </c>
      <c r="AF107" s="359"/>
      <c r="AG107" s="359"/>
      <c r="AH107" s="359"/>
      <c r="AI107" s="359">
        <v>223105</v>
      </c>
      <c r="AJ107" s="359"/>
      <c r="AK107" s="359"/>
      <c r="AL107" s="359"/>
      <c r="AM107" s="359">
        <v>175597</v>
      </c>
      <c r="AN107" s="359"/>
      <c r="AO107" s="359"/>
      <c r="AP107" s="359"/>
      <c r="AQ107" s="359"/>
      <c r="AR107" s="359"/>
      <c r="AS107" s="359"/>
      <c r="AT107" s="359"/>
      <c r="AU107" s="359"/>
      <c r="AV107" s="359"/>
      <c r="AW107" s="359"/>
      <c r="AX107" s="360"/>
      <c r="AY107">
        <f>$AY$106</f>
        <v>1</v>
      </c>
    </row>
    <row r="108" spans="1:60" ht="54" customHeight="1" x14ac:dyDescent="0.15">
      <c r="A108" s="499"/>
      <c r="B108" s="500"/>
      <c r="C108" s="500"/>
      <c r="D108" s="500"/>
      <c r="E108" s="500"/>
      <c r="F108" s="501"/>
      <c r="G108" s="195"/>
      <c r="H108" s="195"/>
      <c r="I108" s="195"/>
      <c r="J108" s="195"/>
      <c r="K108" s="195"/>
      <c r="L108" s="195"/>
      <c r="M108" s="195"/>
      <c r="N108" s="195"/>
      <c r="O108" s="195"/>
      <c r="P108" s="195"/>
      <c r="Q108" s="195"/>
      <c r="R108" s="195"/>
      <c r="S108" s="195"/>
      <c r="T108" s="195"/>
      <c r="U108" s="195"/>
      <c r="V108" s="195"/>
      <c r="W108" s="195"/>
      <c r="X108" s="239"/>
      <c r="Y108" s="477" t="s">
        <v>56</v>
      </c>
      <c r="Z108" s="478"/>
      <c r="AA108" s="479"/>
      <c r="AB108" s="484" t="s">
        <v>715</v>
      </c>
      <c r="AC108" s="406"/>
      <c r="AD108" s="407"/>
      <c r="AE108" s="359">
        <v>171000</v>
      </c>
      <c r="AF108" s="359"/>
      <c r="AG108" s="359"/>
      <c r="AH108" s="359"/>
      <c r="AI108" s="359">
        <v>182457</v>
      </c>
      <c r="AJ108" s="359"/>
      <c r="AK108" s="359"/>
      <c r="AL108" s="359"/>
      <c r="AM108" s="359">
        <v>91156</v>
      </c>
      <c r="AN108" s="359"/>
      <c r="AO108" s="359"/>
      <c r="AP108" s="359"/>
      <c r="AQ108" s="359">
        <v>138437</v>
      </c>
      <c r="AR108" s="359"/>
      <c r="AS108" s="359"/>
      <c r="AT108" s="359"/>
      <c r="AU108" s="359"/>
      <c r="AV108" s="359"/>
      <c r="AW108" s="359"/>
      <c r="AX108" s="360"/>
      <c r="AY108">
        <f>$AY$106</f>
        <v>1</v>
      </c>
    </row>
    <row r="109" spans="1:60" ht="31.5" hidden="1" customHeight="1" x14ac:dyDescent="0.15">
      <c r="A109" s="493" t="s">
        <v>346</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1"/>
      <c r="Z109" s="472"/>
      <c r="AA109" s="473"/>
      <c r="AB109" s="304" t="s">
        <v>11</v>
      </c>
      <c r="AC109" s="299"/>
      <c r="AD109" s="300"/>
      <c r="AE109" s="336" t="s">
        <v>384</v>
      </c>
      <c r="AF109" s="336"/>
      <c r="AG109" s="336"/>
      <c r="AH109" s="336"/>
      <c r="AI109" s="336" t="s">
        <v>406</v>
      </c>
      <c r="AJ109" s="336"/>
      <c r="AK109" s="336"/>
      <c r="AL109" s="336"/>
      <c r="AM109" s="336" t="s">
        <v>503</v>
      </c>
      <c r="AN109" s="336"/>
      <c r="AO109" s="336"/>
      <c r="AP109" s="336"/>
      <c r="AQ109" s="361" t="s">
        <v>411</v>
      </c>
      <c r="AR109" s="362"/>
      <c r="AS109" s="362"/>
      <c r="AT109" s="362"/>
      <c r="AU109" s="361" t="s">
        <v>535</v>
      </c>
      <c r="AV109" s="362"/>
      <c r="AW109" s="362"/>
      <c r="AX109" s="363"/>
      <c r="AY109">
        <f>COUNTA($G$110)</f>
        <v>0</v>
      </c>
    </row>
    <row r="110" spans="1:60" ht="23.25" hidden="1" customHeight="1" x14ac:dyDescent="0.15">
      <c r="A110" s="496"/>
      <c r="B110" s="497"/>
      <c r="C110" s="497"/>
      <c r="D110" s="497"/>
      <c r="E110" s="497"/>
      <c r="F110" s="498"/>
      <c r="G110" s="192"/>
      <c r="H110" s="192"/>
      <c r="I110" s="192"/>
      <c r="J110" s="192"/>
      <c r="K110" s="192"/>
      <c r="L110" s="192"/>
      <c r="M110" s="192"/>
      <c r="N110" s="192"/>
      <c r="O110" s="192"/>
      <c r="P110" s="192"/>
      <c r="Q110" s="192"/>
      <c r="R110" s="192"/>
      <c r="S110" s="192"/>
      <c r="T110" s="192"/>
      <c r="U110" s="192"/>
      <c r="V110" s="192"/>
      <c r="W110" s="192"/>
      <c r="X110" s="234"/>
      <c r="Y110" s="480" t="s">
        <v>55</v>
      </c>
      <c r="Z110" s="481"/>
      <c r="AA110" s="482"/>
      <c r="AB110" s="474"/>
      <c r="AC110" s="475"/>
      <c r="AD110" s="476"/>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9"/>
      <c r="B111" s="500"/>
      <c r="C111" s="500"/>
      <c r="D111" s="500"/>
      <c r="E111" s="500"/>
      <c r="F111" s="501"/>
      <c r="G111" s="195"/>
      <c r="H111" s="195"/>
      <c r="I111" s="195"/>
      <c r="J111" s="195"/>
      <c r="K111" s="195"/>
      <c r="L111" s="195"/>
      <c r="M111" s="195"/>
      <c r="N111" s="195"/>
      <c r="O111" s="195"/>
      <c r="P111" s="195"/>
      <c r="Q111" s="195"/>
      <c r="R111" s="195"/>
      <c r="S111" s="195"/>
      <c r="T111" s="195"/>
      <c r="U111" s="195"/>
      <c r="V111" s="195"/>
      <c r="W111" s="195"/>
      <c r="X111" s="239"/>
      <c r="Y111" s="477" t="s">
        <v>56</v>
      </c>
      <c r="Z111" s="478"/>
      <c r="AA111" s="479"/>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3" t="s">
        <v>346</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1"/>
      <c r="Z112" s="472"/>
      <c r="AA112" s="473"/>
      <c r="AB112" s="304" t="s">
        <v>11</v>
      </c>
      <c r="AC112" s="299"/>
      <c r="AD112" s="300"/>
      <c r="AE112" s="336" t="s">
        <v>384</v>
      </c>
      <c r="AF112" s="336"/>
      <c r="AG112" s="336"/>
      <c r="AH112" s="336"/>
      <c r="AI112" s="336" t="s">
        <v>406</v>
      </c>
      <c r="AJ112" s="336"/>
      <c r="AK112" s="336"/>
      <c r="AL112" s="336"/>
      <c r="AM112" s="336" t="s">
        <v>503</v>
      </c>
      <c r="AN112" s="336"/>
      <c r="AO112" s="336"/>
      <c r="AP112" s="336"/>
      <c r="AQ112" s="361" t="s">
        <v>411</v>
      </c>
      <c r="AR112" s="362"/>
      <c r="AS112" s="362"/>
      <c r="AT112" s="362"/>
      <c r="AU112" s="361" t="s">
        <v>535</v>
      </c>
      <c r="AV112" s="362"/>
      <c r="AW112" s="362"/>
      <c r="AX112" s="363"/>
      <c r="AY112">
        <f>COUNTA($G$113)</f>
        <v>0</v>
      </c>
    </row>
    <row r="113" spans="1:51" ht="23.25" hidden="1" customHeight="1" x14ac:dyDescent="0.15">
      <c r="A113" s="496"/>
      <c r="B113" s="497"/>
      <c r="C113" s="497"/>
      <c r="D113" s="497"/>
      <c r="E113" s="497"/>
      <c r="F113" s="498"/>
      <c r="G113" s="192"/>
      <c r="H113" s="192"/>
      <c r="I113" s="192"/>
      <c r="J113" s="192"/>
      <c r="K113" s="192"/>
      <c r="L113" s="192"/>
      <c r="M113" s="192"/>
      <c r="N113" s="192"/>
      <c r="O113" s="192"/>
      <c r="P113" s="192"/>
      <c r="Q113" s="192"/>
      <c r="R113" s="192"/>
      <c r="S113" s="192"/>
      <c r="T113" s="192"/>
      <c r="U113" s="192"/>
      <c r="V113" s="192"/>
      <c r="W113" s="192"/>
      <c r="X113" s="234"/>
      <c r="Y113" s="480" t="s">
        <v>55</v>
      </c>
      <c r="Z113" s="481"/>
      <c r="AA113" s="482"/>
      <c r="AB113" s="474"/>
      <c r="AC113" s="475"/>
      <c r="AD113" s="476"/>
      <c r="AE113" s="359"/>
      <c r="AF113" s="359"/>
      <c r="AG113" s="359"/>
      <c r="AH113" s="359"/>
      <c r="AI113" s="359"/>
      <c r="AJ113" s="359"/>
      <c r="AK113" s="359"/>
      <c r="AL113" s="359"/>
      <c r="AM113" s="359"/>
      <c r="AN113" s="359"/>
      <c r="AO113" s="359"/>
      <c r="AP113" s="359"/>
      <c r="AQ113" s="364"/>
      <c r="AR113" s="365"/>
      <c r="AS113" s="365"/>
      <c r="AT113" s="820"/>
      <c r="AU113" s="359"/>
      <c r="AV113" s="359"/>
      <c r="AW113" s="359"/>
      <c r="AX113" s="360"/>
      <c r="AY113">
        <f>$AY$112</f>
        <v>0</v>
      </c>
    </row>
    <row r="114" spans="1:51" ht="23.25" hidden="1" customHeight="1" x14ac:dyDescent="0.15">
      <c r="A114" s="499"/>
      <c r="B114" s="500"/>
      <c r="C114" s="500"/>
      <c r="D114" s="500"/>
      <c r="E114" s="500"/>
      <c r="F114" s="501"/>
      <c r="G114" s="195"/>
      <c r="H114" s="195"/>
      <c r="I114" s="195"/>
      <c r="J114" s="195"/>
      <c r="K114" s="195"/>
      <c r="L114" s="195"/>
      <c r="M114" s="195"/>
      <c r="N114" s="195"/>
      <c r="O114" s="195"/>
      <c r="P114" s="195"/>
      <c r="Q114" s="195"/>
      <c r="R114" s="195"/>
      <c r="S114" s="195"/>
      <c r="T114" s="195"/>
      <c r="U114" s="195"/>
      <c r="V114" s="195"/>
      <c r="W114" s="195"/>
      <c r="X114" s="239"/>
      <c r="Y114" s="477" t="s">
        <v>56</v>
      </c>
      <c r="Z114" s="478"/>
      <c r="AA114" s="479"/>
      <c r="AB114" s="405"/>
      <c r="AC114" s="406"/>
      <c r="AD114" s="407"/>
      <c r="AE114" s="367"/>
      <c r="AF114" s="367"/>
      <c r="AG114" s="367"/>
      <c r="AH114" s="367"/>
      <c r="AI114" s="367"/>
      <c r="AJ114" s="367"/>
      <c r="AK114" s="367"/>
      <c r="AL114" s="367"/>
      <c r="AM114" s="367"/>
      <c r="AN114" s="367"/>
      <c r="AO114" s="367"/>
      <c r="AP114" s="367"/>
      <c r="AQ114" s="364"/>
      <c r="AR114" s="365"/>
      <c r="AS114" s="365"/>
      <c r="AT114" s="820"/>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8"/>
      <c r="Z115" s="489"/>
      <c r="AA115" s="490"/>
      <c r="AB115" s="304" t="s">
        <v>11</v>
      </c>
      <c r="AC115" s="299"/>
      <c r="AD115" s="300"/>
      <c r="AE115" s="336" t="s">
        <v>384</v>
      </c>
      <c r="AF115" s="336"/>
      <c r="AG115" s="336"/>
      <c r="AH115" s="336"/>
      <c r="AI115" s="336" t="s">
        <v>406</v>
      </c>
      <c r="AJ115" s="336"/>
      <c r="AK115" s="336"/>
      <c r="AL115" s="336"/>
      <c r="AM115" s="336" t="s">
        <v>503</v>
      </c>
      <c r="AN115" s="336"/>
      <c r="AO115" s="336"/>
      <c r="AP115" s="336"/>
      <c r="AQ115" s="337" t="s">
        <v>536</v>
      </c>
      <c r="AR115" s="338"/>
      <c r="AS115" s="338"/>
      <c r="AT115" s="338"/>
      <c r="AU115" s="338"/>
      <c r="AV115" s="338"/>
      <c r="AW115" s="338"/>
      <c r="AX115" s="339"/>
    </row>
    <row r="116" spans="1:51" ht="23.25" customHeight="1" x14ac:dyDescent="0.15">
      <c r="A116" s="293"/>
      <c r="B116" s="294"/>
      <c r="C116" s="294"/>
      <c r="D116" s="294"/>
      <c r="E116" s="294"/>
      <c r="F116" s="295"/>
      <c r="G116" s="352" t="s">
        <v>833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716</v>
      </c>
      <c r="AC116" s="302"/>
      <c r="AD116" s="303"/>
      <c r="AE116" s="359">
        <v>2612</v>
      </c>
      <c r="AF116" s="359"/>
      <c r="AG116" s="359"/>
      <c r="AH116" s="359"/>
      <c r="AI116" s="359">
        <v>1171</v>
      </c>
      <c r="AJ116" s="359"/>
      <c r="AK116" s="359"/>
      <c r="AL116" s="359"/>
      <c r="AM116" s="359">
        <v>4816</v>
      </c>
      <c r="AN116" s="359"/>
      <c r="AO116" s="359"/>
      <c r="AP116" s="359"/>
      <c r="AQ116" s="364">
        <v>1792</v>
      </c>
      <c r="AR116" s="365"/>
      <c r="AS116" s="365"/>
      <c r="AT116" s="365"/>
      <c r="AU116" s="365"/>
      <c r="AV116" s="365"/>
      <c r="AW116" s="365"/>
      <c r="AX116" s="366"/>
    </row>
    <row r="117" spans="1:51" ht="117"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307" t="s">
        <v>718</v>
      </c>
      <c r="AF117" s="307"/>
      <c r="AG117" s="307"/>
      <c r="AH117" s="307"/>
      <c r="AI117" s="307" t="s">
        <v>793</v>
      </c>
      <c r="AJ117" s="307"/>
      <c r="AK117" s="307"/>
      <c r="AL117" s="307"/>
      <c r="AM117" s="307" t="s">
        <v>792</v>
      </c>
      <c r="AN117" s="307"/>
      <c r="AO117" s="307"/>
      <c r="AP117" s="307"/>
      <c r="AQ117" s="307" t="s">
        <v>794</v>
      </c>
      <c r="AR117" s="307"/>
      <c r="AS117" s="307"/>
      <c r="AT117" s="307"/>
      <c r="AU117" s="307"/>
      <c r="AV117" s="307"/>
      <c r="AW117" s="307"/>
      <c r="AX117" s="308"/>
    </row>
    <row r="118" spans="1:51"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8"/>
      <c r="Z118" s="489"/>
      <c r="AA118" s="490"/>
      <c r="AB118" s="304" t="s">
        <v>11</v>
      </c>
      <c r="AC118" s="299"/>
      <c r="AD118" s="300"/>
      <c r="AE118" s="336" t="s">
        <v>384</v>
      </c>
      <c r="AF118" s="336"/>
      <c r="AG118" s="336"/>
      <c r="AH118" s="336"/>
      <c r="AI118" s="336" t="s">
        <v>406</v>
      </c>
      <c r="AJ118" s="336"/>
      <c r="AK118" s="336"/>
      <c r="AL118" s="336"/>
      <c r="AM118" s="336" t="s">
        <v>503</v>
      </c>
      <c r="AN118" s="336"/>
      <c r="AO118" s="336"/>
      <c r="AP118" s="336"/>
      <c r="AQ118" s="337" t="s">
        <v>536</v>
      </c>
      <c r="AR118" s="338"/>
      <c r="AS118" s="338"/>
      <c r="AT118" s="338"/>
      <c r="AU118" s="338"/>
      <c r="AV118" s="338"/>
      <c r="AW118" s="338"/>
      <c r="AX118" s="339"/>
      <c r="AY118" s="92">
        <f>IF(SUBSTITUTE(SUBSTITUTE($G$119,"／",""),"　","")="",0,1)</f>
        <v>1</v>
      </c>
    </row>
    <row r="119" spans="1:51" ht="23.25" customHeight="1" x14ac:dyDescent="0.15">
      <c r="A119" s="293"/>
      <c r="B119" s="294"/>
      <c r="C119" s="294"/>
      <c r="D119" s="294"/>
      <c r="E119" s="294"/>
      <c r="F119" s="295"/>
      <c r="G119" s="352" t="s">
        <v>834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v>5417</v>
      </c>
      <c r="AF119" s="359"/>
      <c r="AG119" s="359"/>
      <c r="AH119" s="359"/>
      <c r="AI119" s="359">
        <v>5774</v>
      </c>
      <c r="AJ119" s="359"/>
      <c r="AK119" s="359"/>
      <c r="AL119" s="359"/>
      <c r="AM119" s="359">
        <v>7252</v>
      </c>
      <c r="AN119" s="359"/>
      <c r="AO119" s="359"/>
      <c r="AP119" s="359"/>
      <c r="AQ119" s="359">
        <v>6927</v>
      </c>
      <c r="AR119" s="359"/>
      <c r="AS119" s="359"/>
      <c r="AT119" s="359"/>
      <c r="AU119" s="359"/>
      <c r="AV119" s="359"/>
      <c r="AW119" s="359"/>
      <c r="AX119" s="360"/>
      <c r="AY119">
        <f>$AY$118</f>
        <v>1</v>
      </c>
    </row>
    <row r="120" spans="1:51"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717</v>
      </c>
      <c r="AC120" s="344"/>
      <c r="AD120" s="345"/>
      <c r="AE120" s="402" t="s">
        <v>719</v>
      </c>
      <c r="AF120" s="307"/>
      <c r="AG120" s="307"/>
      <c r="AH120" s="307"/>
      <c r="AI120" s="402" t="s">
        <v>720</v>
      </c>
      <c r="AJ120" s="307"/>
      <c r="AK120" s="307"/>
      <c r="AL120" s="307"/>
      <c r="AM120" s="402" t="s">
        <v>817</v>
      </c>
      <c r="AN120" s="307"/>
      <c r="AO120" s="307"/>
      <c r="AP120" s="307"/>
      <c r="AQ120" s="402" t="s">
        <v>818</v>
      </c>
      <c r="AR120" s="307"/>
      <c r="AS120" s="307"/>
      <c r="AT120" s="307"/>
      <c r="AU120" s="307"/>
      <c r="AV120" s="307"/>
      <c r="AW120" s="307"/>
      <c r="AX120" s="308"/>
      <c r="AY120">
        <f>$AY$118</f>
        <v>1</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8"/>
      <c r="Z121" s="489"/>
      <c r="AA121" s="490"/>
      <c r="AB121" s="304" t="s">
        <v>11</v>
      </c>
      <c r="AC121" s="299"/>
      <c r="AD121" s="300"/>
      <c r="AE121" s="336" t="s">
        <v>384</v>
      </c>
      <c r="AF121" s="336"/>
      <c r="AG121" s="336"/>
      <c r="AH121" s="336"/>
      <c r="AI121" s="336" t="s">
        <v>406</v>
      </c>
      <c r="AJ121" s="336"/>
      <c r="AK121" s="336"/>
      <c r="AL121" s="336"/>
      <c r="AM121" s="336" t="s">
        <v>503</v>
      </c>
      <c r="AN121" s="336"/>
      <c r="AO121" s="336"/>
      <c r="AP121" s="336"/>
      <c r="AQ121" s="337" t="s">
        <v>536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354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353</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8"/>
      <c r="Z124" s="489"/>
      <c r="AA124" s="490"/>
      <c r="AB124" s="304" t="s">
        <v>11</v>
      </c>
      <c r="AC124" s="299"/>
      <c r="AD124" s="300"/>
      <c r="AE124" s="336" t="s">
        <v>384</v>
      </c>
      <c r="AF124" s="336"/>
      <c r="AG124" s="336"/>
      <c r="AH124" s="336"/>
      <c r="AI124" s="336" t="s">
        <v>406</v>
      </c>
      <c r="AJ124" s="336"/>
      <c r="AK124" s="336"/>
      <c r="AL124" s="336"/>
      <c r="AM124" s="336" t="s">
        <v>503</v>
      </c>
      <c r="AN124" s="336"/>
      <c r="AO124" s="336"/>
      <c r="AP124" s="336"/>
      <c r="AQ124" s="337" t="s">
        <v>536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354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353</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384</v>
      </c>
      <c r="AF127" s="336"/>
      <c r="AG127" s="336"/>
      <c r="AH127" s="336"/>
      <c r="AI127" s="336" t="s">
        <v>406</v>
      </c>
      <c r="AJ127" s="336"/>
      <c r="AK127" s="336"/>
      <c r="AL127" s="336"/>
      <c r="AM127" s="336" t="s">
        <v>503</v>
      </c>
      <c r="AN127" s="336"/>
      <c r="AO127" s="336"/>
      <c r="AP127" s="336"/>
      <c r="AQ127" s="337" t="s">
        <v>536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354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353</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8" t="s">
        <v>399</v>
      </c>
      <c r="B130" s="996"/>
      <c r="C130" s="995" t="s">
        <v>236</v>
      </c>
      <c r="D130" s="996"/>
      <c r="E130" s="309" t="s">
        <v>265</v>
      </c>
      <c r="F130" s="310"/>
      <c r="G130" s="311" t="s">
        <v>721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9"/>
      <c r="B131" s="254"/>
      <c r="C131" s="253"/>
      <c r="D131" s="254"/>
      <c r="E131" s="240" t="s">
        <v>264</v>
      </c>
      <c r="F131" s="241"/>
      <c r="G131" s="238" t="s">
        <v>722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384</v>
      </c>
      <c r="AF132" s="200"/>
      <c r="AG132" s="200"/>
      <c r="AH132" s="201"/>
      <c r="AI132" s="216" t="s">
        <v>406</v>
      </c>
      <c r="AJ132" s="200"/>
      <c r="AK132" s="200"/>
      <c r="AL132" s="201"/>
      <c r="AM132" s="216" t="s">
        <v>693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712</v>
      </c>
      <c r="AR133" s="272"/>
      <c r="AS133" s="180" t="s">
        <v>233</v>
      </c>
      <c r="AT133" s="203"/>
      <c r="AU133" s="179">
        <v>3</v>
      </c>
      <c r="AV133" s="179"/>
      <c r="AW133" s="180" t="s">
        <v>179</v>
      </c>
      <c r="AX133" s="181"/>
      <c r="AY133">
        <f>$AY$132</f>
        <v>1</v>
      </c>
    </row>
    <row r="134" spans="1:51" ht="25.15" customHeight="1" x14ac:dyDescent="0.15">
      <c r="A134" s="999"/>
      <c r="B134" s="254"/>
      <c r="C134" s="253"/>
      <c r="D134" s="254"/>
      <c r="E134" s="253"/>
      <c r="F134" s="315"/>
      <c r="G134" s="233" t="s">
        <v>723</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365</v>
      </c>
      <c r="AC134" s="225"/>
      <c r="AD134" s="225"/>
      <c r="AE134" s="267">
        <v>97</v>
      </c>
      <c r="AF134" s="168"/>
      <c r="AG134" s="168"/>
      <c r="AH134" s="168"/>
      <c r="AI134" s="267">
        <v>96.2</v>
      </c>
      <c r="AJ134" s="168"/>
      <c r="AK134" s="168"/>
      <c r="AL134" s="168"/>
      <c r="AM134" s="267">
        <v>99.49</v>
      </c>
      <c r="AN134" s="168"/>
      <c r="AO134" s="168"/>
      <c r="AP134" s="168"/>
      <c r="AQ134" s="267" t="s">
        <v>712</v>
      </c>
      <c r="AR134" s="168"/>
      <c r="AS134" s="168"/>
      <c r="AT134" s="168"/>
      <c r="AU134" s="267" t="s">
        <v>712</v>
      </c>
      <c r="AV134" s="168"/>
      <c r="AW134" s="168"/>
      <c r="AX134" s="209"/>
      <c r="AY134">
        <f>$AY$132</f>
        <v>1</v>
      </c>
    </row>
    <row r="135" spans="1:51" ht="25.15" customHeight="1" x14ac:dyDescent="0.15">
      <c r="A135" s="99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365</v>
      </c>
      <c r="AC135" s="176"/>
      <c r="AD135" s="176"/>
      <c r="AE135" s="267">
        <v>85</v>
      </c>
      <c r="AF135" s="168"/>
      <c r="AG135" s="168"/>
      <c r="AH135" s="168"/>
      <c r="AI135" s="267">
        <v>85</v>
      </c>
      <c r="AJ135" s="168"/>
      <c r="AK135" s="168"/>
      <c r="AL135" s="168"/>
      <c r="AM135" s="267">
        <v>85</v>
      </c>
      <c r="AN135" s="168"/>
      <c r="AO135" s="168"/>
      <c r="AP135" s="168"/>
      <c r="AQ135" s="267" t="s">
        <v>712</v>
      </c>
      <c r="AR135" s="168"/>
      <c r="AS135" s="168"/>
      <c r="AT135" s="168"/>
      <c r="AU135" s="267">
        <v>85</v>
      </c>
      <c r="AV135" s="168"/>
      <c r="AW135" s="168"/>
      <c r="AX135" s="209"/>
      <c r="AY135">
        <f>$AY$132</f>
        <v>1</v>
      </c>
    </row>
    <row r="136" spans="1:51" ht="25.15" customHeight="1" x14ac:dyDescent="0.15">
      <c r="A136" s="99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384</v>
      </c>
      <c r="AF136" s="200"/>
      <c r="AG136" s="200"/>
      <c r="AH136" s="201"/>
      <c r="AI136" s="216" t="s">
        <v>406</v>
      </c>
      <c r="AJ136" s="200"/>
      <c r="AK136" s="200"/>
      <c r="AL136" s="201"/>
      <c r="AM136" s="216" t="s">
        <v>693</v>
      </c>
      <c r="AN136" s="200"/>
      <c r="AO136" s="200"/>
      <c r="AP136" s="201"/>
      <c r="AQ136" s="268" t="s">
        <v>232</v>
      </c>
      <c r="AR136" s="269"/>
      <c r="AS136" s="269"/>
      <c r="AT136" s="270"/>
      <c r="AU136" s="280" t="s">
        <v>248</v>
      </c>
      <c r="AV136" s="280"/>
      <c r="AW136" s="280"/>
      <c r="AX136" s="281"/>
      <c r="AY136">
        <f>COUNTA($G$138)</f>
        <v>1</v>
      </c>
    </row>
    <row r="137" spans="1:51" ht="25.15" customHeight="1" x14ac:dyDescent="0.15">
      <c r="A137" s="99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712</v>
      </c>
      <c r="AR137" s="272"/>
      <c r="AS137" s="180" t="s">
        <v>233</v>
      </c>
      <c r="AT137" s="203"/>
      <c r="AU137" s="179">
        <v>3</v>
      </c>
      <c r="AV137" s="179"/>
      <c r="AW137" s="180" t="s">
        <v>179</v>
      </c>
      <c r="AX137" s="181"/>
      <c r="AY137">
        <f>$AY$136</f>
        <v>1</v>
      </c>
    </row>
    <row r="138" spans="1:51" ht="25.15" customHeight="1" x14ac:dyDescent="0.15">
      <c r="A138" s="999"/>
      <c r="B138" s="254"/>
      <c r="C138" s="253"/>
      <c r="D138" s="254"/>
      <c r="E138" s="253"/>
      <c r="F138" s="315"/>
      <c r="G138" s="233" t="s">
        <v>724</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365</v>
      </c>
      <c r="AC138" s="225"/>
      <c r="AD138" s="225"/>
      <c r="AE138" s="267">
        <v>92.8</v>
      </c>
      <c r="AF138" s="168"/>
      <c r="AG138" s="168"/>
      <c r="AH138" s="168"/>
      <c r="AI138" s="267">
        <v>94.1</v>
      </c>
      <c r="AJ138" s="168"/>
      <c r="AK138" s="168"/>
      <c r="AL138" s="168"/>
      <c r="AM138" s="267">
        <v>92.2</v>
      </c>
      <c r="AN138" s="168"/>
      <c r="AO138" s="168"/>
      <c r="AP138" s="168"/>
      <c r="AQ138" s="267" t="s">
        <v>712</v>
      </c>
      <c r="AR138" s="168"/>
      <c r="AS138" s="168"/>
      <c r="AT138" s="168"/>
      <c r="AU138" s="267" t="s">
        <v>712</v>
      </c>
      <c r="AV138" s="168"/>
      <c r="AW138" s="168"/>
      <c r="AX138" s="209"/>
      <c r="AY138">
        <f>$AY$136</f>
        <v>1</v>
      </c>
    </row>
    <row r="139" spans="1:51" ht="25.15" customHeight="1" x14ac:dyDescent="0.15">
      <c r="A139" s="99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365</v>
      </c>
      <c r="AC139" s="176"/>
      <c r="AD139" s="176"/>
      <c r="AE139" s="267">
        <v>85</v>
      </c>
      <c r="AF139" s="168"/>
      <c r="AG139" s="168"/>
      <c r="AH139" s="168"/>
      <c r="AI139" s="267">
        <v>85</v>
      </c>
      <c r="AJ139" s="168"/>
      <c r="AK139" s="168"/>
      <c r="AL139" s="168"/>
      <c r="AM139" s="267">
        <v>85</v>
      </c>
      <c r="AN139" s="168"/>
      <c r="AO139" s="168"/>
      <c r="AP139" s="168"/>
      <c r="AQ139" s="267" t="s">
        <v>712</v>
      </c>
      <c r="AR139" s="168"/>
      <c r="AS139" s="168"/>
      <c r="AT139" s="168"/>
      <c r="AU139" s="267">
        <v>85</v>
      </c>
      <c r="AV139" s="168"/>
      <c r="AW139" s="168"/>
      <c r="AX139" s="209"/>
      <c r="AY139">
        <f>$AY$136</f>
        <v>1</v>
      </c>
    </row>
    <row r="140" spans="1:51" ht="60" hidden="1" customHeight="1" x14ac:dyDescent="0.15">
      <c r="A140" s="99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384</v>
      </c>
      <c r="AF140" s="200"/>
      <c r="AG140" s="200"/>
      <c r="AH140" s="201"/>
      <c r="AI140" s="216" t="s">
        <v>406</v>
      </c>
      <c r="AJ140" s="200"/>
      <c r="AK140" s="200"/>
      <c r="AL140" s="201"/>
      <c r="AM140" s="216" t="s">
        <v>693</v>
      </c>
      <c r="AN140" s="200"/>
      <c r="AO140" s="200"/>
      <c r="AP140" s="201"/>
      <c r="AQ140" s="268" t="s">
        <v>232</v>
      </c>
      <c r="AR140" s="269"/>
      <c r="AS140" s="269"/>
      <c r="AT140" s="270"/>
      <c r="AU140" s="280" t="s">
        <v>248</v>
      </c>
      <c r="AV140" s="280"/>
      <c r="AW140" s="280"/>
      <c r="AX140" s="281"/>
      <c r="AY140">
        <f>COUNTA($G$142)</f>
        <v>0</v>
      </c>
    </row>
    <row r="141" spans="1:51" ht="60" hidden="1" customHeight="1" x14ac:dyDescent="0.15">
      <c r="A141" s="99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60" hidden="1" customHeight="1" x14ac:dyDescent="0.15">
      <c r="A142" s="99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$AY$140</f>
        <v>0</v>
      </c>
    </row>
    <row r="143" spans="1:51" ht="60" hidden="1" customHeight="1" x14ac:dyDescent="0.15">
      <c r="A143" s="99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$AY$140</f>
        <v>0</v>
      </c>
    </row>
    <row r="144" spans="1:51" ht="60" hidden="1" customHeight="1" x14ac:dyDescent="0.15">
      <c r="A144" s="99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384</v>
      </c>
      <c r="AF144" s="200"/>
      <c r="AG144" s="200"/>
      <c r="AH144" s="201"/>
      <c r="AI144" s="216" t="s">
        <v>406</v>
      </c>
      <c r="AJ144" s="200"/>
      <c r="AK144" s="200"/>
      <c r="AL144" s="201"/>
      <c r="AM144" s="216" t="s">
        <v>693</v>
      </c>
      <c r="AN144" s="200"/>
      <c r="AO144" s="200"/>
      <c r="AP144" s="201"/>
      <c r="AQ144" s="268" t="s">
        <v>232</v>
      </c>
      <c r="AR144" s="269"/>
      <c r="AS144" s="269"/>
      <c r="AT144" s="270"/>
      <c r="AU144" s="280" t="s">
        <v>248</v>
      </c>
      <c r="AV144" s="280"/>
      <c r="AW144" s="280"/>
      <c r="AX144" s="281"/>
      <c r="AY144">
        <f>COUNTA($G$146)</f>
        <v>0</v>
      </c>
    </row>
    <row r="145" spans="1:51" ht="60" hidden="1" customHeight="1" x14ac:dyDescent="0.15">
      <c r="A145" s="99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60" hidden="1" customHeight="1" x14ac:dyDescent="0.15">
      <c r="A146" s="99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$AY$144</f>
        <v>0</v>
      </c>
    </row>
    <row r="147" spans="1:51" ht="60" hidden="1" customHeight="1" x14ac:dyDescent="0.15">
      <c r="A147" s="99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$AY$144</f>
        <v>0</v>
      </c>
    </row>
    <row r="148" spans="1:51" ht="60" hidden="1" customHeight="1" x14ac:dyDescent="0.15">
      <c r="A148" s="99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384</v>
      </c>
      <c r="AF148" s="200"/>
      <c r="AG148" s="200"/>
      <c r="AH148" s="201"/>
      <c r="AI148" s="216" t="s">
        <v>406</v>
      </c>
      <c r="AJ148" s="200"/>
      <c r="AK148" s="200"/>
      <c r="AL148" s="201"/>
      <c r="AM148" s="216" t="s">
        <v>693</v>
      </c>
      <c r="AN148" s="200"/>
      <c r="AO148" s="200"/>
      <c r="AP148" s="201"/>
      <c r="AQ148" s="268" t="s">
        <v>232</v>
      </c>
      <c r="AR148" s="269"/>
      <c r="AS148" s="269"/>
      <c r="AT148" s="270"/>
      <c r="AU148" s="280" t="s">
        <v>248</v>
      </c>
      <c r="AV148" s="280"/>
      <c r="AW148" s="280"/>
      <c r="AX148" s="281"/>
      <c r="AY148">
        <f>COUNTA($G$150)</f>
        <v>0</v>
      </c>
    </row>
    <row r="149" spans="1:51" ht="60" hidden="1" customHeight="1" x14ac:dyDescent="0.15">
      <c r="A149" s="99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60" hidden="1" customHeight="1" x14ac:dyDescent="0.15">
      <c r="A150" s="99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$AY$148</f>
        <v>0</v>
      </c>
    </row>
    <row r="151" spans="1:51" ht="60" hidden="1" customHeight="1" x14ac:dyDescent="0.15">
      <c r="A151" s="99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$AY$148</f>
        <v>0</v>
      </c>
    </row>
    <row r="152" spans="1:51" ht="60" hidden="1" customHeight="1" x14ac:dyDescent="0.15">
      <c r="A152" s="999"/>
      <c r="B152" s="254"/>
      <c r="C152" s="253"/>
      <c r="D152" s="254"/>
      <c r="E152" s="253"/>
      <c r="F152" s="315"/>
      <c r="G152" s="273" t="s">
        <v>249</v>
      </c>
      <c r="H152" s="200"/>
      <c r="I152" s="200"/>
      <c r="J152" s="200"/>
      <c r="K152" s="200"/>
      <c r="L152" s="200"/>
      <c r="M152" s="200"/>
      <c r="N152" s="200"/>
      <c r="O152" s="200"/>
      <c r="P152" s="201"/>
      <c r="Q152" s="216" t="s">
        <v>330</v>
      </c>
      <c r="R152" s="200"/>
      <c r="S152" s="200"/>
      <c r="T152" s="200"/>
      <c r="U152" s="200"/>
      <c r="V152" s="200"/>
      <c r="W152" s="200"/>
      <c r="X152" s="200"/>
      <c r="Y152" s="200"/>
      <c r="Z152" s="200"/>
      <c r="AA152" s="200"/>
      <c r="AB152" s="288" t="s">
        <v>331</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2"/>
      <c r="AY152">
        <f>COUNTA($G$154)</f>
        <v>0</v>
      </c>
    </row>
    <row r="153" spans="1:51" ht="60" hidden="1" customHeight="1" x14ac:dyDescent="0.15">
      <c r="A153" s="99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 t="shared" ref="AY153:AY158" si="6">$AY$152</f>
        <v>0</v>
      </c>
    </row>
    <row r="154" spans="1:51" ht="60" hidden="1" customHeight="1" x14ac:dyDescent="0.15">
      <c r="A154" s="99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si="6"/>
        <v>0</v>
      </c>
    </row>
    <row r="155" spans="1:51" ht="60" hidden="1" customHeight="1" x14ac:dyDescent="0.15">
      <c r="A155" s="999"/>
      <c r="B155" s="254"/>
      <c r="C155" s="253"/>
      <c r="D155" s="254"/>
      <c r="E155" s="253"/>
      <c r="F155" s="315"/>
      <c r="G155" s="235"/>
      <c r="H155" s="236"/>
      <c r="I155" s="236"/>
      <c r="J155" s="236"/>
      <c r="K155" s="236"/>
      <c r="L155" s="236"/>
      <c r="M155" s="236"/>
      <c r="N155" s="236"/>
      <c r="O155" s="236"/>
      <c r="P155" s="237"/>
      <c r="Q155" s="430"/>
      <c r="R155" s="236"/>
      <c r="S155" s="236"/>
      <c r="T155" s="236"/>
      <c r="U155" s="236"/>
      <c r="V155" s="236"/>
      <c r="W155" s="236"/>
      <c r="X155" s="236"/>
      <c r="Y155" s="236"/>
      <c r="Z155" s="236"/>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6"/>
        <v>0</v>
      </c>
    </row>
    <row r="156" spans="1:51" ht="60" hidden="1" customHeight="1" x14ac:dyDescent="0.15">
      <c r="A156" s="999"/>
      <c r="B156" s="254"/>
      <c r="C156" s="253"/>
      <c r="D156" s="254"/>
      <c r="E156" s="253"/>
      <c r="F156" s="315"/>
      <c r="G156" s="235"/>
      <c r="H156" s="236"/>
      <c r="I156" s="236"/>
      <c r="J156" s="236"/>
      <c r="K156" s="236"/>
      <c r="L156" s="236"/>
      <c r="M156" s="236"/>
      <c r="N156" s="236"/>
      <c r="O156" s="236"/>
      <c r="P156" s="237"/>
      <c r="Q156" s="430"/>
      <c r="R156" s="236"/>
      <c r="S156" s="236"/>
      <c r="T156" s="236"/>
      <c r="U156" s="236"/>
      <c r="V156" s="236"/>
      <c r="W156" s="236"/>
      <c r="X156" s="236"/>
      <c r="Y156" s="236"/>
      <c r="Z156" s="236"/>
      <c r="AA156" s="92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6"/>
        <v>0</v>
      </c>
    </row>
    <row r="157" spans="1:51" ht="60" hidden="1" customHeight="1" x14ac:dyDescent="0.15">
      <c r="A157" s="999"/>
      <c r="B157" s="254"/>
      <c r="C157" s="253"/>
      <c r="D157" s="254"/>
      <c r="E157" s="253"/>
      <c r="F157" s="315"/>
      <c r="G157" s="235"/>
      <c r="H157" s="236"/>
      <c r="I157" s="236"/>
      <c r="J157" s="236"/>
      <c r="K157" s="236"/>
      <c r="L157" s="236"/>
      <c r="M157" s="236"/>
      <c r="N157" s="236"/>
      <c r="O157" s="236"/>
      <c r="P157" s="237"/>
      <c r="Q157" s="430"/>
      <c r="R157" s="236"/>
      <c r="S157" s="236"/>
      <c r="T157" s="236"/>
      <c r="U157" s="236"/>
      <c r="V157" s="236"/>
      <c r="W157" s="236"/>
      <c r="X157" s="236"/>
      <c r="Y157" s="236"/>
      <c r="Z157" s="236"/>
      <c r="AA157" s="92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6"/>
        <v>0</v>
      </c>
    </row>
    <row r="158" spans="1:51" ht="60" hidden="1" customHeight="1" x14ac:dyDescent="0.15">
      <c r="A158" s="99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6"/>
        <v>0</v>
      </c>
    </row>
    <row r="159" spans="1:51" ht="60" hidden="1" customHeight="1" x14ac:dyDescent="0.15">
      <c r="A159" s="999"/>
      <c r="B159" s="254"/>
      <c r="C159" s="253"/>
      <c r="D159" s="254"/>
      <c r="E159" s="253"/>
      <c r="F159" s="315"/>
      <c r="G159" s="273" t="s">
        <v>249</v>
      </c>
      <c r="H159" s="200"/>
      <c r="I159" s="200"/>
      <c r="J159" s="200"/>
      <c r="K159" s="200"/>
      <c r="L159" s="200"/>
      <c r="M159" s="200"/>
      <c r="N159" s="200"/>
      <c r="O159" s="200"/>
      <c r="P159" s="201"/>
      <c r="Q159" s="216" t="s">
        <v>330</v>
      </c>
      <c r="R159" s="200"/>
      <c r="S159" s="200"/>
      <c r="T159" s="200"/>
      <c r="U159" s="200"/>
      <c r="V159" s="200"/>
      <c r="W159" s="200"/>
      <c r="X159" s="200"/>
      <c r="Y159" s="200"/>
      <c r="Z159" s="200"/>
      <c r="AA159" s="200"/>
      <c r="AB159" s="288" t="s">
        <v>331</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60" hidden="1" customHeight="1" x14ac:dyDescent="0.15">
      <c r="A160" s="99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 t="shared" ref="AY160:AY165" si="7">$AY$159</f>
        <v>0</v>
      </c>
    </row>
    <row r="161" spans="1:51" ht="60" hidden="1" customHeight="1" x14ac:dyDescent="0.15">
      <c r="A161" s="99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si="7"/>
        <v>0</v>
      </c>
    </row>
    <row r="162" spans="1:51" ht="60" hidden="1" customHeight="1" x14ac:dyDescent="0.15">
      <c r="A162" s="999"/>
      <c r="B162" s="254"/>
      <c r="C162" s="253"/>
      <c r="D162" s="254"/>
      <c r="E162" s="253"/>
      <c r="F162" s="315"/>
      <c r="G162" s="235"/>
      <c r="H162" s="236"/>
      <c r="I162" s="236"/>
      <c r="J162" s="236"/>
      <c r="K162" s="236"/>
      <c r="L162" s="236"/>
      <c r="M162" s="236"/>
      <c r="N162" s="236"/>
      <c r="O162" s="236"/>
      <c r="P162" s="237"/>
      <c r="Q162" s="430"/>
      <c r="R162" s="236"/>
      <c r="S162" s="236"/>
      <c r="T162" s="236"/>
      <c r="U162" s="236"/>
      <c r="V162" s="236"/>
      <c r="W162" s="236"/>
      <c r="X162" s="236"/>
      <c r="Y162" s="236"/>
      <c r="Z162" s="236"/>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7"/>
        <v>0</v>
      </c>
    </row>
    <row r="163" spans="1:51" ht="60" hidden="1" customHeight="1" x14ac:dyDescent="0.15">
      <c r="A163" s="999"/>
      <c r="B163" s="254"/>
      <c r="C163" s="253"/>
      <c r="D163" s="254"/>
      <c r="E163" s="253"/>
      <c r="F163" s="315"/>
      <c r="G163" s="235"/>
      <c r="H163" s="236"/>
      <c r="I163" s="236"/>
      <c r="J163" s="236"/>
      <c r="K163" s="236"/>
      <c r="L163" s="236"/>
      <c r="M163" s="236"/>
      <c r="N163" s="236"/>
      <c r="O163" s="236"/>
      <c r="P163" s="237"/>
      <c r="Q163" s="430"/>
      <c r="R163" s="236"/>
      <c r="S163" s="236"/>
      <c r="T163" s="236"/>
      <c r="U163" s="236"/>
      <c r="V163" s="236"/>
      <c r="W163" s="236"/>
      <c r="X163" s="236"/>
      <c r="Y163" s="236"/>
      <c r="Z163" s="236"/>
      <c r="AA163" s="92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7"/>
        <v>0</v>
      </c>
    </row>
    <row r="164" spans="1:51" ht="60" hidden="1" customHeight="1" x14ac:dyDescent="0.15">
      <c r="A164" s="999"/>
      <c r="B164" s="254"/>
      <c r="C164" s="253"/>
      <c r="D164" s="254"/>
      <c r="E164" s="253"/>
      <c r="F164" s="315"/>
      <c r="G164" s="235"/>
      <c r="H164" s="236"/>
      <c r="I164" s="236"/>
      <c r="J164" s="236"/>
      <c r="K164" s="236"/>
      <c r="L164" s="236"/>
      <c r="M164" s="236"/>
      <c r="N164" s="236"/>
      <c r="O164" s="236"/>
      <c r="P164" s="237"/>
      <c r="Q164" s="430"/>
      <c r="R164" s="236"/>
      <c r="S164" s="236"/>
      <c r="T164" s="236"/>
      <c r="U164" s="236"/>
      <c r="V164" s="236"/>
      <c r="W164" s="236"/>
      <c r="X164" s="236"/>
      <c r="Y164" s="236"/>
      <c r="Z164" s="236"/>
      <c r="AA164" s="92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7"/>
        <v>0</v>
      </c>
    </row>
    <row r="165" spans="1:51" ht="60" hidden="1" customHeight="1" x14ac:dyDescent="0.15">
      <c r="A165" s="99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7"/>
        <v>0</v>
      </c>
    </row>
    <row r="166" spans="1:51" ht="60" hidden="1" customHeight="1" x14ac:dyDescent="0.15">
      <c r="A166" s="999"/>
      <c r="B166" s="254"/>
      <c r="C166" s="253"/>
      <c r="D166" s="254"/>
      <c r="E166" s="253"/>
      <c r="F166" s="315"/>
      <c r="G166" s="273" t="s">
        <v>249</v>
      </c>
      <c r="H166" s="200"/>
      <c r="I166" s="200"/>
      <c r="J166" s="200"/>
      <c r="K166" s="200"/>
      <c r="L166" s="200"/>
      <c r="M166" s="200"/>
      <c r="N166" s="200"/>
      <c r="O166" s="200"/>
      <c r="P166" s="201"/>
      <c r="Q166" s="216" t="s">
        <v>330</v>
      </c>
      <c r="R166" s="200"/>
      <c r="S166" s="200"/>
      <c r="T166" s="200"/>
      <c r="U166" s="200"/>
      <c r="V166" s="200"/>
      <c r="W166" s="200"/>
      <c r="X166" s="200"/>
      <c r="Y166" s="200"/>
      <c r="Z166" s="200"/>
      <c r="AA166" s="200"/>
      <c r="AB166" s="288" t="s">
        <v>331</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60" hidden="1" customHeight="1" x14ac:dyDescent="0.15">
      <c r="A167" s="99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 t="shared" ref="AY167:AY172" si="8">$AY$166</f>
        <v>0</v>
      </c>
    </row>
    <row r="168" spans="1:51" ht="60" hidden="1" customHeight="1" x14ac:dyDescent="0.15">
      <c r="A168" s="99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si="8"/>
        <v>0</v>
      </c>
    </row>
    <row r="169" spans="1:51" ht="60" hidden="1" customHeight="1" x14ac:dyDescent="0.15">
      <c r="A169" s="999"/>
      <c r="B169" s="254"/>
      <c r="C169" s="253"/>
      <c r="D169" s="254"/>
      <c r="E169" s="253"/>
      <c r="F169" s="315"/>
      <c r="G169" s="235"/>
      <c r="H169" s="236"/>
      <c r="I169" s="236"/>
      <c r="J169" s="236"/>
      <c r="K169" s="236"/>
      <c r="L169" s="236"/>
      <c r="M169" s="236"/>
      <c r="N169" s="236"/>
      <c r="O169" s="236"/>
      <c r="P169" s="237"/>
      <c r="Q169" s="430"/>
      <c r="R169" s="236"/>
      <c r="S169" s="236"/>
      <c r="T169" s="236"/>
      <c r="U169" s="236"/>
      <c r="V169" s="236"/>
      <c r="W169" s="236"/>
      <c r="X169" s="236"/>
      <c r="Y169" s="236"/>
      <c r="Z169" s="236"/>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8"/>
        <v>0</v>
      </c>
    </row>
    <row r="170" spans="1:51" ht="60" hidden="1" customHeight="1" x14ac:dyDescent="0.15">
      <c r="A170" s="999"/>
      <c r="B170" s="254"/>
      <c r="C170" s="253"/>
      <c r="D170" s="254"/>
      <c r="E170" s="253"/>
      <c r="F170" s="315"/>
      <c r="G170" s="235"/>
      <c r="H170" s="236"/>
      <c r="I170" s="236"/>
      <c r="J170" s="236"/>
      <c r="K170" s="236"/>
      <c r="L170" s="236"/>
      <c r="M170" s="236"/>
      <c r="N170" s="236"/>
      <c r="O170" s="236"/>
      <c r="P170" s="237"/>
      <c r="Q170" s="430"/>
      <c r="R170" s="236"/>
      <c r="S170" s="236"/>
      <c r="T170" s="236"/>
      <c r="U170" s="236"/>
      <c r="V170" s="236"/>
      <c r="W170" s="236"/>
      <c r="X170" s="236"/>
      <c r="Y170" s="236"/>
      <c r="Z170" s="236"/>
      <c r="AA170" s="92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8"/>
        <v>0</v>
      </c>
    </row>
    <row r="171" spans="1:51" ht="60" hidden="1" customHeight="1" x14ac:dyDescent="0.15">
      <c r="A171" s="999"/>
      <c r="B171" s="254"/>
      <c r="C171" s="253"/>
      <c r="D171" s="254"/>
      <c r="E171" s="253"/>
      <c r="F171" s="315"/>
      <c r="G171" s="235"/>
      <c r="H171" s="236"/>
      <c r="I171" s="236"/>
      <c r="J171" s="236"/>
      <c r="K171" s="236"/>
      <c r="L171" s="236"/>
      <c r="M171" s="236"/>
      <c r="N171" s="236"/>
      <c r="O171" s="236"/>
      <c r="P171" s="237"/>
      <c r="Q171" s="430"/>
      <c r="R171" s="236"/>
      <c r="S171" s="236"/>
      <c r="T171" s="236"/>
      <c r="U171" s="236"/>
      <c r="V171" s="236"/>
      <c r="W171" s="236"/>
      <c r="X171" s="236"/>
      <c r="Y171" s="236"/>
      <c r="Z171" s="236"/>
      <c r="AA171" s="92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8"/>
        <v>0</v>
      </c>
    </row>
    <row r="172" spans="1:51" ht="60" hidden="1" customHeight="1" x14ac:dyDescent="0.15">
      <c r="A172" s="99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8"/>
        <v>0</v>
      </c>
    </row>
    <row r="173" spans="1:51" ht="60" hidden="1" customHeight="1" x14ac:dyDescent="0.15">
      <c r="A173" s="999"/>
      <c r="B173" s="254"/>
      <c r="C173" s="253"/>
      <c r="D173" s="254"/>
      <c r="E173" s="253"/>
      <c r="F173" s="315"/>
      <c r="G173" s="273" t="s">
        <v>249</v>
      </c>
      <c r="H173" s="200"/>
      <c r="I173" s="200"/>
      <c r="J173" s="200"/>
      <c r="K173" s="200"/>
      <c r="L173" s="200"/>
      <c r="M173" s="200"/>
      <c r="N173" s="200"/>
      <c r="O173" s="200"/>
      <c r="P173" s="201"/>
      <c r="Q173" s="216" t="s">
        <v>330</v>
      </c>
      <c r="R173" s="200"/>
      <c r="S173" s="200"/>
      <c r="T173" s="200"/>
      <c r="U173" s="200"/>
      <c r="V173" s="200"/>
      <c r="W173" s="200"/>
      <c r="X173" s="200"/>
      <c r="Y173" s="200"/>
      <c r="Z173" s="200"/>
      <c r="AA173" s="200"/>
      <c r="AB173" s="288" t="s">
        <v>331</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60" hidden="1" customHeight="1" x14ac:dyDescent="0.15">
      <c r="A174" s="99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 t="shared" ref="AY174:AY179" si="9">$AY$173</f>
        <v>0</v>
      </c>
    </row>
    <row r="175" spans="1:51" ht="60" hidden="1" customHeight="1" x14ac:dyDescent="0.15">
      <c r="A175" s="99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si="9"/>
        <v>0</v>
      </c>
    </row>
    <row r="176" spans="1:51" ht="60" hidden="1" customHeight="1" x14ac:dyDescent="0.15">
      <c r="A176" s="999"/>
      <c r="B176" s="254"/>
      <c r="C176" s="253"/>
      <c r="D176" s="254"/>
      <c r="E176" s="253"/>
      <c r="F176" s="315"/>
      <c r="G176" s="235"/>
      <c r="H176" s="236"/>
      <c r="I176" s="236"/>
      <c r="J176" s="236"/>
      <c r="K176" s="236"/>
      <c r="L176" s="236"/>
      <c r="M176" s="236"/>
      <c r="N176" s="236"/>
      <c r="O176" s="236"/>
      <c r="P176" s="237"/>
      <c r="Q176" s="430"/>
      <c r="R176" s="236"/>
      <c r="S176" s="236"/>
      <c r="T176" s="236"/>
      <c r="U176" s="236"/>
      <c r="V176" s="236"/>
      <c r="W176" s="236"/>
      <c r="X176" s="236"/>
      <c r="Y176" s="236"/>
      <c r="Z176" s="236"/>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9"/>
        <v>0</v>
      </c>
    </row>
    <row r="177" spans="1:51" ht="60" hidden="1" customHeight="1" x14ac:dyDescent="0.15">
      <c r="A177" s="999"/>
      <c r="B177" s="254"/>
      <c r="C177" s="253"/>
      <c r="D177" s="254"/>
      <c r="E177" s="253"/>
      <c r="F177" s="315"/>
      <c r="G177" s="235"/>
      <c r="H177" s="236"/>
      <c r="I177" s="236"/>
      <c r="J177" s="236"/>
      <c r="K177" s="236"/>
      <c r="L177" s="236"/>
      <c r="M177" s="236"/>
      <c r="N177" s="236"/>
      <c r="O177" s="236"/>
      <c r="P177" s="237"/>
      <c r="Q177" s="430"/>
      <c r="R177" s="236"/>
      <c r="S177" s="236"/>
      <c r="T177" s="236"/>
      <c r="U177" s="236"/>
      <c r="V177" s="236"/>
      <c r="W177" s="236"/>
      <c r="X177" s="236"/>
      <c r="Y177" s="236"/>
      <c r="Z177" s="236"/>
      <c r="AA177" s="92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9"/>
        <v>0</v>
      </c>
    </row>
    <row r="178" spans="1:51" ht="60" hidden="1" customHeight="1" x14ac:dyDescent="0.15">
      <c r="A178" s="999"/>
      <c r="B178" s="254"/>
      <c r="C178" s="253"/>
      <c r="D178" s="254"/>
      <c r="E178" s="253"/>
      <c r="F178" s="315"/>
      <c r="G178" s="235"/>
      <c r="H178" s="236"/>
      <c r="I178" s="236"/>
      <c r="J178" s="236"/>
      <c r="K178" s="236"/>
      <c r="L178" s="236"/>
      <c r="M178" s="236"/>
      <c r="N178" s="236"/>
      <c r="O178" s="236"/>
      <c r="P178" s="237"/>
      <c r="Q178" s="430"/>
      <c r="R178" s="236"/>
      <c r="S178" s="236"/>
      <c r="T178" s="236"/>
      <c r="U178" s="236"/>
      <c r="V178" s="236"/>
      <c r="W178" s="236"/>
      <c r="X178" s="236"/>
      <c r="Y178" s="236"/>
      <c r="Z178" s="236"/>
      <c r="AA178" s="92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9"/>
        <v>0</v>
      </c>
    </row>
    <row r="179" spans="1:51" ht="60" hidden="1" customHeight="1" x14ac:dyDescent="0.15">
      <c r="A179" s="99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9"/>
        <v>0</v>
      </c>
    </row>
    <row r="180" spans="1:51" ht="60" hidden="1" customHeight="1" x14ac:dyDescent="0.15">
      <c r="A180" s="999"/>
      <c r="B180" s="254"/>
      <c r="C180" s="253"/>
      <c r="D180" s="254"/>
      <c r="E180" s="253"/>
      <c r="F180" s="315"/>
      <c r="G180" s="273" t="s">
        <v>249</v>
      </c>
      <c r="H180" s="200"/>
      <c r="I180" s="200"/>
      <c r="J180" s="200"/>
      <c r="K180" s="200"/>
      <c r="L180" s="200"/>
      <c r="M180" s="200"/>
      <c r="N180" s="200"/>
      <c r="O180" s="200"/>
      <c r="P180" s="201"/>
      <c r="Q180" s="216" t="s">
        <v>330</v>
      </c>
      <c r="R180" s="200"/>
      <c r="S180" s="200"/>
      <c r="T180" s="200"/>
      <c r="U180" s="200"/>
      <c r="V180" s="200"/>
      <c r="W180" s="200"/>
      <c r="X180" s="200"/>
      <c r="Y180" s="200"/>
      <c r="Z180" s="200"/>
      <c r="AA180" s="200"/>
      <c r="AB180" s="288" t="s">
        <v>331</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60" hidden="1" customHeight="1" x14ac:dyDescent="0.15">
      <c r="A181" s="99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 t="shared" ref="AY181:AY186" si="10">$AY$180</f>
        <v>0</v>
      </c>
    </row>
    <row r="182" spans="1:51" ht="60" hidden="1" customHeight="1" x14ac:dyDescent="0.15">
      <c r="A182" s="99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si="10"/>
        <v>0</v>
      </c>
    </row>
    <row r="183" spans="1:51" ht="60" hidden="1" customHeight="1" x14ac:dyDescent="0.15">
      <c r="A183" s="999"/>
      <c r="B183" s="254"/>
      <c r="C183" s="253"/>
      <c r="D183" s="254"/>
      <c r="E183" s="253"/>
      <c r="F183" s="315"/>
      <c r="G183" s="235"/>
      <c r="H183" s="236"/>
      <c r="I183" s="236"/>
      <c r="J183" s="236"/>
      <c r="K183" s="236"/>
      <c r="L183" s="236"/>
      <c r="M183" s="236"/>
      <c r="N183" s="236"/>
      <c r="O183" s="236"/>
      <c r="P183" s="237"/>
      <c r="Q183" s="430"/>
      <c r="R183" s="236"/>
      <c r="S183" s="236"/>
      <c r="T183" s="236"/>
      <c r="U183" s="236"/>
      <c r="V183" s="236"/>
      <c r="W183" s="236"/>
      <c r="X183" s="236"/>
      <c r="Y183" s="236"/>
      <c r="Z183" s="236"/>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10"/>
        <v>0</v>
      </c>
    </row>
    <row r="184" spans="1:51" ht="60" hidden="1" customHeight="1" x14ac:dyDescent="0.15">
      <c r="A184" s="999"/>
      <c r="B184" s="254"/>
      <c r="C184" s="253"/>
      <c r="D184" s="254"/>
      <c r="E184" s="253"/>
      <c r="F184" s="315"/>
      <c r="G184" s="235"/>
      <c r="H184" s="236"/>
      <c r="I184" s="236"/>
      <c r="J184" s="236"/>
      <c r="K184" s="236"/>
      <c r="L184" s="236"/>
      <c r="M184" s="236"/>
      <c r="N184" s="236"/>
      <c r="O184" s="236"/>
      <c r="P184" s="237"/>
      <c r="Q184" s="430"/>
      <c r="R184" s="236"/>
      <c r="S184" s="236"/>
      <c r="T184" s="236"/>
      <c r="U184" s="236"/>
      <c r="V184" s="236"/>
      <c r="W184" s="236"/>
      <c r="X184" s="236"/>
      <c r="Y184" s="236"/>
      <c r="Z184" s="236"/>
      <c r="AA184" s="92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10"/>
        <v>0</v>
      </c>
    </row>
    <row r="185" spans="1:51" ht="60" hidden="1" customHeight="1" x14ac:dyDescent="0.15">
      <c r="A185" s="999"/>
      <c r="B185" s="254"/>
      <c r="C185" s="253"/>
      <c r="D185" s="254"/>
      <c r="E185" s="253"/>
      <c r="F185" s="315"/>
      <c r="G185" s="235"/>
      <c r="H185" s="236"/>
      <c r="I185" s="236"/>
      <c r="J185" s="236"/>
      <c r="K185" s="236"/>
      <c r="L185" s="236"/>
      <c r="M185" s="236"/>
      <c r="N185" s="236"/>
      <c r="O185" s="236"/>
      <c r="P185" s="237"/>
      <c r="Q185" s="430"/>
      <c r="R185" s="236"/>
      <c r="S185" s="236"/>
      <c r="T185" s="236"/>
      <c r="U185" s="236"/>
      <c r="V185" s="236"/>
      <c r="W185" s="236"/>
      <c r="X185" s="236"/>
      <c r="Y185" s="236"/>
      <c r="Z185" s="236"/>
      <c r="AA185" s="92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10"/>
        <v>0</v>
      </c>
    </row>
    <row r="186" spans="1:51" ht="60" hidden="1" customHeight="1" x14ac:dyDescent="0.15">
      <c r="A186" s="99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10"/>
        <v>0</v>
      </c>
    </row>
    <row r="187" spans="1:51" ht="36.6" customHeight="1" x14ac:dyDescent="0.15">
      <c r="A187" s="999"/>
      <c r="B187" s="254"/>
      <c r="C187" s="253"/>
      <c r="D187" s="254"/>
      <c r="E187" s="188" t="s">
        <v>295</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6.6" customHeight="1" x14ac:dyDescent="0.15">
      <c r="A188" s="999"/>
      <c r="B188" s="254"/>
      <c r="C188" s="253"/>
      <c r="D188" s="254"/>
      <c r="E188" s="191" t="s">
        <v>824</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6.6" customHeight="1" x14ac:dyDescent="0.15">
      <c r="A189" s="999"/>
      <c r="B189" s="254"/>
      <c r="C189" s="253"/>
      <c r="D189" s="254"/>
      <c r="E189" s="430"/>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1"/>
      <c r="AY189">
        <f>$AY$187</f>
        <v>1</v>
      </c>
    </row>
    <row r="190" spans="1:51" ht="60" hidden="1" customHeight="1" x14ac:dyDescent="0.15">
      <c r="A190" s="99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60" hidden="1" customHeight="1" x14ac:dyDescent="0.15">
      <c r="A191" s="99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60" hidden="1" customHeight="1" x14ac:dyDescent="0.15">
      <c r="A192" s="99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384</v>
      </c>
      <c r="AF192" s="200"/>
      <c r="AG192" s="200"/>
      <c r="AH192" s="201"/>
      <c r="AI192" s="216" t="s">
        <v>406</v>
      </c>
      <c r="AJ192" s="200"/>
      <c r="AK192" s="200"/>
      <c r="AL192" s="201"/>
      <c r="AM192" s="216" t="s">
        <v>693</v>
      </c>
      <c r="AN192" s="200"/>
      <c r="AO192" s="200"/>
      <c r="AP192" s="201"/>
      <c r="AQ192" s="268" t="s">
        <v>232</v>
      </c>
      <c r="AR192" s="269"/>
      <c r="AS192" s="269"/>
      <c r="AT192" s="270"/>
      <c r="AU192" s="280" t="s">
        <v>248</v>
      </c>
      <c r="AV192" s="280"/>
      <c r="AW192" s="280"/>
      <c r="AX192" s="281"/>
      <c r="AY192">
        <f>COUNTA($G$194)</f>
        <v>0</v>
      </c>
    </row>
    <row r="193" spans="1:51" ht="60" hidden="1" customHeight="1" x14ac:dyDescent="0.15">
      <c r="A193" s="99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60" hidden="1" customHeight="1" x14ac:dyDescent="0.15">
      <c r="A194" s="99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$AY$192</f>
        <v>0</v>
      </c>
    </row>
    <row r="195" spans="1:51" ht="60" hidden="1" customHeight="1" x14ac:dyDescent="0.15">
      <c r="A195" s="99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$AY$192</f>
        <v>0</v>
      </c>
    </row>
    <row r="196" spans="1:51" ht="60" hidden="1" customHeight="1" x14ac:dyDescent="0.15">
      <c r="A196" s="99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384</v>
      </c>
      <c r="AF196" s="200"/>
      <c r="AG196" s="200"/>
      <c r="AH196" s="201"/>
      <c r="AI196" s="216" t="s">
        <v>406</v>
      </c>
      <c r="AJ196" s="200"/>
      <c r="AK196" s="200"/>
      <c r="AL196" s="201"/>
      <c r="AM196" s="216" t="s">
        <v>693</v>
      </c>
      <c r="AN196" s="200"/>
      <c r="AO196" s="200"/>
      <c r="AP196" s="201"/>
      <c r="AQ196" s="268" t="s">
        <v>232</v>
      </c>
      <c r="AR196" s="269"/>
      <c r="AS196" s="269"/>
      <c r="AT196" s="270"/>
      <c r="AU196" s="280" t="s">
        <v>248</v>
      </c>
      <c r="AV196" s="280"/>
      <c r="AW196" s="280"/>
      <c r="AX196" s="281"/>
      <c r="AY196">
        <f>COUNTA($G$198)</f>
        <v>0</v>
      </c>
    </row>
    <row r="197" spans="1:51" ht="60" hidden="1" customHeight="1" x14ac:dyDescent="0.15">
      <c r="A197" s="99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60" hidden="1" customHeight="1" x14ac:dyDescent="0.15">
      <c r="A198" s="99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$AY$196</f>
        <v>0</v>
      </c>
    </row>
    <row r="199" spans="1:51" ht="60" hidden="1" customHeight="1" x14ac:dyDescent="0.15">
      <c r="A199" s="99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$AY$196</f>
        <v>0</v>
      </c>
    </row>
    <row r="200" spans="1:51" ht="60" hidden="1" customHeight="1" x14ac:dyDescent="0.15">
      <c r="A200" s="99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384</v>
      </c>
      <c r="AF200" s="200"/>
      <c r="AG200" s="200"/>
      <c r="AH200" s="201"/>
      <c r="AI200" s="216" t="s">
        <v>406</v>
      </c>
      <c r="AJ200" s="200"/>
      <c r="AK200" s="200"/>
      <c r="AL200" s="201"/>
      <c r="AM200" s="216" t="s">
        <v>693</v>
      </c>
      <c r="AN200" s="200"/>
      <c r="AO200" s="200"/>
      <c r="AP200" s="201"/>
      <c r="AQ200" s="268" t="s">
        <v>232</v>
      </c>
      <c r="AR200" s="269"/>
      <c r="AS200" s="269"/>
      <c r="AT200" s="270"/>
      <c r="AU200" s="280" t="s">
        <v>248</v>
      </c>
      <c r="AV200" s="280"/>
      <c r="AW200" s="280"/>
      <c r="AX200" s="281"/>
      <c r="AY200">
        <f>COUNTA($G$202)</f>
        <v>0</v>
      </c>
    </row>
    <row r="201" spans="1:51" ht="60" hidden="1" customHeight="1" x14ac:dyDescent="0.15">
      <c r="A201" s="99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60" hidden="1" customHeight="1" x14ac:dyDescent="0.15">
      <c r="A202" s="99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$AY$200</f>
        <v>0</v>
      </c>
    </row>
    <row r="203" spans="1:51" ht="60" hidden="1" customHeight="1" x14ac:dyDescent="0.15">
      <c r="A203" s="99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$AY$200</f>
        <v>0</v>
      </c>
    </row>
    <row r="204" spans="1:51" ht="60" hidden="1" customHeight="1" x14ac:dyDescent="0.15">
      <c r="A204" s="99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384</v>
      </c>
      <c r="AF204" s="200"/>
      <c r="AG204" s="200"/>
      <c r="AH204" s="201"/>
      <c r="AI204" s="216" t="s">
        <v>406</v>
      </c>
      <c r="AJ204" s="200"/>
      <c r="AK204" s="200"/>
      <c r="AL204" s="201"/>
      <c r="AM204" s="216" t="s">
        <v>693</v>
      </c>
      <c r="AN204" s="200"/>
      <c r="AO204" s="200"/>
      <c r="AP204" s="201"/>
      <c r="AQ204" s="268" t="s">
        <v>232</v>
      </c>
      <c r="AR204" s="269"/>
      <c r="AS204" s="269"/>
      <c r="AT204" s="270"/>
      <c r="AU204" s="280" t="s">
        <v>248</v>
      </c>
      <c r="AV204" s="280"/>
      <c r="AW204" s="280"/>
      <c r="AX204" s="281"/>
      <c r="AY204">
        <f>COUNTA($G$206)</f>
        <v>0</v>
      </c>
    </row>
    <row r="205" spans="1:51" ht="60" hidden="1" customHeight="1" x14ac:dyDescent="0.15">
      <c r="A205" s="99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60" hidden="1" customHeight="1" x14ac:dyDescent="0.15">
      <c r="A206" s="99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$AY$204</f>
        <v>0</v>
      </c>
    </row>
    <row r="207" spans="1:51" ht="60" hidden="1" customHeight="1" x14ac:dyDescent="0.15">
      <c r="A207" s="99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$AY$204</f>
        <v>0</v>
      </c>
    </row>
    <row r="208" spans="1:51" ht="60" hidden="1" customHeight="1" x14ac:dyDescent="0.15">
      <c r="A208" s="99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384</v>
      </c>
      <c r="AF208" s="200"/>
      <c r="AG208" s="200"/>
      <c r="AH208" s="201"/>
      <c r="AI208" s="216" t="s">
        <v>406</v>
      </c>
      <c r="AJ208" s="200"/>
      <c r="AK208" s="200"/>
      <c r="AL208" s="201"/>
      <c r="AM208" s="216" t="s">
        <v>693</v>
      </c>
      <c r="AN208" s="200"/>
      <c r="AO208" s="200"/>
      <c r="AP208" s="201"/>
      <c r="AQ208" s="268" t="s">
        <v>232</v>
      </c>
      <c r="AR208" s="269"/>
      <c r="AS208" s="269"/>
      <c r="AT208" s="270"/>
      <c r="AU208" s="280" t="s">
        <v>248</v>
      </c>
      <c r="AV208" s="280"/>
      <c r="AW208" s="280"/>
      <c r="AX208" s="281"/>
      <c r="AY208">
        <f>COUNTA($G$210)</f>
        <v>0</v>
      </c>
    </row>
    <row r="209" spans="1:51" ht="60" hidden="1" customHeight="1" x14ac:dyDescent="0.15">
      <c r="A209" s="99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60" hidden="1" customHeight="1" x14ac:dyDescent="0.15">
      <c r="A210" s="99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$AY$208</f>
        <v>0</v>
      </c>
    </row>
    <row r="211" spans="1:51" ht="60" hidden="1" customHeight="1" x14ac:dyDescent="0.15">
      <c r="A211" s="99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$AY$208</f>
        <v>0</v>
      </c>
    </row>
    <row r="212" spans="1:51" ht="60" hidden="1" customHeight="1" x14ac:dyDescent="0.15">
      <c r="A212" s="999"/>
      <c r="B212" s="254"/>
      <c r="C212" s="253"/>
      <c r="D212" s="254"/>
      <c r="E212" s="253"/>
      <c r="F212" s="315"/>
      <c r="G212" s="273" t="s">
        <v>249</v>
      </c>
      <c r="H212" s="200"/>
      <c r="I212" s="200"/>
      <c r="J212" s="200"/>
      <c r="K212" s="200"/>
      <c r="L212" s="200"/>
      <c r="M212" s="200"/>
      <c r="N212" s="200"/>
      <c r="O212" s="200"/>
      <c r="P212" s="201"/>
      <c r="Q212" s="216" t="s">
        <v>330</v>
      </c>
      <c r="R212" s="200"/>
      <c r="S212" s="200"/>
      <c r="T212" s="200"/>
      <c r="U212" s="200"/>
      <c r="V212" s="200"/>
      <c r="W212" s="200"/>
      <c r="X212" s="200"/>
      <c r="Y212" s="200"/>
      <c r="Z212" s="200"/>
      <c r="AA212" s="200"/>
      <c r="AB212" s="288" t="s">
        <v>331</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2"/>
      <c r="AY212">
        <f>COUNTA($G$214)</f>
        <v>0</v>
      </c>
    </row>
    <row r="213" spans="1:51" ht="60" hidden="1" customHeight="1" x14ac:dyDescent="0.15">
      <c r="A213" s="99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 t="shared" ref="AY213:AY218" si="11">$AY$212</f>
        <v>0</v>
      </c>
    </row>
    <row r="214" spans="1:51" ht="60" hidden="1" customHeight="1" x14ac:dyDescent="0.15">
      <c r="A214" s="999"/>
      <c r="B214" s="254"/>
      <c r="C214" s="253"/>
      <c r="D214" s="254"/>
      <c r="E214" s="253"/>
      <c r="F214" s="315"/>
      <c r="G214" s="233"/>
      <c r="H214" s="192"/>
      <c r="I214" s="192"/>
      <c r="J214" s="192"/>
      <c r="K214" s="192"/>
      <c r="L214" s="192"/>
      <c r="M214" s="192"/>
      <c r="N214" s="192"/>
      <c r="O214" s="192"/>
      <c r="P214" s="234"/>
      <c r="Q214" s="986"/>
      <c r="R214" s="987"/>
      <c r="S214" s="987"/>
      <c r="T214" s="987"/>
      <c r="U214" s="987"/>
      <c r="V214" s="987"/>
      <c r="W214" s="987"/>
      <c r="X214" s="987"/>
      <c r="Y214" s="987"/>
      <c r="Z214" s="987"/>
      <c r="AA214" s="98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si="11"/>
        <v>0</v>
      </c>
    </row>
    <row r="215" spans="1:51" ht="60" hidden="1" customHeight="1" x14ac:dyDescent="0.15">
      <c r="A215" s="999"/>
      <c r="B215" s="254"/>
      <c r="C215" s="253"/>
      <c r="D215" s="254"/>
      <c r="E215" s="253"/>
      <c r="F215" s="315"/>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11"/>
        <v>0</v>
      </c>
    </row>
    <row r="216" spans="1:51" ht="60" hidden="1" customHeight="1" x14ac:dyDescent="0.15">
      <c r="A216" s="999"/>
      <c r="B216" s="254"/>
      <c r="C216" s="253"/>
      <c r="D216" s="254"/>
      <c r="E216" s="253"/>
      <c r="F216" s="315"/>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11"/>
        <v>0</v>
      </c>
    </row>
    <row r="217" spans="1:51" ht="60" hidden="1" customHeight="1" x14ac:dyDescent="0.15">
      <c r="A217" s="999"/>
      <c r="B217" s="254"/>
      <c r="C217" s="253"/>
      <c r="D217" s="254"/>
      <c r="E217" s="253"/>
      <c r="F217" s="315"/>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11"/>
        <v>0</v>
      </c>
    </row>
    <row r="218" spans="1:51" ht="60" hidden="1" customHeight="1" x14ac:dyDescent="0.15">
      <c r="A218" s="999"/>
      <c r="B218" s="254"/>
      <c r="C218" s="253"/>
      <c r="D218" s="254"/>
      <c r="E218" s="253"/>
      <c r="F218" s="315"/>
      <c r="G218" s="238"/>
      <c r="H218" s="195"/>
      <c r="I218" s="195"/>
      <c r="J218" s="195"/>
      <c r="K218" s="195"/>
      <c r="L218" s="195"/>
      <c r="M218" s="195"/>
      <c r="N218" s="195"/>
      <c r="O218" s="195"/>
      <c r="P218" s="239"/>
      <c r="Q218" s="992"/>
      <c r="R218" s="993"/>
      <c r="S218" s="993"/>
      <c r="T218" s="993"/>
      <c r="U218" s="993"/>
      <c r="V218" s="993"/>
      <c r="W218" s="993"/>
      <c r="X218" s="993"/>
      <c r="Y218" s="993"/>
      <c r="Z218" s="993"/>
      <c r="AA218" s="99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11"/>
        <v>0</v>
      </c>
    </row>
    <row r="219" spans="1:51" ht="60" hidden="1" customHeight="1" x14ac:dyDescent="0.15">
      <c r="A219" s="999"/>
      <c r="B219" s="254"/>
      <c r="C219" s="253"/>
      <c r="D219" s="254"/>
      <c r="E219" s="253"/>
      <c r="F219" s="315"/>
      <c r="G219" s="273" t="s">
        <v>249</v>
      </c>
      <c r="H219" s="200"/>
      <c r="I219" s="200"/>
      <c r="J219" s="200"/>
      <c r="K219" s="200"/>
      <c r="L219" s="200"/>
      <c r="M219" s="200"/>
      <c r="N219" s="200"/>
      <c r="O219" s="200"/>
      <c r="P219" s="201"/>
      <c r="Q219" s="216" t="s">
        <v>330</v>
      </c>
      <c r="R219" s="200"/>
      <c r="S219" s="200"/>
      <c r="T219" s="200"/>
      <c r="U219" s="200"/>
      <c r="V219" s="200"/>
      <c r="W219" s="200"/>
      <c r="X219" s="200"/>
      <c r="Y219" s="200"/>
      <c r="Z219" s="200"/>
      <c r="AA219" s="200"/>
      <c r="AB219" s="288" t="s">
        <v>331</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60" hidden="1" customHeight="1" x14ac:dyDescent="0.15">
      <c r="A220" s="99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 t="shared" ref="AY220:AY225" si="12">$AY$219</f>
        <v>0</v>
      </c>
    </row>
    <row r="221" spans="1:51" ht="60" hidden="1" customHeight="1" x14ac:dyDescent="0.15">
      <c r="A221" s="999"/>
      <c r="B221" s="254"/>
      <c r="C221" s="253"/>
      <c r="D221" s="254"/>
      <c r="E221" s="253"/>
      <c r="F221" s="315"/>
      <c r="G221" s="233"/>
      <c r="H221" s="192"/>
      <c r="I221" s="192"/>
      <c r="J221" s="192"/>
      <c r="K221" s="192"/>
      <c r="L221" s="192"/>
      <c r="M221" s="192"/>
      <c r="N221" s="192"/>
      <c r="O221" s="192"/>
      <c r="P221" s="234"/>
      <c r="Q221" s="986"/>
      <c r="R221" s="987"/>
      <c r="S221" s="987"/>
      <c r="T221" s="987"/>
      <c r="U221" s="987"/>
      <c r="V221" s="987"/>
      <c r="W221" s="987"/>
      <c r="X221" s="987"/>
      <c r="Y221" s="987"/>
      <c r="Z221" s="987"/>
      <c r="AA221" s="98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si="12"/>
        <v>0</v>
      </c>
    </row>
    <row r="222" spans="1:51" ht="60" hidden="1" customHeight="1" x14ac:dyDescent="0.15">
      <c r="A222" s="999"/>
      <c r="B222" s="254"/>
      <c r="C222" s="253"/>
      <c r="D222" s="254"/>
      <c r="E222" s="253"/>
      <c r="F222" s="315"/>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12"/>
        <v>0</v>
      </c>
    </row>
    <row r="223" spans="1:51" ht="60" hidden="1" customHeight="1" x14ac:dyDescent="0.15">
      <c r="A223" s="999"/>
      <c r="B223" s="254"/>
      <c r="C223" s="253"/>
      <c r="D223" s="254"/>
      <c r="E223" s="253"/>
      <c r="F223" s="315"/>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12"/>
        <v>0</v>
      </c>
    </row>
    <row r="224" spans="1:51" ht="60" hidden="1" customHeight="1" x14ac:dyDescent="0.15">
      <c r="A224" s="999"/>
      <c r="B224" s="254"/>
      <c r="C224" s="253"/>
      <c r="D224" s="254"/>
      <c r="E224" s="253"/>
      <c r="F224" s="315"/>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12"/>
        <v>0</v>
      </c>
    </row>
    <row r="225" spans="1:51" ht="60" hidden="1" customHeight="1" x14ac:dyDescent="0.15">
      <c r="A225" s="999"/>
      <c r="B225" s="254"/>
      <c r="C225" s="253"/>
      <c r="D225" s="254"/>
      <c r="E225" s="253"/>
      <c r="F225" s="315"/>
      <c r="G225" s="238"/>
      <c r="H225" s="195"/>
      <c r="I225" s="195"/>
      <c r="J225" s="195"/>
      <c r="K225" s="195"/>
      <c r="L225" s="195"/>
      <c r="M225" s="195"/>
      <c r="N225" s="195"/>
      <c r="O225" s="195"/>
      <c r="P225" s="239"/>
      <c r="Q225" s="992"/>
      <c r="R225" s="993"/>
      <c r="S225" s="993"/>
      <c r="T225" s="993"/>
      <c r="U225" s="993"/>
      <c r="V225" s="993"/>
      <c r="W225" s="993"/>
      <c r="X225" s="993"/>
      <c r="Y225" s="993"/>
      <c r="Z225" s="993"/>
      <c r="AA225" s="99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12"/>
        <v>0</v>
      </c>
    </row>
    <row r="226" spans="1:51" ht="60" hidden="1" customHeight="1" x14ac:dyDescent="0.15">
      <c r="A226" s="999"/>
      <c r="B226" s="254"/>
      <c r="C226" s="253"/>
      <c r="D226" s="254"/>
      <c r="E226" s="253"/>
      <c r="F226" s="315"/>
      <c r="G226" s="273" t="s">
        <v>249</v>
      </c>
      <c r="H226" s="200"/>
      <c r="I226" s="200"/>
      <c r="J226" s="200"/>
      <c r="K226" s="200"/>
      <c r="L226" s="200"/>
      <c r="M226" s="200"/>
      <c r="N226" s="200"/>
      <c r="O226" s="200"/>
      <c r="P226" s="201"/>
      <c r="Q226" s="216" t="s">
        <v>330</v>
      </c>
      <c r="R226" s="200"/>
      <c r="S226" s="200"/>
      <c r="T226" s="200"/>
      <c r="U226" s="200"/>
      <c r="V226" s="200"/>
      <c r="W226" s="200"/>
      <c r="X226" s="200"/>
      <c r="Y226" s="200"/>
      <c r="Z226" s="200"/>
      <c r="AA226" s="200"/>
      <c r="AB226" s="288" t="s">
        <v>331</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60" hidden="1" customHeight="1" x14ac:dyDescent="0.15">
      <c r="A227" s="99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 t="shared" ref="AY227:AY232" si="13">$AY$226</f>
        <v>0</v>
      </c>
    </row>
    <row r="228" spans="1:51" ht="60" hidden="1" customHeight="1" x14ac:dyDescent="0.15">
      <c r="A228" s="999"/>
      <c r="B228" s="254"/>
      <c r="C228" s="253"/>
      <c r="D228" s="254"/>
      <c r="E228" s="253"/>
      <c r="F228" s="315"/>
      <c r="G228" s="233"/>
      <c r="H228" s="192"/>
      <c r="I228" s="192"/>
      <c r="J228" s="192"/>
      <c r="K228" s="192"/>
      <c r="L228" s="192"/>
      <c r="M228" s="192"/>
      <c r="N228" s="192"/>
      <c r="O228" s="192"/>
      <c r="P228" s="234"/>
      <c r="Q228" s="986"/>
      <c r="R228" s="987"/>
      <c r="S228" s="987"/>
      <c r="T228" s="987"/>
      <c r="U228" s="987"/>
      <c r="V228" s="987"/>
      <c r="W228" s="987"/>
      <c r="X228" s="987"/>
      <c r="Y228" s="987"/>
      <c r="Z228" s="987"/>
      <c r="AA228" s="98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si="13"/>
        <v>0</v>
      </c>
    </row>
    <row r="229" spans="1:51" ht="60" hidden="1" customHeight="1" x14ac:dyDescent="0.15">
      <c r="A229" s="999"/>
      <c r="B229" s="254"/>
      <c r="C229" s="253"/>
      <c r="D229" s="254"/>
      <c r="E229" s="253"/>
      <c r="F229" s="315"/>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13"/>
        <v>0</v>
      </c>
    </row>
    <row r="230" spans="1:51" ht="60" hidden="1" customHeight="1" x14ac:dyDescent="0.15">
      <c r="A230" s="999"/>
      <c r="B230" s="254"/>
      <c r="C230" s="253"/>
      <c r="D230" s="254"/>
      <c r="E230" s="253"/>
      <c r="F230" s="315"/>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13"/>
        <v>0</v>
      </c>
    </row>
    <row r="231" spans="1:51" ht="60" hidden="1" customHeight="1" x14ac:dyDescent="0.15">
      <c r="A231" s="999"/>
      <c r="B231" s="254"/>
      <c r="C231" s="253"/>
      <c r="D231" s="254"/>
      <c r="E231" s="253"/>
      <c r="F231" s="315"/>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13"/>
        <v>0</v>
      </c>
    </row>
    <row r="232" spans="1:51" ht="60" hidden="1" customHeight="1" x14ac:dyDescent="0.15">
      <c r="A232" s="999"/>
      <c r="B232" s="254"/>
      <c r="C232" s="253"/>
      <c r="D232" s="254"/>
      <c r="E232" s="253"/>
      <c r="F232" s="315"/>
      <c r="G232" s="238"/>
      <c r="H232" s="195"/>
      <c r="I232" s="195"/>
      <c r="J232" s="195"/>
      <c r="K232" s="195"/>
      <c r="L232" s="195"/>
      <c r="M232" s="195"/>
      <c r="N232" s="195"/>
      <c r="O232" s="195"/>
      <c r="P232" s="239"/>
      <c r="Q232" s="992"/>
      <c r="R232" s="993"/>
      <c r="S232" s="993"/>
      <c r="T232" s="993"/>
      <c r="U232" s="993"/>
      <c r="V232" s="993"/>
      <c r="W232" s="993"/>
      <c r="X232" s="993"/>
      <c r="Y232" s="993"/>
      <c r="Z232" s="993"/>
      <c r="AA232" s="99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13"/>
        <v>0</v>
      </c>
    </row>
    <row r="233" spans="1:51" ht="60" hidden="1" customHeight="1" x14ac:dyDescent="0.15">
      <c r="A233" s="999"/>
      <c r="B233" s="254"/>
      <c r="C233" s="253"/>
      <c r="D233" s="254"/>
      <c r="E233" s="253"/>
      <c r="F233" s="315"/>
      <c r="G233" s="273" t="s">
        <v>249</v>
      </c>
      <c r="H233" s="200"/>
      <c r="I233" s="200"/>
      <c r="J233" s="200"/>
      <c r="K233" s="200"/>
      <c r="L233" s="200"/>
      <c r="M233" s="200"/>
      <c r="N233" s="200"/>
      <c r="O233" s="200"/>
      <c r="P233" s="201"/>
      <c r="Q233" s="216" t="s">
        <v>330</v>
      </c>
      <c r="R233" s="200"/>
      <c r="S233" s="200"/>
      <c r="T233" s="200"/>
      <c r="U233" s="200"/>
      <c r="V233" s="200"/>
      <c r="W233" s="200"/>
      <c r="X233" s="200"/>
      <c r="Y233" s="200"/>
      <c r="Z233" s="200"/>
      <c r="AA233" s="200"/>
      <c r="AB233" s="288" t="s">
        <v>331</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60" hidden="1" customHeight="1" x14ac:dyDescent="0.15">
      <c r="A234" s="99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 t="shared" ref="AY234:AY239" si="14">$AY$233</f>
        <v>0</v>
      </c>
    </row>
    <row r="235" spans="1:51" ht="60" hidden="1" customHeight="1" x14ac:dyDescent="0.15">
      <c r="A235" s="999"/>
      <c r="B235" s="254"/>
      <c r="C235" s="253"/>
      <c r="D235" s="254"/>
      <c r="E235" s="253"/>
      <c r="F235" s="315"/>
      <c r="G235" s="233"/>
      <c r="H235" s="192"/>
      <c r="I235" s="192"/>
      <c r="J235" s="192"/>
      <c r="K235" s="192"/>
      <c r="L235" s="192"/>
      <c r="M235" s="192"/>
      <c r="N235" s="192"/>
      <c r="O235" s="192"/>
      <c r="P235" s="234"/>
      <c r="Q235" s="986"/>
      <c r="R235" s="987"/>
      <c r="S235" s="987"/>
      <c r="T235" s="987"/>
      <c r="U235" s="987"/>
      <c r="V235" s="987"/>
      <c r="W235" s="987"/>
      <c r="X235" s="987"/>
      <c r="Y235" s="987"/>
      <c r="Z235" s="987"/>
      <c r="AA235" s="98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si="14"/>
        <v>0</v>
      </c>
    </row>
    <row r="236" spans="1:51" ht="60" hidden="1" customHeight="1" x14ac:dyDescent="0.15">
      <c r="A236" s="999"/>
      <c r="B236" s="254"/>
      <c r="C236" s="253"/>
      <c r="D236" s="254"/>
      <c r="E236" s="253"/>
      <c r="F236" s="315"/>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14"/>
        <v>0</v>
      </c>
    </row>
    <row r="237" spans="1:51" ht="60" hidden="1" customHeight="1" x14ac:dyDescent="0.15">
      <c r="A237" s="999"/>
      <c r="B237" s="254"/>
      <c r="C237" s="253"/>
      <c r="D237" s="254"/>
      <c r="E237" s="253"/>
      <c r="F237" s="315"/>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14"/>
        <v>0</v>
      </c>
    </row>
    <row r="238" spans="1:51" ht="60" hidden="1" customHeight="1" x14ac:dyDescent="0.15">
      <c r="A238" s="999"/>
      <c r="B238" s="254"/>
      <c r="C238" s="253"/>
      <c r="D238" s="254"/>
      <c r="E238" s="253"/>
      <c r="F238" s="315"/>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14"/>
        <v>0</v>
      </c>
    </row>
    <row r="239" spans="1:51" ht="60" hidden="1" customHeight="1" x14ac:dyDescent="0.15">
      <c r="A239" s="999"/>
      <c r="B239" s="254"/>
      <c r="C239" s="253"/>
      <c r="D239" s="254"/>
      <c r="E239" s="253"/>
      <c r="F239" s="315"/>
      <c r="G239" s="238"/>
      <c r="H239" s="195"/>
      <c r="I239" s="195"/>
      <c r="J239" s="195"/>
      <c r="K239" s="195"/>
      <c r="L239" s="195"/>
      <c r="M239" s="195"/>
      <c r="N239" s="195"/>
      <c r="O239" s="195"/>
      <c r="P239" s="239"/>
      <c r="Q239" s="992"/>
      <c r="R239" s="993"/>
      <c r="S239" s="993"/>
      <c r="T239" s="993"/>
      <c r="U239" s="993"/>
      <c r="V239" s="993"/>
      <c r="W239" s="993"/>
      <c r="X239" s="993"/>
      <c r="Y239" s="993"/>
      <c r="Z239" s="993"/>
      <c r="AA239" s="99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14"/>
        <v>0</v>
      </c>
    </row>
    <row r="240" spans="1:51" ht="60" hidden="1" customHeight="1" x14ac:dyDescent="0.15">
      <c r="A240" s="999"/>
      <c r="B240" s="254"/>
      <c r="C240" s="253"/>
      <c r="D240" s="254"/>
      <c r="E240" s="253"/>
      <c r="F240" s="315"/>
      <c r="G240" s="273" t="s">
        <v>249</v>
      </c>
      <c r="H240" s="200"/>
      <c r="I240" s="200"/>
      <c r="J240" s="200"/>
      <c r="K240" s="200"/>
      <c r="L240" s="200"/>
      <c r="M240" s="200"/>
      <c r="N240" s="200"/>
      <c r="O240" s="200"/>
      <c r="P240" s="201"/>
      <c r="Q240" s="216" t="s">
        <v>330</v>
      </c>
      <c r="R240" s="200"/>
      <c r="S240" s="200"/>
      <c r="T240" s="200"/>
      <c r="U240" s="200"/>
      <c r="V240" s="200"/>
      <c r="W240" s="200"/>
      <c r="X240" s="200"/>
      <c r="Y240" s="200"/>
      <c r="Z240" s="200"/>
      <c r="AA240" s="200"/>
      <c r="AB240" s="288" t="s">
        <v>331</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60" hidden="1" customHeight="1" x14ac:dyDescent="0.15">
      <c r="A241" s="99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 t="shared" ref="AY241:AY246" si="15">$AY$240</f>
        <v>0</v>
      </c>
    </row>
    <row r="242" spans="1:51" ht="60" hidden="1" customHeight="1" x14ac:dyDescent="0.15">
      <c r="A242" s="999"/>
      <c r="B242" s="254"/>
      <c r="C242" s="253"/>
      <c r="D242" s="254"/>
      <c r="E242" s="253"/>
      <c r="F242" s="315"/>
      <c r="G242" s="233"/>
      <c r="H242" s="192"/>
      <c r="I242" s="192"/>
      <c r="J242" s="192"/>
      <c r="K242" s="192"/>
      <c r="L242" s="192"/>
      <c r="M242" s="192"/>
      <c r="N242" s="192"/>
      <c r="O242" s="192"/>
      <c r="P242" s="234"/>
      <c r="Q242" s="986"/>
      <c r="R242" s="987"/>
      <c r="S242" s="987"/>
      <c r="T242" s="987"/>
      <c r="U242" s="987"/>
      <c r="V242" s="987"/>
      <c r="W242" s="987"/>
      <c r="X242" s="987"/>
      <c r="Y242" s="987"/>
      <c r="Z242" s="987"/>
      <c r="AA242" s="98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si="15"/>
        <v>0</v>
      </c>
    </row>
    <row r="243" spans="1:51" ht="60" hidden="1" customHeight="1" x14ac:dyDescent="0.15">
      <c r="A243" s="999"/>
      <c r="B243" s="254"/>
      <c r="C243" s="253"/>
      <c r="D243" s="254"/>
      <c r="E243" s="253"/>
      <c r="F243" s="315"/>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15"/>
        <v>0</v>
      </c>
    </row>
    <row r="244" spans="1:51" ht="60" hidden="1" customHeight="1" x14ac:dyDescent="0.15">
      <c r="A244" s="999"/>
      <c r="B244" s="254"/>
      <c r="C244" s="253"/>
      <c r="D244" s="254"/>
      <c r="E244" s="253"/>
      <c r="F244" s="315"/>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15"/>
        <v>0</v>
      </c>
    </row>
    <row r="245" spans="1:51" ht="60" hidden="1" customHeight="1" x14ac:dyDescent="0.15">
      <c r="A245" s="999"/>
      <c r="B245" s="254"/>
      <c r="C245" s="253"/>
      <c r="D245" s="254"/>
      <c r="E245" s="253"/>
      <c r="F245" s="315"/>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15"/>
        <v>0</v>
      </c>
    </row>
    <row r="246" spans="1:51" ht="60" hidden="1" customHeight="1" x14ac:dyDescent="0.15">
      <c r="A246" s="999"/>
      <c r="B246" s="254"/>
      <c r="C246" s="253"/>
      <c r="D246" s="254"/>
      <c r="E246" s="316"/>
      <c r="F246" s="317"/>
      <c r="G246" s="238"/>
      <c r="H246" s="195"/>
      <c r="I246" s="195"/>
      <c r="J246" s="195"/>
      <c r="K246" s="195"/>
      <c r="L246" s="195"/>
      <c r="M246" s="195"/>
      <c r="N246" s="195"/>
      <c r="O246" s="195"/>
      <c r="P246" s="239"/>
      <c r="Q246" s="992"/>
      <c r="R246" s="993"/>
      <c r="S246" s="993"/>
      <c r="T246" s="993"/>
      <c r="U246" s="993"/>
      <c r="V246" s="993"/>
      <c r="W246" s="993"/>
      <c r="X246" s="993"/>
      <c r="Y246" s="993"/>
      <c r="Z246" s="993"/>
      <c r="AA246" s="99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15"/>
        <v>0</v>
      </c>
    </row>
    <row r="247" spans="1:51" ht="60" hidden="1" customHeight="1" x14ac:dyDescent="0.15">
      <c r="A247" s="999"/>
      <c r="B247" s="254"/>
      <c r="C247" s="253"/>
      <c r="D247" s="254"/>
      <c r="E247" s="188" t="s">
        <v>295</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60" hidden="1" customHeight="1" x14ac:dyDescent="0.15">
      <c r="A248" s="99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60" hidden="1" customHeight="1" thickBot="1" x14ac:dyDescent="0.2">
      <c r="A249" s="999"/>
      <c r="B249" s="254"/>
      <c r="C249" s="253"/>
      <c r="D249" s="254"/>
      <c r="E249" s="430"/>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1"/>
      <c r="AY249">
        <f>$AY$247</f>
        <v>0</v>
      </c>
    </row>
    <row r="250" spans="1:51" ht="60" hidden="1" customHeight="1" x14ac:dyDescent="0.15">
      <c r="A250" s="99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60" hidden="1" customHeight="1" x14ac:dyDescent="0.15">
      <c r="A251" s="99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60" hidden="1" customHeight="1" x14ac:dyDescent="0.15">
      <c r="A252" s="99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384</v>
      </c>
      <c r="AF252" s="200"/>
      <c r="AG252" s="200"/>
      <c r="AH252" s="201"/>
      <c r="AI252" s="216" t="s">
        <v>406</v>
      </c>
      <c r="AJ252" s="200"/>
      <c r="AK252" s="200"/>
      <c r="AL252" s="201"/>
      <c r="AM252" s="216" t="s">
        <v>693</v>
      </c>
      <c r="AN252" s="200"/>
      <c r="AO252" s="200"/>
      <c r="AP252" s="201"/>
      <c r="AQ252" s="268" t="s">
        <v>232</v>
      </c>
      <c r="AR252" s="269"/>
      <c r="AS252" s="269"/>
      <c r="AT252" s="270"/>
      <c r="AU252" s="280" t="s">
        <v>248</v>
      </c>
      <c r="AV252" s="280"/>
      <c r="AW252" s="280"/>
      <c r="AX252" s="281"/>
      <c r="AY252">
        <f>COUNTA($G$254)</f>
        <v>0</v>
      </c>
    </row>
    <row r="253" spans="1:51" ht="60" hidden="1" customHeight="1" x14ac:dyDescent="0.15">
      <c r="A253" s="99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60" hidden="1" customHeight="1" x14ac:dyDescent="0.15">
      <c r="A254" s="99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$AY$252</f>
        <v>0</v>
      </c>
    </row>
    <row r="255" spans="1:51" ht="60" hidden="1" customHeight="1" x14ac:dyDescent="0.15">
      <c r="A255" s="99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$AY$252</f>
        <v>0</v>
      </c>
    </row>
    <row r="256" spans="1:51" ht="60" hidden="1" customHeight="1" x14ac:dyDescent="0.15">
      <c r="A256" s="99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384</v>
      </c>
      <c r="AF256" s="200"/>
      <c r="AG256" s="200"/>
      <c r="AH256" s="201"/>
      <c r="AI256" s="216" t="s">
        <v>406</v>
      </c>
      <c r="AJ256" s="200"/>
      <c r="AK256" s="200"/>
      <c r="AL256" s="201"/>
      <c r="AM256" s="216" t="s">
        <v>693</v>
      </c>
      <c r="AN256" s="200"/>
      <c r="AO256" s="200"/>
      <c r="AP256" s="201"/>
      <c r="AQ256" s="268" t="s">
        <v>232</v>
      </c>
      <c r="AR256" s="269"/>
      <c r="AS256" s="269"/>
      <c r="AT256" s="270"/>
      <c r="AU256" s="280" t="s">
        <v>248</v>
      </c>
      <c r="AV256" s="280"/>
      <c r="AW256" s="280"/>
      <c r="AX256" s="281"/>
      <c r="AY256">
        <f>COUNTA($G$258)</f>
        <v>0</v>
      </c>
    </row>
    <row r="257" spans="1:51" ht="60" hidden="1" customHeight="1" x14ac:dyDescent="0.15">
      <c r="A257" s="99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60" hidden="1" customHeight="1" x14ac:dyDescent="0.15">
      <c r="A258" s="99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$AY$256</f>
        <v>0</v>
      </c>
    </row>
    <row r="259" spans="1:51" ht="60" hidden="1" customHeight="1" x14ac:dyDescent="0.15">
      <c r="A259" s="99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$AY$256</f>
        <v>0</v>
      </c>
    </row>
    <row r="260" spans="1:51" ht="60" hidden="1" customHeight="1" x14ac:dyDescent="0.15">
      <c r="A260" s="99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384</v>
      </c>
      <c r="AF260" s="200"/>
      <c r="AG260" s="200"/>
      <c r="AH260" s="201"/>
      <c r="AI260" s="216" t="s">
        <v>406</v>
      </c>
      <c r="AJ260" s="200"/>
      <c r="AK260" s="200"/>
      <c r="AL260" s="201"/>
      <c r="AM260" s="216" t="s">
        <v>693</v>
      </c>
      <c r="AN260" s="200"/>
      <c r="AO260" s="200"/>
      <c r="AP260" s="201"/>
      <c r="AQ260" s="268" t="s">
        <v>232</v>
      </c>
      <c r="AR260" s="269"/>
      <c r="AS260" s="269"/>
      <c r="AT260" s="270"/>
      <c r="AU260" s="280" t="s">
        <v>248</v>
      </c>
      <c r="AV260" s="280"/>
      <c r="AW260" s="280"/>
      <c r="AX260" s="281"/>
      <c r="AY260">
        <f>COUNTA($G$262)</f>
        <v>0</v>
      </c>
    </row>
    <row r="261" spans="1:51" ht="60" hidden="1" customHeight="1" x14ac:dyDescent="0.15">
      <c r="A261" s="99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60" hidden="1" customHeight="1" x14ac:dyDescent="0.15">
      <c r="A262" s="99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$AY$260</f>
        <v>0</v>
      </c>
    </row>
    <row r="263" spans="1:51" ht="60" hidden="1" customHeight="1" x14ac:dyDescent="0.15">
      <c r="A263" s="99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$AY$260</f>
        <v>0</v>
      </c>
    </row>
    <row r="264" spans="1:51" ht="60" hidden="1" customHeight="1" x14ac:dyDescent="0.15">
      <c r="A264" s="99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384</v>
      </c>
      <c r="AF264" s="200"/>
      <c r="AG264" s="200"/>
      <c r="AH264" s="201"/>
      <c r="AI264" s="216" t="s">
        <v>406</v>
      </c>
      <c r="AJ264" s="200"/>
      <c r="AK264" s="200"/>
      <c r="AL264" s="201"/>
      <c r="AM264" s="216" t="s">
        <v>693</v>
      </c>
      <c r="AN264" s="200"/>
      <c r="AO264" s="200"/>
      <c r="AP264" s="201"/>
      <c r="AQ264" s="216" t="s">
        <v>232</v>
      </c>
      <c r="AR264" s="200"/>
      <c r="AS264" s="200"/>
      <c r="AT264" s="201"/>
      <c r="AU264" s="177" t="s">
        <v>248</v>
      </c>
      <c r="AV264" s="177"/>
      <c r="AW264" s="177"/>
      <c r="AX264" s="178"/>
      <c r="AY264">
        <f>COUNTA($G$266)</f>
        <v>0</v>
      </c>
    </row>
    <row r="265" spans="1:51" ht="60" hidden="1" customHeight="1" x14ac:dyDescent="0.15">
      <c r="A265" s="99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60" hidden="1" customHeight="1" x14ac:dyDescent="0.15">
      <c r="A266" s="99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$AY$264</f>
        <v>0</v>
      </c>
    </row>
    <row r="267" spans="1:51" ht="60" hidden="1" customHeight="1" x14ac:dyDescent="0.15">
      <c r="A267" s="99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$AY$264</f>
        <v>0</v>
      </c>
    </row>
    <row r="268" spans="1:51" ht="60" hidden="1" customHeight="1" x14ac:dyDescent="0.15">
      <c r="A268" s="99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384</v>
      </c>
      <c r="AF268" s="200"/>
      <c r="AG268" s="200"/>
      <c r="AH268" s="201"/>
      <c r="AI268" s="216" t="s">
        <v>406</v>
      </c>
      <c r="AJ268" s="200"/>
      <c r="AK268" s="200"/>
      <c r="AL268" s="201"/>
      <c r="AM268" s="216" t="s">
        <v>693</v>
      </c>
      <c r="AN268" s="200"/>
      <c r="AO268" s="200"/>
      <c r="AP268" s="201"/>
      <c r="AQ268" s="268" t="s">
        <v>232</v>
      </c>
      <c r="AR268" s="269"/>
      <c r="AS268" s="269"/>
      <c r="AT268" s="270"/>
      <c r="AU268" s="280" t="s">
        <v>248</v>
      </c>
      <c r="AV268" s="280"/>
      <c r="AW268" s="280"/>
      <c r="AX268" s="281"/>
      <c r="AY268">
        <f>COUNTA($G$270)</f>
        <v>0</v>
      </c>
    </row>
    <row r="269" spans="1:51" ht="60" hidden="1" customHeight="1" x14ac:dyDescent="0.15">
      <c r="A269" s="99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60" hidden="1" customHeight="1" x14ac:dyDescent="0.15">
      <c r="A270" s="99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$AY$268</f>
        <v>0</v>
      </c>
    </row>
    <row r="271" spans="1:51" ht="60" hidden="1" customHeight="1" x14ac:dyDescent="0.15">
      <c r="A271" s="99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$AY$268</f>
        <v>0</v>
      </c>
    </row>
    <row r="272" spans="1:51" ht="60" hidden="1" customHeight="1" x14ac:dyDescent="0.15">
      <c r="A272" s="999"/>
      <c r="B272" s="254"/>
      <c r="C272" s="253"/>
      <c r="D272" s="254"/>
      <c r="E272" s="253"/>
      <c r="F272" s="315"/>
      <c r="G272" s="273" t="s">
        <v>249</v>
      </c>
      <c r="H272" s="200"/>
      <c r="I272" s="200"/>
      <c r="J272" s="200"/>
      <c r="K272" s="200"/>
      <c r="L272" s="200"/>
      <c r="M272" s="200"/>
      <c r="N272" s="200"/>
      <c r="O272" s="200"/>
      <c r="P272" s="201"/>
      <c r="Q272" s="216" t="s">
        <v>330</v>
      </c>
      <c r="R272" s="200"/>
      <c r="S272" s="200"/>
      <c r="T272" s="200"/>
      <c r="U272" s="200"/>
      <c r="V272" s="200"/>
      <c r="W272" s="200"/>
      <c r="X272" s="200"/>
      <c r="Y272" s="200"/>
      <c r="Z272" s="200"/>
      <c r="AA272" s="200"/>
      <c r="AB272" s="288" t="s">
        <v>331</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2"/>
      <c r="AY272">
        <f>COUNTA($G$274)</f>
        <v>0</v>
      </c>
    </row>
    <row r="273" spans="1:51" ht="60" hidden="1" customHeight="1" x14ac:dyDescent="0.15">
      <c r="A273" s="99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 t="shared" ref="AY273:AY278" si="16">$AY$272</f>
        <v>0</v>
      </c>
    </row>
    <row r="274" spans="1:51" ht="60" hidden="1" customHeight="1" x14ac:dyDescent="0.15">
      <c r="A274" s="999"/>
      <c r="B274" s="254"/>
      <c r="C274" s="253"/>
      <c r="D274" s="254"/>
      <c r="E274" s="253"/>
      <c r="F274" s="315"/>
      <c r="G274" s="233"/>
      <c r="H274" s="192"/>
      <c r="I274" s="192"/>
      <c r="J274" s="192"/>
      <c r="K274" s="192"/>
      <c r="L274" s="192"/>
      <c r="M274" s="192"/>
      <c r="N274" s="192"/>
      <c r="O274" s="192"/>
      <c r="P274" s="234"/>
      <c r="Q274" s="986"/>
      <c r="R274" s="987"/>
      <c r="S274" s="987"/>
      <c r="T274" s="987"/>
      <c r="U274" s="987"/>
      <c r="V274" s="987"/>
      <c r="W274" s="987"/>
      <c r="X274" s="987"/>
      <c r="Y274" s="987"/>
      <c r="Z274" s="987"/>
      <c r="AA274" s="98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si="16"/>
        <v>0</v>
      </c>
    </row>
    <row r="275" spans="1:51" ht="60" hidden="1" customHeight="1" x14ac:dyDescent="0.15">
      <c r="A275" s="999"/>
      <c r="B275" s="254"/>
      <c r="C275" s="253"/>
      <c r="D275" s="254"/>
      <c r="E275" s="253"/>
      <c r="F275" s="315"/>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16"/>
        <v>0</v>
      </c>
    </row>
    <row r="276" spans="1:51" ht="60" hidden="1" customHeight="1" x14ac:dyDescent="0.15">
      <c r="A276" s="999"/>
      <c r="B276" s="254"/>
      <c r="C276" s="253"/>
      <c r="D276" s="254"/>
      <c r="E276" s="253"/>
      <c r="F276" s="315"/>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16"/>
        <v>0</v>
      </c>
    </row>
    <row r="277" spans="1:51" ht="60" hidden="1" customHeight="1" x14ac:dyDescent="0.15">
      <c r="A277" s="999"/>
      <c r="B277" s="254"/>
      <c r="C277" s="253"/>
      <c r="D277" s="254"/>
      <c r="E277" s="253"/>
      <c r="F277" s="315"/>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16"/>
        <v>0</v>
      </c>
    </row>
    <row r="278" spans="1:51" ht="60" hidden="1" customHeight="1" x14ac:dyDescent="0.15">
      <c r="A278" s="999"/>
      <c r="B278" s="254"/>
      <c r="C278" s="253"/>
      <c r="D278" s="254"/>
      <c r="E278" s="253"/>
      <c r="F278" s="315"/>
      <c r="G278" s="238"/>
      <c r="H278" s="195"/>
      <c r="I278" s="195"/>
      <c r="J278" s="195"/>
      <c r="K278" s="195"/>
      <c r="L278" s="195"/>
      <c r="M278" s="195"/>
      <c r="N278" s="195"/>
      <c r="O278" s="195"/>
      <c r="P278" s="239"/>
      <c r="Q278" s="992"/>
      <c r="R278" s="993"/>
      <c r="S278" s="993"/>
      <c r="T278" s="993"/>
      <c r="U278" s="993"/>
      <c r="V278" s="993"/>
      <c r="W278" s="993"/>
      <c r="X278" s="993"/>
      <c r="Y278" s="993"/>
      <c r="Z278" s="993"/>
      <c r="AA278" s="99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16"/>
        <v>0</v>
      </c>
    </row>
    <row r="279" spans="1:51" ht="60" hidden="1" customHeight="1" x14ac:dyDescent="0.15">
      <c r="A279" s="999"/>
      <c r="B279" s="254"/>
      <c r="C279" s="253"/>
      <c r="D279" s="254"/>
      <c r="E279" s="253"/>
      <c r="F279" s="315"/>
      <c r="G279" s="273" t="s">
        <v>249</v>
      </c>
      <c r="H279" s="200"/>
      <c r="I279" s="200"/>
      <c r="J279" s="200"/>
      <c r="K279" s="200"/>
      <c r="L279" s="200"/>
      <c r="M279" s="200"/>
      <c r="N279" s="200"/>
      <c r="O279" s="200"/>
      <c r="P279" s="201"/>
      <c r="Q279" s="216" t="s">
        <v>330</v>
      </c>
      <c r="R279" s="200"/>
      <c r="S279" s="200"/>
      <c r="T279" s="200"/>
      <c r="U279" s="200"/>
      <c r="V279" s="200"/>
      <c r="W279" s="200"/>
      <c r="X279" s="200"/>
      <c r="Y279" s="200"/>
      <c r="Z279" s="200"/>
      <c r="AA279" s="200"/>
      <c r="AB279" s="288" t="s">
        <v>331</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60" hidden="1" customHeight="1" x14ac:dyDescent="0.15">
      <c r="A280" s="99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 t="shared" ref="AY280:AY285" si="17">$AY$279</f>
        <v>0</v>
      </c>
    </row>
    <row r="281" spans="1:51" ht="60" hidden="1" customHeight="1" x14ac:dyDescent="0.15">
      <c r="A281" s="999"/>
      <c r="B281" s="254"/>
      <c r="C281" s="253"/>
      <c r="D281" s="254"/>
      <c r="E281" s="253"/>
      <c r="F281" s="315"/>
      <c r="G281" s="233"/>
      <c r="H281" s="192"/>
      <c r="I281" s="192"/>
      <c r="J281" s="192"/>
      <c r="K281" s="192"/>
      <c r="L281" s="192"/>
      <c r="M281" s="192"/>
      <c r="N281" s="192"/>
      <c r="O281" s="192"/>
      <c r="P281" s="234"/>
      <c r="Q281" s="986"/>
      <c r="R281" s="987"/>
      <c r="S281" s="987"/>
      <c r="T281" s="987"/>
      <c r="U281" s="987"/>
      <c r="V281" s="987"/>
      <c r="W281" s="987"/>
      <c r="X281" s="987"/>
      <c r="Y281" s="987"/>
      <c r="Z281" s="987"/>
      <c r="AA281" s="98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si="17"/>
        <v>0</v>
      </c>
    </row>
    <row r="282" spans="1:51" ht="60" hidden="1" customHeight="1" x14ac:dyDescent="0.15">
      <c r="A282" s="999"/>
      <c r="B282" s="254"/>
      <c r="C282" s="253"/>
      <c r="D282" s="254"/>
      <c r="E282" s="253"/>
      <c r="F282" s="315"/>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17"/>
        <v>0</v>
      </c>
    </row>
    <row r="283" spans="1:51" ht="60" hidden="1" customHeight="1" x14ac:dyDescent="0.15">
      <c r="A283" s="999"/>
      <c r="B283" s="254"/>
      <c r="C283" s="253"/>
      <c r="D283" s="254"/>
      <c r="E283" s="253"/>
      <c r="F283" s="315"/>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17"/>
        <v>0</v>
      </c>
    </row>
    <row r="284" spans="1:51" ht="60" hidden="1" customHeight="1" x14ac:dyDescent="0.15">
      <c r="A284" s="999"/>
      <c r="B284" s="254"/>
      <c r="C284" s="253"/>
      <c r="D284" s="254"/>
      <c r="E284" s="253"/>
      <c r="F284" s="315"/>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17"/>
        <v>0</v>
      </c>
    </row>
    <row r="285" spans="1:51" ht="60" hidden="1" customHeight="1" x14ac:dyDescent="0.15">
      <c r="A285" s="999"/>
      <c r="B285" s="254"/>
      <c r="C285" s="253"/>
      <c r="D285" s="254"/>
      <c r="E285" s="253"/>
      <c r="F285" s="315"/>
      <c r="G285" s="238"/>
      <c r="H285" s="195"/>
      <c r="I285" s="195"/>
      <c r="J285" s="195"/>
      <c r="K285" s="195"/>
      <c r="L285" s="195"/>
      <c r="M285" s="195"/>
      <c r="N285" s="195"/>
      <c r="O285" s="195"/>
      <c r="P285" s="239"/>
      <c r="Q285" s="992"/>
      <c r="R285" s="993"/>
      <c r="S285" s="993"/>
      <c r="T285" s="993"/>
      <c r="U285" s="993"/>
      <c r="V285" s="993"/>
      <c r="W285" s="993"/>
      <c r="X285" s="993"/>
      <c r="Y285" s="993"/>
      <c r="Z285" s="993"/>
      <c r="AA285" s="99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17"/>
        <v>0</v>
      </c>
    </row>
    <row r="286" spans="1:51" ht="60" hidden="1" customHeight="1" x14ac:dyDescent="0.15">
      <c r="A286" s="999"/>
      <c r="B286" s="254"/>
      <c r="C286" s="253"/>
      <c r="D286" s="254"/>
      <c r="E286" s="253"/>
      <c r="F286" s="315"/>
      <c r="G286" s="273" t="s">
        <v>249</v>
      </c>
      <c r="H286" s="200"/>
      <c r="I286" s="200"/>
      <c r="J286" s="200"/>
      <c r="K286" s="200"/>
      <c r="L286" s="200"/>
      <c r="M286" s="200"/>
      <c r="N286" s="200"/>
      <c r="O286" s="200"/>
      <c r="P286" s="201"/>
      <c r="Q286" s="216" t="s">
        <v>330</v>
      </c>
      <c r="R286" s="200"/>
      <c r="S286" s="200"/>
      <c r="T286" s="200"/>
      <c r="U286" s="200"/>
      <c r="V286" s="200"/>
      <c r="W286" s="200"/>
      <c r="X286" s="200"/>
      <c r="Y286" s="200"/>
      <c r="Z286" s="200"/>
      <c r="AA286" s="200"/>
      <c r="AB286" s="288" t="s">
        <v>331</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60" hidden="1" customHeight="1" x14ac:dyDescent="0.15">
      <c r="A287" s="99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 t="shared" ref="AY287:AY292" si="18">$AY$286</f>
        <v>0</v>
      </c>
    </row>
    <row r="288" spans="1:51" ht="60" hidden="1" customHeight="1" x14ac:dyDescent="0.15">
      <c r="A288" s="999"/>
      <c r="B288" s="254"/>
      <c r="C288" s="253"/>
      <c r="D288" s="254"/>
      <c r="E288" s="253"/>
      <c r="F288" s="315"/>
      <c r="G288" s="233"/>
      <c r="H288" s="192"/>
      <c r="I288" s="192"/>
      <c r="J288" s="192"/>
      <c r="K288" s="192"/>
      <c r="L288" s="192"/>
      <c r="M288" s="192"/>
      <c r="N288" s="192"/>
      <c r="O288" s="192"/>
      <c r="P288" s="234"/>
      <c r="Q288" s="986"/>
      <c r="R288" s="987"/>
      <c r="S288" s="987"/>
      <c r="T288" s="987"/>
      <c r="U288" s="987"/>
      <c r="V288" s="987"/>
      <c r="W288" s="987"/>
      <c r="X288" s="987"/>
      <c r="Y288" s="987"/>
      <c r="Z288" s="987"/>
      <c r="AA288" s="98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si="18"/>
        <v>0</v>
      </c>
    </row>
    <row r="289" spans="1:51" ht="60" hidden="1" customHeight="1" x14ac:dyDescent="0.15">
      <c r="A289" s="999"/>
      <c r="B289" s="254"/>
      <c r="C289" s="253"/>
      <c r="D289" s="254"/>
      <c r="E289" s="253"/>
      <c r="F289" s="315"/>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18"/>
        <v>0</v>
      </c>
    </row>
    <row r="290" spans="1:51" ht="60" hidden="1" customHeight="1" x14ac:dyDescent="0.15">
      <c r="A290" s="999"/>
      <c r="B290" s="254"/>
      <c r="C290" s="253"/>
      <c r="D290" s="254"/>
      <c r="E290" s="253"/>
      <c r="F290" s="315"/>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18"/>
        <v>0</v>
      </c>
    </row>
    <row r="291" spans="1:51" ht="60" hidden="1" customHeight="1" x14ac:dyDescent="0.15">
      <c r="A291" s="999"/>
      <c r="B291" s="254"/>
      <c r="C291" s="253"/>
      <c r="D291" s="254"/>
      <c r="E291" s="253"/>
      <c r="F291" s="315"/>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18"/>
        <v>0</v>
      </c>
    </row>
    <row r="292" spans="1:51" ht="60" hidden="1" customHeight="1" x14ac:dyDescent="0.15">
      <c r="A292" s="999"/>
      <c r="B292" s="254"/>
      <c r="C292" s="253"/>
      <c r="D292" s="254"/>
      <c r="E292" s="253"/>
      <c r="F292" s="315"/>
      <c r="G292" s="238"/>
      <c r="H292" s="195"/>
      <c r="I292" s="195"/>
      <c r="J292" s="195"/>
      <c r="K292" s="195"/>
      <c r="L292" s="195"/>
      <c r="M292" s="195"/>
      <c r="N292" s="195"/>
      <c r="O292" s="195"/>
      <c r="P292" s="239"/>
      <c r="Q292" s="992"/>
      <c r="R292" s="993"/>
      <c r="S292" s="993"/>
      <c r="T292" s="993"/>
      <c r="U292" s="993"/>
      <c r="V292" s="993"/>
      <c r="W292" s="993"/>
      <c r="X292" s="993"/>
      <c r="Y292" s="993"/>
      <c r="Z292" s="993"/>
      <c r="AA292" s="99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18"/>
        <v>0</v>
      </c>
    </row>
    <row r="293" spans="1:51" ht="60" hidden="1" customHeight="1" x14ac:dyDescent="0.15">
      <c r="A293" s="999"/>
      <c r="B293" s="254"/>
      <c r="C293" s="253"/>
      <c r="D293" s="254"/>
      <c r="E293" s="253"/>
      <c r="F293" s="315"/>
      <c r="G293" s="273" t="s">
        <v>249</v>
      </c>
      <c r="H293" s="200"/>
      <c r="I293" s="200"/>
      <c r="J293" s="200"/>
      <c r="K293" s="200"/>
      <c r="L293" s="200"/>
      <c r="M293" s="200"/>
      <c r="N293" s="200"/>
      <c r="O293" s="200"/>
      <c r="P293" s="201"/>
      <c r="Q293" s="216" t="s">
        <v>330</v>
      </c>
      <c r="R293" s="200"/>
      <c r="S293" s="200"/>
      <c r="T293" s="200"/>
      <c r="U293" s="200"/>
      <c r="V293" s="200"/>
      <c r="W293" s="200"/>
      <c r="X293" s="200"/>
      <c r="Y293" s="200"/>
      <c r="Z293" s="200"/>
      <c r="AA293" s="200"/>
      <c r="AB293" s="288" t="s">
        <v>331</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60" hidden="1" customHeight="1" x14ac:dyDescent="0.15">
      <c r="A294" s="99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 t="shared" ref="AY294:AY299" si="19">$AY$293</f>
        <v>0</v>
      </c>
    </row>
    <row r="295" spans="1:51" ht="60" hidden="1" customHeight="1" x14ac:dyDescent="0.15">
      <c r="A295" s="999"/>
      <c r="B295" s="254"/>
      <c r="C295" s="253"/>
      <c r="D295" s="254"/>
      <c r="E295" s="253"/>
      <c r="F295" s="315"/>
      <c r="G295" s="233"/>
      <c r="H295" s="192"/>
      <c r="I295" s="192"/>
      <c r="J295" s="192"/>
      <c r="K295" s="192"/>
      <c r="L295" s="192"/>
      <c r="M295" s="192"/>
      <c r="N295" s="192"/>
      <c r="O295" s="192"/>
      <c r="P295" s="234"/>
      <c r="Q295" s="986"/>
      <c r="R295" s="987"/>
      <c r="S295" s="987"/>
      <c r="T295" s="987"/>
      <c r="U295" s="987"/>
      <c r="V295" s="987"/>
      <c r="W295" s="987"/>
      <c r="X295" s="987"/>
      <c r="Y295" s="987"/>
      <c r="Z295" s="987"/>
      <c r="AA295" s="98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si="19"/>
        <v>0</v>
      </c>
    </row>
    <row r="296" spans="1:51" ht="60" hidden="1" customHeight="1" x14ac:dyDescent="0.15">
      <c r="A296" s="999"/>
      <c r="B296" s="254"/>
      <c r="C296" s="253"/>
      <c r="D296" s="254"/>
      <c r="E296" s="253"/>
      <c r="F296" s="315"/>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19"/>
        <v>0</v>
      </c>
    </row>
    <row r="297" spans="1:51" ht="60" hidden="1" customHeight="1" x14ac:dyDescent="0.15">
      <c r="A297" s="999"/>
      <c r="B297" s="254"/>
      <c r="C297" s="253"/>
      <c r="D297" s="254"/>
      <c r="E297" s="253"/>
      <c r="F297" s="315"/>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19"/>
        <v>0</v>
      </c>
    </row>
    <row r="298" spans="1:51" ht="60" hidden="1" customHeight="1" x14ac:dyDescent="0.15">
      <c r="A298" s="999"/>
      <c r="B298" s="254"/>
      <c r="C298" s="253"/>
      <c r="D298" s="254"/>
      <c r="E298" s="253"/>
      <c r="F298" s="315"/>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19"/>
        <v>0</v>
      </c>
    </row>
    <row r="299" spans="1:51" ht="60" hidden="1" customHeight="1" x14ac:dyDescent="0.15">
      <c r="A299" s="999"/>
      <c r="B299" s="254"/>
      <c r="C299" s="253"/>
      <c r="D299" s="254"/>
      <c r="E299" s="253"/>
      <c r="F299" s="315"/>
      <c r="G299" s="238"/>
      <c r="H299" s="195"/>
      <c r="I299" s="195"/>
      <c r="J299" s="195"/>
      <c r="K299" s="195"/>
      <c r="L299" s="195"/>
      <c r="M299" s="195"/>
      <c r="N299" s="195"/>
      <c r="O299" s="195"/>
      <c r="P299" s="239"/>
      <c r="Q299" s="992"/>
      <c r="R299" s="993"/>
      <c r="S299" s="993"/>
      <c r="T299" s="993"/>
      <c r="U299" s="993"/>
      <c r="V299" s="993"/>
      <c r="W299" s="993"/>
      <c r="X299" s="993"/>
      <c r="Y299" s="993"/>
      <c r="Z299" s="993"/>
      <c r="AA299" s="99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19"/>
        <v>0</v>
      </c>
    </row>
    <row r="300" spans="1:51" ht="60" hidden="1" customHeight="1" x14ac:dyDescent="0.15">
      <c r="A300" s="999"/>
      <c r="B300" s="254"/>
      <c r="C300" s="253"/>
      <c r="D300" s="254"/>
      <c r="E300" s="253"/>
      <c r="F300" s="315"/>
      <c r="G300" s="273" t="s">
        <v>249</v>
      </c>
      <c r="H300" s="200"/>
      <c r="I300" s="200"/>
      <c r="J300" s="200"/>
      <c r="K300" s="200"/>
      <c r="L300" s="200"/>
      <c r="M300" s="200"/>
      <c r="N300" s="200"/>
      <c r="O300" s="200"/>
      <c r="P300" s="201"/>
      <c r="Q300" s="216" t="s">
        <v>330</v>
      </c>
      <c r="R300" s="200"/>
      <c r="S300" s="200"/>
      <c r="T300" s="200"/>
      <c r="U300" s="200"/>
      <c r="V300" s="200"/>
      <c r="W300" s="200"/>
      <c r="X300" s="200"/>
      <c r="Y300" s="200"/>
      <c r="Z300" s="200"/>
      <c r="AA300" s="200"/>
      <c r="AB300" s="288" t="s">
        <v>331</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60" hidden="1" customHeight="1" x14ac:dyDescent="0.15">
      <c r="A301" s="99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 t="shared" ref="AY301:AY306" si="20">$AY$300</f>
        <v>0</v>
      </c>
    </row>
    <row r="302" spans="1:51" ht="60" hidden="1" customHeight="1" x14ac:dyDescent="0.15">
      <c r="A302" s="999"/>
      <c r="B302" s="254"/>
      <c r="C302" s="253"/>
      <c r="D302" s="254"/>
      <c r="E302" s="253"/>
      <c r="F302" s="315"/>
      <c r="G302" s="233"/>
      <c r="H302" s="192"/>
      <c r="I302" s="192"/>
      <c r="J302" s="192"/>
      <c r="K302" s="192"/>
      <c r="L302" s="192"/>
      <c r="M302" s="192"/>
      <c r="N302" s="192"/>
      <c r="O302" s="192"/>
      <c r="P302" s="234"/>
      <c r="Q302" s="986"/>
      <c r="R302" s="987"/>
      <c r="S302" s="987"/>
      <c r="T302" s="987"/>
      <c r="U302" s="987"/>
      <c r="V302" s="987"/>
      <c r="W302" s="987"/>
      <c r="X302" s="987"/>
      <c r="Y302" s="987"/>
      <c r="Z302" s="987"/>
      <c r="AA302" s="98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si="20"/>
        <v>0</v>
      </c>
    </row>
    <row r="303" spans="1:51" ht="60" hidden="1" customHeight="1" x14ac:dyDescent="0.15">
      <c r="A303" s="999"/>
      <c r="B303" s="254"/>
      <c r="C303" s="253"/>
      <c r="D303" s="254"/>
      <c r="E303" s="253"/>
      <c r="F303" s="315"/>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20"/>
        <v>0</v>
      </c>
    </row>
    <row r="304" spans="1:51" ht="60" hidden="1" customHeight="1" x14ac:dyDescent="0.15">
      <c r="A304" s="999"/>
      <c r="B304" s="254"/>
      <c r="C304" s="253"/>
      <c r="D304" s="254"/>
      <c r="E304" s="253"/>
      <c r="F304" s="315"/>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20"/>
        <v>0</v>
      </c>
    </row>
    <row r="305" spans="1:51" ht="60" hidden="1" customHeight="1" x14ac:dyDescent="0.15">
      <c r="A305" s="999"/>
      <c r="B305" s="254"/>
      <c r="C305" s="253"/>
      <c r="D305" s="254"/>
      <c r="E305" s="253"/>
      <c r="F305" s="315"/>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20"/>
        <v>0</v>
      </c>
    </row>
    <row r="306" spans="1:51" ht="60" hidden="1" customHeight="1" x14ac:dyDescent="0.15">
      <c r="A306" s="999"/>
      <c r="B306" s="254"/>
      <c r="C306" s="253"/>
      <c r="D306" s="254"/>
      <c r="E306" s="316"/>
      <c r="F306" s="317"/>
      <c r="G306" s="238"/>
      <c r="H306" s="195"/>
      <c r="I306" s="195"/>
      <c r="J306" s="195"/>
      <c r="K306" s="195"/>
      <c r="L306" s="195"/>
      <c r="M306" s="195"/>
      <c r="N306" s="195"/>
      <c r="O306" s="195"/>
      <c r="P306" s="239"/>
      <c r="Q306" s="992"/>
      <c r="R306" s="993"/>
      <c r="S306" s="993"/>
      <c r="T306" s="993"/>
      <c r="U306" s="993"/>
      <c r="V306" s="993"/>
      <c r="W306" s="993"/>
      <c r="X306" s="993"/>
      <c r="Y306" s="993"/>
      <c r="Z306" s="993"/>
      <c r="AA306" s="99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20"/>
        <v>0</v>
      </c>
    </row>
    <row r="307" spans="1:51" ht="60" hidden="1" customHeight="1" x14ac:dyDescent="0.15">
      <c r="A307" s="999"/>
      <c r="B307" s="254"/>
      <c r="C307" s="253"/>
      <c r="D307" s="254"/>
      <c r="E307" s="188" t="s">
        <v>295</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60" hidden="1" customHeight="1" x14ac:dyDescent="0.15">
      <c r="A308" s="99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60" hidden="1" customHeight="1" thickBot="1" x14ac:dyDescent="0.2">
      <c r="A309" s="99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60" hidden="1" customHeight="1" x14ac:dyDescent="0.15">
      <c r="A310" s="99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60" hidden="1" customHeight="1" x14ac:dyDescent="0.15">
      <c r="A311" s="99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60" hidden="1" customHeight="1" x14ac:dyDescent="0.15">
      <c r="A312" s="99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384</v>
      </c>
      <c r="AF312" s="200"/>
      <c r="AG312" s="200"/>
      <c r="AH312" s="201"/>
      <c r="AI312" s="216" t="s">
        <v>406</v>
      </c>
      <c r="AJ312" s="200"/>
      <c r="AK312" s="200"/>
      <c r="AL312" s="201"/>
      <c r="AM312" s="216" t="s">
        <v>693</v>
      </c>
      <c r="AN312" s="200"/>
      <c r="AO312" s="200"/>
      <c r="AP312" s="201"/>
      <c r="AQ312" s="268" t="s">
        <v>232</v>
      </c>
      <c r="AR312" s="269"/>
      <c r="AS312" s="269"/>
      <c r="AT312" s="270"/>
      <c r="AU312" s="280" t="s">
        <v>248</v>
      </c>
      <c r="AV312" s="280"/>
      <c r="AW312" s="280"/>
      <c r="AX312" s="281"/>
      <c r="AY312">
        <f>COUNTA($G$314)</f>
        <v>0</v>
      </c>
    </row>
    <row r="313" spans="1:51" ht="60" hidden="1" customHeight="1" x14ac:dyDescent="0.15">
      <c r="A313" s="99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60" hidden="1" customHeight="1" x14ac:dyDescent="0.15">
      <c r="A314" s="99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$AY$312</f>
        <v>0</v>
      </c>
    </row>
    <row r="315" spans="1:51" ht="60" hidden="1" customHeight="1" x14ac:dyDescent="0.15">
      <c r="A315" s="99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$AY$312</f>
        <v>0</v>
      </c>
    </row>
    <row r="316" spans="1:51" ht="60" hidden="1" customHeight="1" x14ac:dyDescent="0.15">
      <c r="A316" s="99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384</v>
      </c>
      <c r="AF316" s="200"/>
      <c r="AG316" s="200"/>
      <c r="AH316" s="201"/>
      <c r="AI316" s="216" t="s">
        <v>406</v>
      </c>
      <c r="AJ316" s="200"/>
      <c r="AK316" s="200"/>
      <c r="AL316" s="201"/>
      <c r="AM316" s="216" t="s">
        <v>693</v>
      </c>
      <c r="AN316" s="200"/>
      <c r="AO316" s="200"/>
      <c r="AP316" s="201"/>
      <c r="AQ316" s="268" t="s">
        <v>232</v>
      </c>
      <c r="AR316" s="269"/>
      <c r="AS316" s="269"/>
      <c r="AT316" s="270"/>
      <c r="AU316" s="280" t="s">
        <v>248</v>
      </c>
      <c r="AV316" s="280"/>
      <c r="AW316" s="280"/>
      <c r="AX316" s="281"/>
      <c r="AY316">
        <f>COUNTA($G$318)</f>
        <v>0</v>
      </c>
    </row>
    <row r="317" spans="1:51" ht="60" hidden="1" customHeight="1" x14ac:dyDescent="0.15">
      <c r="A317" s="99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60" hidden="1" customHeight="1" x14ac:dyDescent="0.15">
      <c r="A318" s="99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$AY$316</f>
        <v>0</v>
      </c>
    </row>
    <row r="319" spans="1:51" ht="60" hidden="1" customHeight="1" x14ac:dyDescent="0.15">
      <c r="A319" s="99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$AY$316</f>
        <v>0</v>
      </c>
    </row>
    <row r="320" spans="1:51" ht="60" hidden="1" customHeight="1" x14ac:dyDescent="0.15">
      <c r="A320" s="99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384</v>
      </c>
      <c r="AF320" s="200"/>
      <c r="AG320" s="200"/>
      <c r="AH320" s="201"/>
      <c r="AI320" s="216" t="s">
        <v>406</v>
      </c>
      <c r="AJ320" s="200"/>
      <c r="AK320" s="200"/>
      <c r="AL320" s="201"/>
      <c r="AM320" s="216" t="s">
        <v>693</v>
      </c>
      <c r="AN320" s="200"/>
      <c r="AO320" s="200"/>
      <c r="AP320" s="201"/>
      <c r="AQ320" s="268" t="s">
        <v>232</v>
      </c>
      <c r="AR320" s="269"/>
      <c r="AS320" s="269"/>
      <c r="AT320" s="270"/>
      <c r="AU320" s="280" t="s">
        <v>248</v>
      </c>
      <c r="AV320" s="280"/>
      <c r="AW320" s="280"/>
      <c r="AX320" s="281"/>
      <c r="AY320">
        <f>COUNTA($G$322)</f>
        <v>0</v>
      </c>
    </row>
    <row r="321" spans="1:51" ht="60" hidden="1" customHeight="1" x14ac:dyDescent="0.15">
      <c r="A321" s="99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60" hidden="1" customHeight="1" x14ac:dyDescent="0.15">
      <c r="A322" s="99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$AY$320</f>
        <v>0</v>
      </c>
    </row>
    <row r="323" spans="1:51" ht="60" hidden="1" customHeight="1" x14ac:dyDescent="0.15">
      <c r="A323" s="99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$AY$320</f>
        <v>0</v>
      </c>
    </row>
    <row r="324" spans="1:51" ht="60" hidden="1" customHeight="1" x14ac:dyDescent="0.15">
      <c r="A324" s="99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384</v>
      </c>
      <c r="AF324" s="200"/>
      <c r="AG324" s="200"/>
      <c r="AH324" s="201"/>
      <c r="AI324" s="216" t="s">
        <v>406</v>
      </c>
      <c r="AJ324" s="200"/>
      <c r="AK324" s="200"/>
      <c r="AL324" s="201"/>
      <c r="AM324" s="216" t="s">
        <v>693</v>
      </c>
      <c r="AN324" s="200"/>
      <c r="AO324" s="200"/>
      <c r="AP324" s="201"/>
      <c r="AQ324" s="268" t="s">
        <v>232</v>
      </c>
      <c r="AR324" s="269"/>
      <c r="AS324" s="269"/>
      <c r="AT324" s="270"/>
      <c r="AU324" s="280" t="s">
        <v>248</v>
      </c>
      <c r="AV324" s="280"/>
      <c r="AW324" s="280"/>
      <c r="AX324" s="281"/>
      <c r="AY324">
        <f>COUNTA($G$326)</f>
        <v>0</v>
      </c>
    </row>
    <row r="325" spans="1:51" ht="60" hidden="1" customHeight="1" x14ac:dyDescent="0.15">
      <c r="A325" s="99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60" hidden="1" customHeight="1" x14ac:dyDescent="0.15">
      <c r="A326" s="99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$AY$324</f>
        <v>0</v>
      </c>
    </row>
    <row r="327" spans="1:51" ht="60" hidden="1" customHeight="1" x14ac:dyDescent="0.15">
      <c r="A327" s="99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$AY$324</f>
        <v>0</v>
      </c>
    </row>
    <row r="328" spans="1:51" ht="60" hidden="1" customHeight="1" x14ac:dyDescent="0.15">
      <c r="A328" s="99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384</v>
      </c>
      <c r="AF328" s="200"/>
      <c r="AG328" s="200"/>
      <c r="AH328" s="201"/>
      <c r="AI328" s="216" t="s">
        <v>406</v>
      </c>
      <c r="AJ328" s="200"/>
      <c r="AK328" s="200"/>
      <c r="AL328" s="201"/>
      <c r="AM328" s="216" t="s">
        <v>693</v>
      </c>
      <c r="AN328" s="200"/>
      <c r="AO328" s="200"/>
      <c r="AP328" s="201"/>
      <c r="AQ328" s="268" t="s">
        <v>232</v>
      </c>
      <c r="AR328" s="269"/>
      <c r="AS328" s="269"/>
      <c r="AT328" s="270"/>
      <c r="AU328" s="280" t="s">
        <v>248</v>
      </c>
      <c r="AV328" s="280"/>
      <c r="AW328" s="280"/>
      <c r="AX328" s="281"/>
      <c r="AY328">
        <f>COUNTA($G$330)</f>
        <v>0</v>
      </c>
    </row>
    <row r="329" spans="1:51" ht="60" hidden="1" customHeight="1" x14ac:dyDescent="0.15">
      <c r="A329" s="99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60" hidden="1" customHeight="1" x14ac:dyDescent="0.15">
      <c r="A330" s="99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$AY$328</f>
        <v>0</v>
      </c>
    </row>
    <row r="331" spans="1:51" ht="60" hidden="1" customHeight="1" x14ac:dyDescent="0.15">
      <c r="A331" s="99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$AY$328</f>
        <v>0</v>
      </c>
    </row>
    <row r="332" spans="1:51" ht="60" hidden="1" customHeight="1" x14ac:dyDescent="0.15">
      <c r="A332" s="999"/>
      <c r="B332" s="254"/>
      <c r="C332" s="253"/>
      <c r="D332" s="254"/>
      <c r="E332" s="253"/>
      <c r="F332" s="315"/>
      <c r="G332" s="273" t="s">
        <v>249</v>
      </c>
      <c r="H332" s="200"/>
      <c r="I332" s="200"/>
      <c r="J332" s="200"/>
      <c r="K332" s="200"/>
      <c r="L332" s="200"/>
      <c r="M332" s="200"/>
      <c r="N332" s="200"/>
      <c r="O332" s="200"/>
      <c r="P332" s="201"/>
      <c r="Q332" s="216" t="s">
        <v>330</v>
      </c>
      <c r="R332" s="200"/>
      <c r="S332" s="200"/>
      <c r="T332" s="200"/>
      <c r="U332" s="200"/>
      <c r="V332" s="200"/>
      <c r="W332" s="200"/>
      <c r="X332" s="200"/>
      <c r="Y332" s="200"/>
      <c r="Z332" s="200"/>
      <c r="AA332" s="200"/>
      <c r="AB332" s="288" t="s">
        <v>331</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2"/>
      <c r="AY332">
        <f>COUNTA($G$334)</f>
        <v>0</v>
      </c>
    </row>
    <row r="333" spans="1:51" ht="60" hidden="1" customHeight="1" x14ac:dyDescent="0.15">
      <c r="A333" s="99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 t="shared" ref="AY333:AY338" si="21">$AY$332</f>
        <v>0</v>
      </c>
    </row>
    <row r="334" spans="1:51" ht="60" hidden="1" customHeight="1" x14ac:dyDescent="0.15">
      <c r="A334" s="999"/>
      <c r="B334" s="254"/>
      <c r="C334" s="253"/>
      <c r="D334" s="254"/>
      <c r="E334" s="253"/>
      <c r="F334" s="315"/>
      <c r="G334" s="233"/>
      <c r="H334" s="192"/>
      <c r="I334" s="192"/>
      <c r="J334" s="192"/>
      <c r="K334" s="192"/>
      <c r="L334" s="192"/>
      <c r="M334" s="192"/>
      <c r="N334" s="192"/>
      <c r="O334" s="192"/>
      <c r="P334" s="234"/>
      <c r="Q334" s="986"/>
      <c r="R334" s="987"/>
      <c r="S334" s="987"/>
      <c r="T334" s="987"/>
      <c r="U334" s="987"/>
      <c r="V334" s="987"/>
      <c r="W334" s="987"/>
      <c r="X334" s="987"/>
      <c r="Y334" s="987"/>
      <c r="Z334" s="987"/>
      <c r="AA334" s="98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si="21"/>
        <v>0</v>
      </c>
    </row>
    <row r="335" spans="1:51" ht="60" hidden="1" customHeight="1" x14ac:dyDescent="0.15">
      <c r="A335" s="999"/>
      <c r="B335" s="254"/>
      <c r="C335" s="253"/>
      <c r="D335" s="254"/>
      <c r="E335" s="253"/>
      <c r="F335" s="315"/>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21"/>
        <v>0</v>
      </c>
    </row>
    <row r="336" spans="1:51" ht="60" hidden="1" customHeight="1" x14ac:dyDescent="0.15">
      <c r="A336" s="999"/>
      <c r="B336" s="254"/>
      <c r="C336" s="253"/>
      <c r="D336" s="254"/>
      <c r="E336" s="253"/>
      <c r="F336" s="315"/>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21"/>
        <v>0</v>
      </c>
    </row>
    <row r="337" spans="1:51" ht="60" hidden="1" customHeight="1" x14ac:dyDescent="0.15">
      <c r="A337" s="999"/>
      <c r="B337" s="254"/>
      <c r="C337" s="253"/>
      <c r="D337" s="254"/>
      <c r="E337" s="253"/>
      <c r="F337" s="315"/>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21"/>
        <v>0</v>
      </c>
    </row>
    <row r="338" spans="1:51" ht="60" hidden="1" customHeight="1" x14ac:dyDescent="0.15">
      <c r="A338" s="999"/>
      <c r="B338" s="254"/>
      <c r="C338" s="253"/>
      <c r="D338" s="254"/>
      <c r="E338" s="253"/>
      <c r="F338" s="315"/>
      <c r="G338" s="238"/>
      <c r="H338" s="195"/>
      <c r="I338" s="195"/>
      <c r="J338" s="195"/>
      <c r="K338" s="195"/>
      <c r="L338" s="195"/>
      <c r="M338" s="195"/>
      <c r="N338" s="195"/>
      <c r="O338" s="195"/>
      <c r="P338" s="239"/>
      <c r="Q338" s="992"/>
      <c r="R338" s="993"/>
      <c r="S338" s="993"/>
      <c r="T338" s="993"/>
      <c r="U338" s="993"/>
      <c r="V338" s="993"/>
      <c r="W338" s="993"/>
      <c r="X338" s="993"/>
      <c r="Y338" s="993"/>
      <c r="Z338" s="993"/>
      <c r="AA338" s="99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21"/>
        <v>0</v>
      </c>
    </row>
    <row r="339" spans="1:51" ht="60" hidden="1" customHeight="1" x14ac:dyDescent="0.15">
      <c r="A339" s="999"/>
      <c r="B339" s="254"/>
      <c r="C339" s="253"/>
      <c r="D339" s="254"/>
      <c r="E339" s="253"/>
      <c r="F339" s="315"/>
      <c r="G339" s="273" t="s">
        <v>249</v>
      </c>
      <c r="H339" s="200"/>
      <c r="I339" s="200"/>
      <c r="J339" s="200"/>
      <c r="K339" s="200"/>
      <c r="L339" s="200"/>
      <c r="M339" s="200"/>
      <c r="N339" s="200"/>
      <c r="O339" s="200"/>
      <c r="P339" s="201"/>
      <c r="Q339" s="216" t="s">
        <v>330</v>
      </c>
      <c r="R339" s="200"/>
      <c r="S339" s="200"/>
      <c r="T339" s="200"/>
      <c r="U339" s="200"/>
      <c r="V339" s="200"/>
      <c r="W339" s="200"/>
      <c r="X339" s="200"/>
      <c r="Y339" s="200"/>
      <c r="Z339" s="200"/>
      <c r="AA339" s="200"/>
      <c r="AB339" s="288" t="s">
        <v>331</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60" hidden="1" customHeight="1" x14ac:dyDescent="0.15">
      <c r="A340" s="99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 t="shared" ref="AY340:AY345" si="22">$AY$339</f>
        <v>0</v>
      </c>
    </row>
    <row r="341" spans="1:51" ht="60" hidden="1" customHeight="1" x14ac:dyDescent="0.15">
      <c r="A341" s="999"/>
      <c r="B341" s="254"/>
      <c r="C341" s="253"/>
      <c r="D341" s="254"/>
      <c r="E341" s="253"/>
      <c r="F341" s="315"/>
      <c r="G341" s="233"/>
      <c r="H341" s="192"/>
      <c r="I341" s="192"/>
      <c r="J341" s="192"/>
      <c r="K341" s="192"/>
      <c r="L341" s="192"/>
      <c r="M341" s="192"/>
      <c r="N341" s="192"/>
      <c r="O341" s="192"/>
      <c r="P341" s="234"/>
      <c r="Q341" s="986"/>
      <c r="R341" s="987"/>
      <c r="S341" s="987"/>
      <c r="T341" s="987"/>
      <c r="U341" s="987"/>
      <c r="V341" s="987"/>
      <c r="W341" s="987"/>
      <c r="X341" s="987"/>
      <c r="Y341" s="987"/>
      <c r="Z341" s="987"/>
      <c r="AA341" s="98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si="22"/>
        <v>0</v>
      </c>
    </row>
    <row r="342" spans="1:51" ht="60" hidden="1" customHeight="1" x14ac:dyDescent="0.15">
      <c r="A342" s="999"/>
      <c r="B342" s="254"/>
      <c r="C342" s="253"/>
      <c r="D342" s="254"/>
      <c r="E342" s="253"/>
      <c r="F342" s="315"/>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22"/>
        <v>0</v>
      </c>
    </row>
    <row r="343" spans="1:51" ht="60" hidden="1" customHeight="1" x14ac:dyDescent="0.15">
      <c r="A343" s="999"/>
      <c r="B343" s="254"/>
      <c r="C343" s="253"/>
      <c r="D343" s="254"/>
      <c r="E343" s="253"/>
      <c r="F343" s="315"/>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22"/>
        <v>0</v>
      </c>
    </row>
    <row r="344" spans="1:51" ht="60" hidden="1" customHeight="1" x14ac:dyDescent="0.15">
      <c r="A344" s="999"/>
      <c r="B344" s="254"/>
      <c r="C344" s="253"/>
      <c r="D344" s="254"/>
      <c r="E344" s="253"/>
      <c r="F344" s="315"/>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22"/>
        <v>0</v>
      </c>
    </row>
    <row r="345" spans="1:51" ht="60" hidden="1" customHeight="1" x14ac:dyDescent="0.15">
      <c r="A345" s="999"/>
      <c r="B345" s="254"/>
      <c r="C345" s="253"/>
      <c r="D345" s="254"/>
      <c r="E345" s="253"/>
      <c r="F345" s="315"/>
      <c r="G345" s="238"/>
      <c r="H345" s="195"/>
      <c r="I345" s="195"/>
      <c r="J345" s="195"/>
      <c r="K345" s="195"/>
      <c r="L345" s="195"/>
      <c r="M345" s="195"/>
      <c r="N345" s="195"/>
      <c r="O345" s="195"/>
      <c r="P345" s="239"/>
      <c r="Q345" s="992"/>
      <c r="R345" s="993"/>
      <c r="S345" s="993"/>
      <c r="T345" s="993"/>
      <c r="U345" s="993"/>
      <c r="V345" s="993"/>
      <c r="W345" s="993"/>
      <c r="X345" s="993"/>
      <c r="Y345" s="993"/>
      <c r="Z345" s="993"/>
      <c r="AA345" s="99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22"/>
        <v>0</v>
      </c>
    </row>
    <row r="346" spans="1:51" ht="60" hidden="1" customHeight="1" x14ac:dyDescent="0.15">
      <c r="A346" s="999"/>
      <c r="B346" s="254"/>
      <c r="C346" s="253"/>
      <c r="D346" s="254"/>
      <c r="E346" s="253"/>
      <c r="F346" s="315"/>
      <c r="G346" s="273" t="s">
        <v>249</v>
      </c>
      <c r="H346" s="200"/>
      <c r="I346" s="200"/>
      <c r="J346" s="200"/>
      <c r="K346" s="200"/>
      <c r="L346" s="200"/>
      <c r="M346" s="200"/>
      <c r="N346" s="200"/>
      <c r="O346" s="200"/>
      <c r="P346" s="201"/>
      <c r="Q346" s="216" t="s">
        <v>330</v>
      </c>
      <c r="R346" s="200"/>
      <c r="S346" s="200"/>
      <c r="T346" s="200"/>
      <c r="U346" s="200"/>
      <c r="V346" s="200"/>
      <c r="W346" s="200"/>
      <c r="X346" s="200"/>
      <c r="Y346" s="200"/>
      <c r="Z346" s="200"/>
      <c r="AA346" s="200"/>
      <c r="AB346" s="288" t="s">
        <v>331</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60" hidden="1" customHeight="1" x14ac:dyDescent="0.15">
      <c r="A347" s="99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 t="shared" ref="AY347:AY352" si="23">$AY$346</f>
        <v>0</v>
      </c>
    </row>
    <row r="348" spans="1:51" ht="60" hidden="1" customHeight="1" x14ac:dyDescent="0.15">
      <c r="A348" s="999"/>
      <c r="B348" s="254"/>
      <c r="C348" s="253"/>
      <c r="D348" s="254"/>
      <c r="E348" s="253"/>
      <c r="F348" s="315"/>
      <c r="G348" s="233"/>
      <c r="H348" s="192"/>
      <c r="I348" s="192"/>
      <c r="J348" s="192"/>
      <c r="K348" s="192"/>
      <c r="L348" s="192"/>
      <c r="M348" s="192"/>
      <c r="N348" s="192"/>
      <c r="O348" s="192"/>
      <c r="P348" s="234"/>
      <c r="Q348" s="986"/>
      <c r="R348" s="987"/>
      <c r="S348" s="987"/>
      <c r="T348" s="987"/>
      <c r="U348" s="987"/>
      <c r="V348" s="987"/>
      <c r="W348" s="987"/>
      <c r="X348" s="987"/>
      <c r="Y348" s="987"/>
      <c r="Z348" s="987"/>
      <c r="AA348" s="98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si="23"/>
        <v>0</v>
      </c>
    </row>
    <row r="349" spans="1:51" ht="60" hidden="1" customHeight="1" x14ac:dyDescent="0.15">
      <c r="A349" s="999"/>
      <c r="B349" s="254"/>
      <c r="C349" s="253"/>
      <c r="D349" s="254"/>
      <c r="E349" s="253"/>
      <c r="F349" s="315"/>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23"/>
        <v>0</v>
      </c>
    </row>
    <row r="350" spans="1:51" ht="60" hidden="1" customHeight="1" x14ac:dyDescent="0.15">
      <c r="A350" s="999"/>
      <c r="B350" s="254"/>
      <c r="C350" s="253"/>
      <c r="D350" s="254"/>
      <c r="E350" s="253"/>
      <c r="F350" s="315"/>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23"/>
        <v>0</v>
      </c>
    </row>
    <row r="351" spans="1:51" ht="60" hidden="1" customHeight="1" x14ac:dyDescent="0.15">
      <c r="A351" s="999"/>
      <c r="B351" s="254"/>
      <c r="C351" s="253"/>
      <c r="D351" s="254"/>
      <c r="E351" s="253"/>
      <c r="F351" s="315"/>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23"/>
        <v>0</v>
      </c>
    </row>
    <row r="352" spans="1:51" ht="60" hidden="1" customHeight="1" x14ac:dyDescent="0.15">
      <c r="A352" s="999"/>
      <c r="B352" s="254"/>
      <c r="C352" s="253"/>
      <c r="D352" s="254"/>
      <c r="E352" s="253"/>
      <c r="F352" s="315"/>
      <c r="G352" s="238"/>
      <c r="H352" s="195"/>
      <c r="I352" s="195"/>
      <c r="J352" s="195"/>
      <c r="K352" s="195"/>
      <c r="L352" s="195"/>
      <c r="M352" s="195"/>
      <c r="N352" s="195"/>
      <c r="O352" s="195"/>
      <c r="P352" s="239"/>
      <c r="Q352" s="992"/>
      <c r="R352" s="993"/>
      <c r="S352" s="993"/>
      <c r="T352" s="993"/>
      <c r="U352" s="993"/>
      <c r="V352" s="993"/>
      <c r="W352" s="993"/>
      <c r="X352" s="993"/>
      <c r="Y352" s="993"/>
      <c r="Z352" s="993"/>
      <c r="AA352" s="99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23"/>
        <v>0</v>
      </c>
    </row>
    <row r="353" spans="1:51" ht="60" hidden="1" customHeight="1" x14ac:dyDescent="0.15">
      <c r="A353" s="999"/>
      <c r="B353" s="254"/>
      <c r="C353" s="253"/>
      <c r="D353" s="254"/>
      <c r="E353" s="253"/>
      <c r="F353" s="315"/>
      <c r="G353" s="273" t="s">
        <v>249</v>
      </c>
      <c r="H353" s="200"/>
      <c r="I353" s="200"/>
      <c r="J353" s="200"/>
      <c r="K353" s="200"/>
      <c r="L353" s="200"/>
      <c r="M353" s="200"/>
      <c r="N353" s="200"/>
      <c r="O353" s="200"/>
      <c r="P353" s="201"/>
      <c r="Q353" s="216" t="s">
        <v>330</v>
      </c>
      <c r="R353" s="200"/>
      <c r="S353" s="200"/>
      <c r="T353" s="200"/>
      <c r="U353" s="200"/>
      <c r="V353" s="200"/>
      <c r="W353" s="200"/>
      <c r="X353" s="200"/>
      <c r="Y353" s="200"/>
      <c r="Z353" s="200"/>
      <c r="AA353" s="200"/>
      <c r="AB353" s="288" t="s">
        <v>331</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60" hidden="1" customHeight="1" x14ac:dyDescent="0.15">
      <c r="A354" s="99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 t="shared" ref="AY354:AY359" si="24">$AY$353</f>
        <v>0</v>
      </c>
    </row>
    <row r="355" spans="1:51" ht="60" hidden="1" customHeight="1" x14ac:dyDescent="0.15">
      <c r="A355" s="999"/>
      <c r="B355" s="254"/>
      <c r="C355" s="253"/>
      <c r="D355" s="254"/>
      <c r="E355" s="253"/>
      <c r="F355" s="315"/>
      <c r="G355" s="233"/>
      <c r="H355" s="192"/>
      <c r="I355" s="192"/>
      <c r="J355" s="192"/>
      <c r="K355" s="192"/>
      <c r="L355" s="192"/>
      <c r="M355" s="192"/>
      <c r="N355" s="192"/>
      <c r="O355" s="192"/>
      <c r="P355" s="234"/>
      <c r="Q355" s="986"/>
      <c r="R355" s="987"/>
      <c r="S355" s="987"/>
      <c r="T355" s="987"/>
      <c r="U355" s="987"/>
      <c r="V355" s="987"/>
      <c r="W355" s="987"/>
      <c r="X355" s="987"/>
      <c r="Y355" s="987"/>
      <c r="Z355" s="987"/>
      <c r="AA355" s="98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si="24"/>
        <v>0</v>
      </c>
    </row>
    <row r="356" spans="1:51" ht="60" hidden="1" customHeight="1" x14ac:dyDescent="0.15">
      <c r="A356" s="999"/>
      <c r="B356" s="254"/>
      <c r="C356" s="253"/>
      <c r="D356" s="254"/>
      <c r="E356" s="253"/>
      <c r="F356" s="315"/>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24"/>
        <v>0</v>
      </c>
    </row>
    <row r="357" spans="1:51" ht="60" hidden="1" customHeight="1" x14ac:dyDescent="0.15">
      <c r="A357" s="999"/>
      <c r="B357" s="254"/>
      <c r="C357" s="253"/>
      <c r="D357" s="254"/>
      <c r="E357" s="253"/>
      <c r="F357" s="315"/>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24"/>
        <v>0</v>
      </c>
    </row>
    <row r="358" spans="1:51" ht="60" hidden="1" customHeight="1" x14ac:dyDescent="0.15">
      <c r="A358" s="999"/>
      <c r="B358" s="254"/>
      <c r="C358" s="253"/>
      <c r="D358" s="254"/>
      <c r="E358" s="253"/>
      <c r="F358" s="315"/>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24"/>
        <v>0</v>
      </c>
    </row>
    <row r="359" spans="1:51" ht="60" hidden="1" customHeight="1" x14ac:dyDescent="0.15">
      <c r="A359" s="999"/>
      <c r="B359" s="254"/>
      <c r="C359" s="253"/>
      <c r="D359" s="254"/>
      <c r="E359" s="253"/>
      <c r="F359" s="315"/>
      <c r="G359" s="238"/>
      <c r="H359" s="195"/>
      <c r="I359" s="195"/>
      <c r="J359" s="195"/>
      <c r="K359" s="195"/>
      <c r="L359" s="195"/>
      <c r="M359" s="195"/>
      <c r="N359" s="195"/>
      <c r="O359" s="195"/>
      <c r="P359" s="239"/>
      <c r="Q359" s="992"/>
      <c r="R359" s="993"/>
      <c r="S359" s="993"/>
      <c r="T359" s="993"/>
      <c r="U359" s="993"/>
      <c r="V359" s="993"/>
      <c r="W359" s="993"/>
      <c r="X359" s="993"/>
      <c r="Y359" s="993"/>
      <c r="Z359" s="993"/>
      <c r="AA359" s="99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24"/>
        <v>0</v>
      </c>
    </row>
    <row r="360" spans="1:51" ht="60" hidden="1" customHeight="1" x14ac:dyDescent="0.15">
      <c r="A360" s="999"/>
      <c r="B360" s="254"/>
      <c r="C360" s="253"/>
      <c r="D360" s="254"/>
      <c r="E360" s="253"/>
      <c r="F360" s="315"/>
      <c r="G360" s="273" t="s">
        <v>249</v>
      </c>
      <c r="H360" s="200"/>
      <c r="I360" s="200"/>
      <c r="J360" s="200"/>
      <c r="K360" s="200"/>
      <c r="L360" s="200"/>
      <c r="M360" s="200"/>
      <c r="N360" s="200"/>
      <c r="O360" s="200"/>
      <c r="P360" s="201"/>
      <c r="Q360" s="216" t="s">
        <v>330</v>
      </c>
      <c r="R360" s="200"/>
      <c r="S360" s="200"/>
      <c r="T360" s="200"/>
      <c r="U360" s="200"/>
      <c r="V360" s="200"/>
      <c r="W360" s="200"/>
      <c r="X360" s="200"/>
      <c r="Y360" s="200"/>
      <c r="Z360" s="200"/>
      <c r="AA360" s="200"/>
      <c r="AB360" s="288" t="s">
        <v>331</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60" hidden="1" customHeight="1" x14ac:dyDescent="0.15">
      <c r="A361" s="99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 t="shared" ref="AY361:AY366" si="25">$AY$360</f>
        <v>0</v>
      </c>
    </row>
    <row r="362" spans="1:51" ht="60" hidden="1" customHeight="1" x14ac:dyDescent="0.15">
      <c r="A362" s="999"/>
      <c r="B362" s="254"/>
      <c r="C362" s="253"/>
      <c r="D362" s="254"/>
      <c r="E362" s="253"/>
      <c r="F362" s="315"/>
      <c r="G362" s="233"/>
      <c r="H362" s="192"/>
      <c r="I362" s="192"/>
      <c r="J362" s="192"/>
      <c r="K362" s="192"/>
      <c r="L362" s="192"/>
      <c r="M362" s="192"/>
      <c r="N362" s="192"/>
      <c r="O362" s="192"/>
      <c r="P362" s="234"/>
      <c r="Q362" s="986"/>
      <c r="R362" s="987"/>
      <c r="S362" s="987"/>
      <c r="T362" s="987"/>
      <c r="U362" s="987"/>
      <c r="V362" s="987"/>
      <c r="W362" s="987"/>
      <c r="X362" s="987"/>
      <c r="Y362" s="987"/>
      <c r="Z362" s="987"/>
      <c r="AA362" s="98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si="25"/>
        <v>0</v>
      </c>
    </row>
    <row r="363" spans="1:51" ht="60" hidden="1" customHeight="1" x14ac:dyDescent="0.15">
      <c r="A363" s="999"/>
      <c r="B363" s="254"/>
      <c r="C363" s="253"/>
      <c r="D363" s="254"/>
      <c r="E363" s="253"/>
      <c r="F363" s="315"/>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25"/>
        <v>0</v>
      </c>
    </row>
    <row r="364" spans="1:51" ht="60" hidden="1" customHeight="1" x14ac:dyDescent="0.15">
      <c r="A364" s="999"/>
      <c r="B364" s="254"/>
      <c r="C364" s="253"/>
      <c r="D364" s="254"/>
      <c r="E364" s="253"/>
      <c r="F364" s="315"/>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25"/>
        <v>0</v>
      </c>
    </row>
    <row r="365" spans="1:51" ht="60" hidden="1" customHeight="1" x14ac:dyDescent="0.15">
      <c r="A365" s="999"/>
      <c r="B365" s="254"/>
      <c r="C365" s="253"/>
      <c r="D365" s="254"/>
      <c r="E365" s="253"/>
      <c r="F365" s="315"/>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25"/>
        <v>0</v>
      </c>
    </row>
    <row r="366" spans="1:51" ht="60" hidden="1" customHeight="1" x14ac:dyDescent="0.15">
      <c r="A366" s="999"/>
      <c r="B366" s="254"/>
      <c r="C366" s="253"/>
      <c r="D366" s="254"/>
      <c r="E366" s="316"/>
      <c r="F366" s="317"/>
      <c r="G366" s="238"/>
      <c r="H366" s="195"/>
      <c r="I366" s="195"/>
      <c r="J366" s="195"/>
      <c r="K366" s="195"/>
      <c r="L366" s="195"/>
      <c r="M366" s="195"/>
      <c r="N366" s="195"/>
      <c r="O366" s="195"/>
      <c r="P366" s="239"/>
      <c r="Q366" s="992"/>
      <c r="R366" s="993"/>
      <c r="S366" s="993"/>
      <c r="T366" s="993"/>
      <c r="U366" s="993"/>
      <c r="V366" s="993"/>
      <c r="W366" s="993"/>
      <c r="X366" s="993"/>
      <c r="Y366" s="993"/>
      <c r="Z366" s="993"/>
      <c r="AA366" s="99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25"/>
        <v>0</v>
      </c>
    </row>
    <row r="367" spans="1:51" ht="60" hidden="1" customHeight="1" x14ac:dyDescent="0.15">
      <c r="A367" s="999"/>
      <c r="B367" s="254"/>
      <c r="C367" s="253"/>
      <c r="D367" s="254"/>
      <c r="E367" s="188" t="s">
        <v>295</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60" hidden="1" customHeight="1" x14ac:dyDescent="0.15">
      <c r="A368" s="99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60" hidden="1" customHeight="1" thickBot="1" x14ac:dyDescent="0.2">
      <c r="A369" s="999"/>
      <c r="B369" s="254"/>
      <c r="C369" s="253"/>
      <c r="D369" s="254"/>
      <c r="E369" s="430"/>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1"/>
      <c r="AY369">
        <f>$AY$367</f>
        <v>0</v>
      </c>
    </row>
    <row r="370" spans="1:51" ht="60" hidden="1" customHeight="1" x14ac:dyDescent="0.15">
      <c r="A370" s="99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60" hidden="1" customHeight="1" x14ac:dyDescent="0.15">
      <c r="A371" s="99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60" hidden="1" customHeight="1" x14ac:dyDescent="0.15">
      <c r="A372" s="99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384</v>
      </c>
      <c r="AF372" s="200"/>
      <c r="AG372" s="200"/>
      <c r="AH372" s="201"/>
      <c r="AI372" s="216" t="s">
        <v>406</v>
      </c>
      <c r="AJ372" s="200"/>
      <c r="AK372" s="200"/>
      <c r="AL372" s="201"/>
      <c r="AM372" s="216" t="s">
        <v>693</v>
      </c>
      <c r="AN372" s="200"/>
      <c r="AO372" s="200"/>
      <c r="AP372" s="201"/>
      <c r="AQ372" s="268" t="s">
        <v>232</v>
      </c>
      <c r="AR372" s="269"/>
      <c r="AS372" s="269"/>
      <c r="AT372" s="270"/>
      <c r="AU372" s="280" t="s">
        <v>248</v>
      </c>
      <c r="AV372" s="280"/>
      <c r="AW372" s="280"/>
      <c r="AX372" s="281"/>
      <c r="AY372">
        <f>COUNTA($G$374)</f>
        <v>0</v>
      </c>
    </row>
    <row r="373" spans="1:51" ht="60" hidden="1" customHeight="1" x14ac:dyDescent="0.15">
      <c r="A373" s="99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60" hidden="1" customHeight="1" x14ac:dyDescent="0.15">
      <c r="A374" s="99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$AY$372</f>
        <v>0</v>
      </c>
    </row>
    <row r="375" spans="1:51" ht="60" hidden="1" customHeight="1" x14ac:dyDescent="0.15">
      <c r="A375" s="99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$AY$372</f>
        <v>0</v>
      </c>
    </row>
    <row r="376" spans="1:51" ht="60" hidden="1" customHeight="1" x14ac:dyDescent="0.15">
      <c r="A376" s="99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384</v>
      </c>
      <c r="AF376" s="200"/>
      <c r="AG376" s="200"/>
      <c r="AH376" s="201"/>
      <c r="AI376" s="216" t="s">
        <v>406</v>
      </c>
      <c r="AJ376" s="200"/>
      <c r="AK376" s="200"/>
      <c r="AL376" s="201"/>
      <c r="AM376" s="216" t="s">
        <v>693</v>
      </c>
      <c r="AN376" s="200"/>
      <c r="AO376" s="200"/>
      <c r="AP376" s="201"/>
      <c r="AQ376" s="268" t="s">
        <v>232</v>
      </c>
      <c r="AR376" s="269"/>
      <c r="AS376" s="269"/>
      <c r="AT376" s="270"/>
      <c r="AU376" s="280" t="s">
        <v>248</v>
      </c>
      <c r="AV376" s="280"/>
      <c r="AW376" s="280"/>
      <c r="AX376" s="281"/>
      <c r="AY376">
        <f>COUNTA($G$378)</f>
        <v>0</v>
      </c>
    </row>
    <row r="377" spans="1:51" ht="60" hidden="1" customHeight="1" x14ac:dyDescent="0.15">
      <c r="A377" s="99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60" hidden="1" customHeight="1" x14ac:dyDescent="0.15">
      <c r="A378" s="99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$AY$376</f>
        <v>0</v>
      </c>
    </row>
    <row r="379" spans="1:51" ht="60" hidden="1" customHeight="1" x14ac:dyDescent="0.15">
      <c r="A379" s="99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$AY$376</f>
        <v>0</v>
      </c>
    </row>
    <row r="380" spans="1:51" ht="60" hidden="1" customHeight="1" x14ac:dyDescent="0.15">
      <c r="A380" s="99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384</v>
      </c>
      <c r="AF380" s="200"/>
      <c r="AG380" s="200"/>
      <c r="AH380" s="201"/>
      <c r="AI380" s="216" t="s">
        <v>406</v>
      </c>
      <c r="AJ380" s="200"/>
      <c r="AK380" s="200"/>
      <c r="AL380" s="201"/>
      <c r="AM380" s="216" t="s">
        <v>693</v>
      </c>
      <c r="AN380" s="200"/>
      <c r="AO380" s="200"/>
      <c r="AP380" s="201"/>
      <c r="AQ380" s="268" t="s">
        <v>232</v>
      </c>
      <c r="AR380" s="269"/>
      <c r="AS380" s="269"/>
      <c r="AT380" s="270"/>
      <c r="AU380" s="280" t="s">
        <v>248</v>
      </c>
      <c r="AV380" s="280"/>
      <c r="AW380" s="280"/>
      <c r="AX380" s="281"/>
      <c r="AY380">
        <f>COUNTA($G$382)</f>
        <v>0</v>
      </c>
    </row>
    <row r="381" spans="1:51" ht="60" hidden="1" customHeight="1" x14ac:dyDescent="0.15">
      <c r="A381" s="99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60" hidden="1" customHeight="1" x14ac:dyDescent="0.15">
      <c r="A382" s="99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$AY$380</f>
        <v>0</v>
      </c>
    </row>
    <row r="383" spans="1:51" ht="60" hidden="1" customHeight="1" x14ac:dyDescent="0.15">
      <c r="A383" s="99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$AY$380</f>
        <v>0</v>
      </c>
    </row>
    <row r="384" spans="1:51" ht="60" hidden="1" customHeight="1" x14ac:dyDescent="0.15">
      <c r="A384" s="99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384</v>
      </c>
      <c r="AF384" s="200"/>
      <c r="AG384" s="200"/>
      <c r="AH384" s="201"/>
      <c r="AI384" s="216" t="s">
        <v>406</v>
      </c>
      <c r="AJ384" s="200"/>
      <c r="AK384" s="200"/>
      <c r="AL384" s="201"/>
      <c r="AM384" s="216" t="s">
        <v>693</v>
      </c>
      <c r="AN384" s="200"/>
      <c r="AO384" s="200"/>
      <c r="AP384" s="201"/>
      <c r="AQ384" s="268" t="s">
        <v>232</v>
      </c>
      <c r="AR384" s="269"/>
      <c r="AS384" s="269"/>
      <c r="AT384" s="270"/>
      <c r="AU384" s="280" t="s">
        <v>248</v>
      </c>
      <c r="AV384" s="280"/>
      <c r="AW384" s="280"/>
      <c r="AX384" s="281"/>
      <c r="AY384">
        <f>COUNTA($G$386)</f>
        <v>0</v>
      </c>
    </row>
    <row r="385" spans="1:51" ht="60" hidden="1" customHeight="1" x14ac:dyDescent="0.15">
      <c r="A385" s="99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60" hidden="1" customHeight="1" x14ac:dyDescent="0.15">
      <c r="A386" s="99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$AY$384</f>
        <v>0</v>
      </c>
    </row>
    <row r="387" spans="1:51" ht="60" hidden="1" customHeight="1" x14ac:dyDescent="0.15">
      <c r="A387" s="99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$AY$384</f>
        <v>0</v>
      </c>
    </row>
    <row r="388" spans="1:51" ht="60" hidden="1" customHeight="1" x14ac:dyDescent="0.15">
      <c r="A388" s="99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384</v>
      </c>
      <c r="AF388" s="200"/>
      <c r="AG388" s="200"/>
      <c r="AH388" s="201"/>
      <c r="AI388" s="216" t="s">
        <v>406</v>
      </c>
      <c r="AJ388" s="200"/>
      <c r="AK388" s="200"/>
      <c r="AL388" s="201"/>
      <c r="AM388" s="216" t="s">
        <v>693</v>
      </c>
      <c r="AN388" s="200"/>
      <c r="AO388" s="200"/>
      <c r="AP388" s="201"/>
      <c r="AQ388" s="268" t="s">
        <v>232</v>
      </c>
      <c r="AR388" s="269"/>
      <c r="AS388" s="269"/>
      <c r="AT388" s="270"/>
      <c r="AU388" s="280" t="s">
        <v>248</v>
      </c>
      <c r="AV388" s="280"/>
      <c r="AW388" s="280"/>
      <c r="AX388" s="281"/>
      <c r="AY388">
        <f>COUNTA($G$390)</f>
        <v>0</v>
      </c>
    </row>
    <row r="389" spans="1:51" ht="60" hidden="1" customHeight="1" x14ac:dyDescent="0.15">
      <c r="A389" s="99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60" hidden="1" customHeight="1" x14ac:dyDescent="0.15">
      <c r="A390" s="99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$AY$388</f>
        <v>0</v>
      </c>
    </row>
    <row r="391" spans="1:51" ht="60" hidden="1" customHeight="1" x14ac:dyDescent="0.15">
      <c r="A391" s="99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$AY$388</f>
        <v>0</v>
      </c>
    </row>
    <row r="392" spans="1:51" ht="60" hidden="1" customHeight="1" x14ac:dyDescent="0.15">
      <c r="A392" s="999"/>
      <c r="B392" s="254"/>
      <c r="C392" s="253"/>
      <c r="D392" s="254"/>
      <c r="E392" s="253"/>
      <c r="F392" s="315"/>
      <c r="G392" s="273" t="s">
        <v>249</v>
      </c>
      <c r="H392" s="200"/>
      <c r="I392" s="200"/>
      <c r="J392" s="200"/>
      <c r="K392" s="200"/>
      <c r="L392" s="200"/>
      <c r="M392" s="200"/>
      <c r="N392" s="200"/>
      <c r="O392" s="200"/>
      <c r="P392" s="201"/>
      <c r="Q392" s="216" t="s">
        <v>330</v>
      </c>
      <c r="R392" s="200"/>
      <c r="S392" s="200"/>
      <c r="T392" s="200"/>
      <c r="U392" s="200"/>
      <c r="V392" s="200"/>
      <c r="W392" s="200"/>
      <c r="X392" s="200"/>
      <c r="Y392" s="200"/>
      <c r="Z392" s="200"/>
      <c r="AA392" s="200"/>
      <c r="AB392" s="288" t="s">
        <v>331</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2"/>
      <c r="AY392">
        <f>COUNTA($G$394)</f>
        <v>0</v>
      </c>
    </row>
    <row r="393" spans="1:51" ht="60" hidden="1" customHeight="1" x14ac:dyDescent="0.15">
      <c r="A393" s="99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 t="shared" ref="AY393:AY398" si="26">$AY$392</f>
        <v>0</v>
      </c>
    </row>
    <row r="394" spans="1:51" ht="60" hidden="1" customHeight="1" x14ac:dyDescent="0.15">
      <c r="A394" s="999"/>
      <c r="B394" s="254"/>
      <c r="C394" s="253"/>
      <c r="D394" s="254"/>
      <c r="E394" s="253"/>
      <c r="F394" s="315"/>
      <c r="G394" s="233"/>
      <c r="H394" s="192"/>
      <c r="I394" s="192"/>
      <c r="J394" s="192"/>
      <c r="K394" s="192"/>
      <c r="L394" s="192"/>
      <c r="M394" s="192"/>
      <c r="N394" s="192"/>
      <c r="O394" s="192"/>
      <c r="P394" s="234"/>
      <c r="Q394" s="986"/>
      <c r="R394" s="987"/>
      <c r="S394" s="987"/>
      <c r="T394" s="987"/>
      <c r="U394" s="987"/>
      <c r="V394" s="987"/>
      <c r="W394" s="987"/>
      <c r="X394" s="987"/>
      <c r="Y394" s="987"/>
      <c r="Z394" s="987"/>
      <c r="AA394" s="98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si="26"/>
        <v>0</v>
      </c>
    </row>
    <row r="395" spans="1:51" ht="60" hidden="1" customHeight="1" x14ac:dyDescent="0.15">
      <c r="A395" s="999"/>
      <c r="B395" s="254"/>
      <c r="C395" s="253"/>
      <c r="D395" s="254"/>
      <c r="E395" s="253"/>
      <c r="F395" s="315"/>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26"/>
        <v>0</v>
      </c>
    </row>
    <row r="396" spans="1:51" ht="60" hidden="1" customHeight="1" x14ac:dyDescent="0.15">
      <c r="A396" s="999"/>
      <c r="B396" s="254"/>
      <c r="C396" s="253"/>
      <c r="D396" s="254"/>
      <c r="E396" s="253"/>
      <c r="F396" s="315"/>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26"/>
        <v>0</v>
      </c>
    </row>
    <row r="397" spans="1:51" ht="60" hidden="1" customHeight="1" x14ac:dyDescent="0.15">
      <c r="A397" s="999"/>
      <c r="B397" s="254"/>
      <c r="C397" s="253"/>
      <c r="D397" s="254"/>
      <c r="E397" s="253"/>
      <c r="F397" s="315"/>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26"/>
        <v>0</v>
      </c>
    </row>
    <row r="398" spans="1:51" ht="60" hidden="1" customHeight="1" x14ac:dyDescent="0.15">
      <c r="A398" s="999"/>
      <c r="B398" s="254"/>
      <c r="C398" s="253"/>
      <c r="D398" s="254"/>
      <c r="E398" s="253"/>
      <c r="F398" s="315"/>
      <c r="G398" s="238"/>
      <c r="H398" s="195"/>
      <c r="I398" s="195"/>
      <c r="J398" s="195"/>
      <c r="K398" s="195"/>
      <c r="L398" s="195"/>
      <c r="M398" s="195"/>
      <c r="N398" s="195"/>
      <c r="O398" s="195"/>
      <c r="P398" s="239"/>
      <c r="Q398" s="992"/>
      <c r="R398" s="993"/>
      <c r="S398" s="993"/>
      <c r="T398" s="993"/>
      <c r="U398" s="993"/>
      <c r="V398" s="993"/>
      <c r="W398" s="993"/>
      <c r="X398" s="993"/>
      <c r="Y398" s="993"/>
      <c r="Z398" s="993"/>
      <c r="AA398" s="99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26"/>
        <v>0</v>
      </c>
    </row>
    <row r="399" spans="1:51" ht="60" hidden="1" customHeight="1" x14ac:dyDescent="0.15">
      <c r="A399" s="999"/>
      <c r="B399" s="254"/>
      <c r="C399" s="253"/>
      <c r="D399" s="254"/>
      <c r="E399" s="253"/>
      <c r="F399" s="315"/>
      <c r="G399" s="273" t="s">
        <v>249</v>
      </c>
      <c r="H399" s="200"/>
      <c r="I399" s="200"/>
      <c r="J399" s="200"/>
      <c r="K399" s="200"/>
      <c r="L399" s="200"/>
      <c r="M399" s="200"/>
      <c r="N399" s="200"/>
      <c r="O399" s="200"/>
      <c r="P399" s="201"/>
      <c r="Q399" s="216" t="s">
        <v>330</v>
      </c>
      <c r="R399" s="200"/>
      <c r="S399" s="200"/>
      <c r="T399" s="200"/>
      <c r="U399" s="200"/>
      <c r="V399" s="200"/>
      <c r="W399" s="200"/>
      <c r="X399" s="200"/>
      <c r="Y399" s="200"/>
      <c r="Z399" s="200"/>
      <c r="AA399" s="200"/>
      <c r="AB399" s="288" t="s">
        <v>331</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60" hidden="1" customHeight="1" x14ac:dyDescent="0.15">
      <c r="A400" s="99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 t="shared" ref="AY400:AY405" si="27">$AY$399</f>
        <v>0</v>
      </c>
    </row>
    <row r="401" spans="1:51" ht="60" hidden="1" customHeight="1" x14ac:dyDescent="0.15">
      <c r="A401" s="999"/>
      <c r="B401" s="254"/>
      <c r="C401" s="253"/>
      <c r="D401" s="254"/>
      <c r="E401" s="253"/>
      <c r="F401" s="315"/>
      <c r="G401" s="233"/>
      <c r="H401" s="192"/>
      <c r="I401" s="192"/>
      <c r="J401" s="192"/>
      <c r="K401" s="192"/>
      <c r="L401" s="192"/>
      <c r="M401" s="192"/>
      <c r="N401" s="192"/>
      <c r="O401" s="192"/>
      <c r="P401" s="234"/>
      <c r="Q401" s="986"/>
      <c r="R401" s="987"/>
      <c r="S401" s="987"/>
      <c r="T401" s="987"/>
      <c r="U401" s="987"/>
      <c r="V401" s="987"/>
      <c r="W401" s="987"/>
      <c r="X401" s="987"/>
      <c r="Y401" s="987"/>
      <c r="Z401" s="987"/>
      <c r="AA401" s="98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si="27"/>
        <v>0</v>
      </c>
    </row>
    <row r="402" spans="1:51" ht="60" hidden="1" customHeight="1" x14ac:dyDescent="0.15">
      <c r="A402" s="999"/>
      <c r="B402" s="254"/>
      <c r="C402" s="253"/>
      <c r="D402" s="254"/>
      <c r="E402" s="253"/>
      <c r="F402" s="315"/>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27"/>
        <v>0</v>
      </c>
    </row>
    <row r="403" spans="1:51" ht="60" hidden="1" customHeight="1" x14ac:dyDescent="0.15">
      <c r="A403" s="999"/>
      <c r="B403" s="254"/>
      <c r="C403" s="253"/>
      <c r="D403" s="254"/>
      <c r="E403" s="253"/>
      <c r="F403" s="315"/>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27"/>
        <v>0</v>
      </c>
    </row>
    <row r="404" spans="1:51" ht="60" hidden="1" customHeight="1" x14ac:dyDescent="0.15">
      <c r="A404" s="999"/>
      <c r="B404" s="254"/>
      <c r="C404" s="253"/>
      <c r="D404" s="254"/>
      <c r="E404" s="253"/>
      <c r="F404" s="315"/>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27"/>
        <v>0</v>
      </c>
    </row>
    <row r="405" spans="1:51" ht="60" hidden="1" customHeight="1" x14ac:dyDescent="0.15">
      <c r="A405" s="999"/>
      <c r="B405" s="254"/>
      <c r="C405" s="253"/>
      <c r="D405" s="254"/>
      <c r="E405" s="253"/>
      <c r="F405" s="315"/>
      <c r="G405" s="238"/>
      <c r="H405" s="195"/>
      <c r="I405" s="195"/>
      <c r="J405" s="195"/>
      <c r="K405" s="195"/>
      <c r="L405" s="195"/>
      <c r="M405" s="195"/>
      <c r="N405" s="195"/>
      <c r="O405" s="195"/>
      <c r="P405" s="239"/>
      <c r="Q405" s="992"/>
      <c r="R405" s="993"/>
      <c r="S405" s="993"/>
      <c r="T405" s="993"/>
      <c r="U405" s="993"/>
      <c r="V405" s="993"/>
      <c r="W405" s="993"/>
      <c r="X405" s="993"/>
      <c r="Y405" s="993"/>
      <c r="Z405" s="993"/>
      <c r="AA405" s="99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27"/>
        <v>0</v>
      </c>
    </row>
    <row r="406" spans="1:51" ht="60" hidden="1" customHeight="1" x14ac:dyDescent="0.15">
      <c r="A406" s="999"/>
      <c r="B406" s="254"/>
      <c r="C406" s="253"/>
      <c r="D406" s="254"/>
      <c r="E406" s="253"/>
      <c r="F406" s="315"/>
      <c r="G406" s="273" t="s">
        <v>249</v>
      </c>
      <c r="H406" s="200"/>
      <c r="I406" s="200"/>
      <c r="J406" s="200"/>
      <c r="K406" s="200"/>
      <c r="L406" s="200"/>
      <c r="M406" s="200"/>
      <c r="N406" s="200"/>
      <c r="O406" s="200"/>
      <c r="P406" s="201"/>
      <c r="Q406" s="216" t="s">
        <v>330</v>
      </c>
      <c r="R406" s="200"/>
      <c r="S406" s="200"/>
      <c r="T406" s="200"/>
      <c r="U406" s="200"/>
      <c r="V406" s="200"/>
      <c r="W406" s="200"/>
      <c r="X406" s="200"/>
      <c r="Y406" s="200"/>
      <c r="Z406" s="200"/>
      <c r="AA406" s="200"/>
      <c r="AB406" s="288" t="s">
        <v>331</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60" hidden="1" customHeight="1" x14ac:dyDescent="0.15">
      <c r="A407" s="99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 t="shared" ref="AY407:AY412" si="28">$AY$406</f>
        <v>0</v>
      </c>
    </row>
    <row r="408" spans="1:51" ht="60" hidden="1" customHeight="1" x14ac:dyDescent="0.15">
      <c r="A408" s="999"/>
      <c r="B408" s="254"/>
      <c r="C408" s="253"/>
      <c r="D408" s="254"/>
      <c r="E408" s="253"/>
      <c r="F408" s="315"/>
      <c r="G408" s="233"/>
      <c r="H408" s="192"/>
      <c r="I408" s="192"/>
      <c r="J408" s="192"/>
      <c r="K408" s="192"/>
      <c r="L408" s="192"/>
      <c r="M408" s="192"/>
      <c r="N408" s="192"/>
      <c r="O408" s="192"/>
      <c r="P408" s="234"/>
      <c r="Q408" s="986"/>
      <c r="R408" s="987"/>
      <c r="S408" s="987"/>
      <c r="T408" s="987"/>
      <c r="U408" s="987"/>
      <c r="V408" s="987"/>
      <c r="W408" s="987"/>
      <c r="X408" s="987"/>
      <c r="Y408" s="987"/>
      <c r="Z408" s="987"/>
      <c r="AA408" s="98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si="28"/>
        <v>0</v>
      </c>
    </row>
    <row r="409" spans="1:51" ht="60" hidden="1" customHeight="1" x14ac:dyDescent="0.15">
      <c r="A409" s="999"/>
      <c r="B409" s="254"/>
      <c r="C409" s="253"/>
      <c r="D409" s="254"/>
      <c r="E409" s="253"/>
      <c r="F409" s="315"/>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28"/>
        <v>0</v>
      </c>
    </row>
    <row r="410" spans="1:51" ht="60" hidden="1" customHeight="1" x14ac:dyDescent="0.15">
      <c r="A410" s="999"/>
      <c r="B410" s="254"/>
      <c r="C410" s="253"/>
      <c r="D410" s="254"/>
      <c r="E410" s="253"/>
      <c r="F410" s="315"/>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28"/>
        <v>0</v>
      </c>
    </row>
    <row r="411" spans="1:51" ht="60" hidden="1" customHeight="1" x14ac:dyDescent="0.15">
      <c r="A411" s="999"/>
      <c r="B411" s="254"/>
      <c r="C411" s="253"/>
      <c r="D411" s="254"/>
      <c r="E411" s="253"/>
      <c r="F411" s="315"/>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28"/>
        <v>0</v>
      </c>
    </row>
    <row r="412" spans="1:51" ht="60" hidden="1" customHeight="1" x14ac:dyDescent="0.15">
      <c r="A412" s="999"/>
      <c r="B412" s="254"/>
      <c r="C412" s="253"/>
      <c r="D412" s="254"/>
      <c r="E412" s="253"/>
      <c r="F412" s="315"/>
      <c r="G412" s="238"/>
      <c r="H412" s="195"/>
      <c r="I412" s="195"/>
      <c r="J412" s="195"/>
      <c r="K412" s="195"/>
      <c r="L412" s="195"/>
      <c r="M412" s="195"/>
      <c r="N412" s="195"/>
      <c r="O412" s="195"/>
      <c r="P412" s="239"/>
      <c r="Q412" s="992"/>
      <c r="R412" s="993"/>
      <c r="S412" s="993"/>
      <c r="T412" s="993"/>
      <c r="U412" s="993"/>
      <c r="V412" s="993"/>
      <c r="W412" s="993"/>
      <c r="X412" s="993"/>
      <c r="Y412" s="993"/>
      <c r="Z412" s="993"/>
      <c r="AA412" s="99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28"/>
        <v>0</v>
      </c>
    </row>
    <row r="413" spans="1:51" ht="60" hidden="1" customHeight="1" x14ac:dyDescent="0.15">
      <c r="A413" s="999"/>
      <c r="B413" s="254"/>
      <c r="C413" s="253"/>
      <c r="D413" s="254"/>
      <c r="E413" s="253"/>
      <c r="F413" s="315"/>
      <c r="G413" s="273" t="s">
        <v>249</v>
      </c>
      <c r="H413" s="200"/>
      <c r="I413" s="200"/>
      <c r="J413" s="200"/>
      <c r="K413" s="200"/>
      <c r="L413" s="200"/>
      <c r="M413" s="200"/>
      <c r="N413" s="200"/>
      <c r="O413" s="200"/>
      <c r="P413" s="201"/>
      <c r="Q413" s="216" t="s">
        <v>330</v>
      </c>
      <c r="R413" s="200"/>
      <c r="S413" s="200"/>
      <c r="T413" s="200"/>
      <c r="U413" s="200"/>
      <c r="V413" s="200"/>
      <c r="W413" s="200"/>
      <c r="X413" s="200"/>
      <c r="Y413" s="200"/>
      <c r="Z413" s="200"/>
      <c r="AA413" s="200"/>
      <c r="AB413" s="288" t="s">
        <v>331</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60" hidden="1" customHeight="1" x14ac:dyDescent="0.15">
      <c r="A414" s="99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 t="shared" ref="AY414:AY419" si="29">$AY$413</f>
        <v>0</v>
      </c>
    </row>
    <row r="415" spans="1:51" ht="60" hidden="1" customHeight="1" x14ac:dyDescent="0.15">
      <c r="A415" s="999"/>
      <c r="B415" s="254"/>
      <c r="C415" s="253"/>
      <c r="D415" s="254"/>
      <c r="E415" s="253"/>
      <c r="F415" s="315"/>
      <c r="G415" s="233"/>
      <c r="H415" s="192"/>
      <c r="I415" s="192"/>
      <c r="J415" s="192"/>
      <c r="K415" s="192"/>
      <c r="L415" s="192"/>
      <c r="M415" s="192"/>
      <c r="N415" s="192"/>
      <c r="O415" s="192"/>
      <c r="P415" s="234"/>
      <c r="Q415" s="986"/>
      <c r="R415" s="987"/>
      <c r="S415" s="987"/>
      <c r="T415" s="987"/>
      <c r="U415" s="987"/>
      <c r="V415" s="987"/>
      <c r="W415" s="987"/>
      <c r="X415" s="987"/>
      <c r="Y415" s="987"/>
      <c r="Z415" s="987"/>
      <c r="AA415" s="98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si="29"/>
        <v>0</v>
      </c>
    </row>
    <row r="416" spans="1:51" ht="60" hidden="1" customHeight="1" x14ac:dyDescent="0.15">
      <c r="A416" s="999"/>
      <c r="B416" s="254"/>
      <c r="C416" s="253"/>
      <c r="D416" s="254"/>
      <c r="E416" s="253"/>
      <c r="F416" s="315"/>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29"/>
        <v>0</v>
      </c>
    </row>
    <row r="417" spans="1:51" ht="60" hidden="1" customHeight="1" x14ac:dyDescent="0.15">
      <c r="A417" s="999"/>
      <c r="B417" s="254"/>
      <c r="C417" s="253"/>
      <c r="D417" s="254"/>
      <c r="E417" s="253"/>
      <c r="F417" s="315"/>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29"/>
        <v>0</v>
      </c>
    </row>
    <row r="418" spans="1:51" ht="60" hidden="1" customHeight="1" x14ac:dyDescent="0.15">
      <c r="A418" s="999"/>
      <c r="B418" s="254"/>
      <c r="C418" s="253"/>
      <c r="D418" s="254"/>
      <c r="E418" s="253"/>
      <c r="F418" s="315"/>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29"/>
        <v>0</v>
      </c>
    </row>
    <row r="419" spans="1:51" ht="60" hidden="1" customHeight="1" x14ac:dyDescent="0.15">
      <c r="A419" s="999"/>
      <c r="B419" s="254"/>
      <c r="C419" s="253"/>
      <c r="D419" s="254"/>
      <c r="E419" s="253"/>
      <c r="F419" s="315"/>
      <c r="G419" s="238"/>
      <c r="H419" s="195"/>
      <c r="I419" s="195"/>
      <c r="J419" s="195"/>
      <c r="K419" s="195"/>
      <c r="L419" s="195"/>
      <c r="M419" s="195"/>
      <c r="N419" s="195"/>
      <c r="O419" s="195"/>
      <c r="P419" s="239"/>
      <c r="Q419" s="992"/>
      <c r="R419" s="993"/>
      <c r="S419" s="993"/>
      <c r="T419" s="993"/>
      <c r="U419" s="993"/>
      <c r="V419" s="993"/>
      <c r="W419" s="993"/>
      <c r="X419" s="993"/>
      <c r="Y419" s="993"/>
      <c r="Z419" s="993"/>
      <c r="AA419" s="99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29"/>
        <v>0</v>
      </c>
    </row>
    <row r="420" spans="1:51" ht="60" hidden="1" customHeight="1" x14ac:dyDescent="0.15">
      <c r="A420" s="999"/>
      <c r="B420" s="254"/>
      <c r="C420" s="253"/>
      <c r="D420" s="254"/>
      <c r="E420" s="253"/>
      <c r="F420" s="315"/>
      <c r="G420" s="273" t="s">
        <v>249</v>
      </c>
      <c r="H420" s="200"/>
      <c r="I420" s="200"/>
      <c r="J420" s="200"/>
      <c r="K420" s="200"/>
      <c r="L420" s="200"/>
      <c r="M420" s="200"/>
      <c r="N420" s="200"/>
      <c r="O420" s="200"/>
      <c r="P420" s="201"/>
      <c r="Q420" s="216" t="s">
        <v>330</v>
      </c>
      <c r="R420" s="200"/>
      <c r="S420" s="200"/>
      <c r="T420" s="200"/>
      <c r="U420" s="200"/>
      <c r="V420" s="200"/>
      <c r="W420" s="200"/>
      <c r="X420" s="200"/>
      <c r="Y420" s="200"/>
      <c r="Z420" s="200"/>
      <c r="AA420" s="200"/>
      <c r="AB420" s="288" t="s">
        <v>331</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60" hidden="1" customHeight="1" x14ac:dyDescent="0.15">
      <c r="A421" s="99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 t="shared" ref="AY421:AY426" si="30">$AY$420</f>
        <v>0</v>
      </c>
    </row>
    <row r="422" spans="1:51" ht="60" hidden="1" customHeight="1" x14ac:dyDescent="0.15">
      <c r="A422" s="999"/>
      <c r="B422" s="254"/>
      <c r="C422" s="253"/>
      <c r="D422" s="254"/>
      <c r="E422" s="253"/>
      <c r="F422" s="315"/>
      <c r="G422" s="233"/>
      <c r="H422" s="192"/>
      <c r="I422" s="192"/>
      <c r="J422" s="192"/>
      <c r="K422" s="192"/>
      <c r="L422" s="192"/>
      <c r="M422" s="192"/>
      <c r="N422" s="192"/>
      <c r="O422" s="192"/>
      <c r="P422" s="234"/>
      <c r="Q422" s="986"/>
      <c r="R422" s="987"/>
      <c r="S422" s="987"/>
      <c r="T422" s="987"/>
      <c r="U422" s="987"/>
      <c r="V422" s="987"/>
      <c r="W422" s="987"/>
      <c r="X422" s="987"/>
      <c r="Y422" s="987"/>
      <c r="Z422" s="987"/>
      <c r="AA422" s="98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si="30"/>
        <v>0</v>
      </c>
    </row>
    <row r="423" spans="1:51" ht="60" hidden="1" customHeight="1" x14ac:dyDescent="0.15">
      <c r="A423" s="999"/>
      <c r="B423" s="254"/>
      <c r="C423" s="253"/>
      <c r="D423" s="254"/>
      <c r="E423" s="253"/>
      <c r="F423" s="315"/>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30"/>
        <v>0</v>
      </c>
    </row>
    <row r="424" spans="1:51" ht="60" hidden="1" customHeight="1" x14ac:dyDescent="0.15">
      <c r="A424" s="999"/>
      <c r="B424" s="254"/>
      <c r="C424" s="253"/>
      <c r="D424" s="254"/>
      <c r="E424" s="253"/>
      <c r="F424" s="315"/>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30"/>
        <v>0</v>
      </c>
    </row>
    <row r="425" spans="1:51" ht="60" hidden="1" customHeight="1" x14ac:dyDescent="0.15">
      <c r="A425" s="999"/>
      <c r="B425" s="254"/>
      <c r="C425" s="253"/>
      <c r="D425" s="254"/>
      <c r="E425" s="253"/>
      <c r="F425" s="315"/>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30"/>
        <v>0</v>
      </c>
    </row>
    <row r="426" spans="1:51" ht="60" hidden="1" customHeight="1" x14ac:dyDescent="0.15">
      <c r="A426" s="999"/>
      <c r="B426" s="254"/>
      <c r="C426" s="253"/>
      <c r="D426" s="254"/>
      <c r="E426" s="316"/>
      <c r="F426" s="317"/>
      <c r="G426" s="238"/>
      <c r="H426" s="195"/>
      <c r="I426" s="195"/>
      <c r="J426" s="195"/>
      <c r="K426" s="195"/>
      <c r="L426" s="195"/>
      <c r="M426" s="195"/>
      <c r="N426" s="195"/>
      <c r="O426" s="195"/>
      <c r="P426" s="239"/>
      <c r="Q426" s="992"/>
      <c r="R426" s="993"/>
      <c r="S426" s="993"/>
      <c r="T426" s="993"/>
      <c r="U426" s="993"/>
      <c r="V426" s="993"/>
      <c r="W426" s="993"/>
      <c r="X426" s="993"/>
      <c r="Y426" s="993"/>
      <c r="Z426" s="993"/>
      <c r="AA426" s="99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30"/>
        <v>0</v>
      </c>
    </row>
    <row r="427" spans="1:51" ht="60" hidden="1" customHeight="1" x14ac:dyDescent="0.15">
      <c r="A427" s="999"/>
      <c r="B427" s="254"/>
      <c r="C427" s="253"/>
      <c r="D427" s="254"/>
      <c r="E427" s="188" t="s">
        <v>295</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60" hidden="1" customHeight="1" x14ac:dyDescent="0.15">
      <c r="A428" s="99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60" hidden="1" customHeight="1" x14ac:dyDescent="0.15">
      <c r="A429" s="999"/>
      <c r="B429" s="254"/>
      <c r="C429" s="316"/>
      <c r="D429" s="99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7.9" customHeight="1" x14ac:dyDescent="0.15">
      <c r="A430" s="999"/>
      <c r="B430" s="254"/>
      <c r="C430" s="251" t="s">
        <v>665</v>
      </c>
      <c r="D430" s="252"/>
      <c r="E430" s="240" t="s">
        <v>393</v>
      </c>
      <c r="F430" s="450"/>
      <c r="G430" s="242" t="s">
        <v>252</v>
      </c>
      <c r="H430" s="189"/>
      <c r="I430" s="189"/>
      <c r="J430" s="243" t="s">
        <v>712</v>
      </c>
      <c r="K430" s="244"/>
      <c r="L430" s="244"/>
      <c r="M430" s="244"/>
      <c r="N430" s="244"/>
      <c r="O430" s="244"/>
      <c r="P430" s="244"/>
      <c r="Q430" s="244"/>
      <c r="R430" s="244"/>
      <c r="S430" s="244"/>
      <c r="T430" s="245"/>
      <c r="U430" s="451" t="s">
        <v>825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22.15" customHeight="1" x14ac:dyDescent="0.15">
      <c r="A431" s="99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537</v>
      </c>
      <c r="AJ431" s="215"/>
      <c r="AK431" s="215"/>
      <c r="AL431" s="216"/>
      <c r="AM431" s="215" t="s">
        <v>538</v>
      </c>
      <c r="AN431" s="215"/>
      <c r="AO431" s="215"/>
      <c r="AP431" s="216"/>
      <c r="AQ431" s="216" t="s">
        <v>232</v>
      </c>
      <c r="AR431" s="200"/>
      <c r="AS431" s="200"/>
      <c r="AT431" s="201"/>
      <c r="AU431" s="177" t="s">
        <v>134</v>
      </c>
      <c r="AV431" s="177"/>
      <c r="AW431" s="177"/>
      <c r="AX431" s="178"/>
      <c r="AY431">
        <f>COUNTA($G$433)</f>
        <v>1</v>
      </c>
    </row>
    <row r="432" spans="1:51" ht="22.15" customHeight="1" x14ac:dyDescent="0.15">
      <c r="A432" s="99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712</v>
      </c>
      <c r="AF432" s="179"/>
      <c r="AG432" s="180" t="s">
        <v>233</v>
      </c>
      <c r="AH432" s="203"/>
      <c r="AI432" s="217"/>
      <c r="AJ432" s="217"/>
      <c r="AK432" s="217"/>
      <c r="AL432" s="218"/>
      <c r="AM432" s="217"/>
      <c r="AN432" s="217"/>
      <c r="AO432" s="217"/>
      <c r="AP432" s="218"/>
      <c r="AQ432" s="232" t="s">
        <v>712</v>
      </c>
      <c r="AR432" s="179"/>
      <c r="AS432" s="180" t="s">
        <v>233</v>
      </c>
      <c r="AT432" s="203"/>
      <c r="AU432" s="179" t="s">
        <v>712</v>
      </c>
      <c r="AV432" s="179"/>
      <c r="AW432" s="180" t="s">
        <v>179</v>
      </c>
      <c r="AX432" s="181"/>
      <c r="AY432">
        <f>$AY$431</f>
        <v>1</v>
      </c>
    </row>
    <row r="433" spans="1:51" ht="22.15" customHeight="1" x14ac:dyDescent="0.15">
      <c r="A433" s="999"/>
      <c r="B433" s="254"/>
      <c r="C433" s="253"/>
      <c r="D433" s="254"/>
      <c r="E433" s="197"/>
      <c r="F433" s="198"/>
      <c r="G433" s="233" t="s">
        <v>712</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712</v>
      </c>
      <c r="AC433" s="176"/>
      <c r="AD433" s="176"/>
      <c r="AE433" s="167" t="s">
        <v>712</v>
      </c>
      <c r="AF433" s="168"/>
      <c r="AG433" s="168"/>
      <c r="AH433" s="168"/>
      <c r="AI433" s="167" t="s">
        <v>712</v>
      </c>
      <c r="AJ433" s="168"/>
      <c r="AK433" s="168"/>
      <c r="AL433" s="168"/>
      <c r="AM433" s="167" t="s">
        <v>823</v>
      </c>
      <c r="AN433" s="168"/>
      <c r="AO433" s="168"/>
      <c r="AP433" s="169"/>
      <c r="AQ433" s="167" t="s">
        <v>712</v>
      </c>
      <c r="AR433" s="168"/>
      <c r="AS433" s="168"/>
      <c r="AT433" s="169"/>
      <c r="AU433" s="168" t="s">
        <v>712</v>
      </c>
      <c r="AV433" s="168"/>
      <c r="AW433" s="168"/>
      <c r="AX433" s="209"/>
      <c r="AY433">
        <f>$AY$431</f>
        <v>1</v>
      </c>
    </row>
    <row r="434" spans="1:51" ht="22.15" customHeight="1" x14ac:dyDescent="0.15">
      <c r="A434" s="99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712</v>
      </c>
      <c r="AC434" s="225"/>
      <c r="AD434" s="225"/>
      <c r="AE434" s="167" t="s">
        <v>712</v>
      </c>
      <c r="AF434" s="168"/>
      <c r="AG434" s="168"/>
      <c r="AH434" s="169"/>
      <c r="AI434" s="167" t="s">
        <v>712</v>
      </c>
      <c r="AJ434" s="168"/>
      <c r="AK434" s="168"/>
      <c r="AL434" s="168"/>
      <c r="AM434" s="167" t="s">
        <v>823</v>
      </c>
      <c r="AN434" s="168"/>
      <c r="AO434" s="168"/>
      <c r="AP434" s="169"/>
      <c r="AQ434" s="167" t="s">
        <v>712</v>
      </c>
      <c r="AR434" s="168"/>
      <c r="AS434" s="168"/>
      <c r="AT434" s="169"/>
      <c r="AU434" s="168" t="s">
        <v>712</v>
      </c>
      <c r="AV434" s="168"/>
      <c r="AW434" s="168"/>
      <c r="AX434" s="209"/>
      <c r="AY434">
        <f>$AY$431</f>
        <v>1</v>
      </c>
    </row>
    <row r="435" spans="1:51" ht="22.15" customHeight="1" x14ac:dyDescent="0.15">
      <c r="A435" s="99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712</v>
      </c>
      <c r="AF435" s="168"/>
      <c r="AG435" s="168"/>
      <c r="AH435" s="169"/>
      <c r="AI435" s="167" t="s">
        <v>712</v>
      </c>
      <c r="AJ435" s="168"/>
      <c r="AK435" s="168"/>
      <c r="AL435" s="168"/>
      <c r="AM435" s="167" t="s">
        <v>823</v>
      </c>
      <c r="AN435" s="168"/>
      <c r="AO435" s="168"/>
      <c r="AP435" s="169"/>
      <c r="AQ435" s="167" t="s">
        <v>712</v>
      </c>
      <c r="AR435" s="168"/>
      <c r="AS435" s="168"/>
      <c r="AT435" s="169"/>
      <c r="AU435" s="168" t="s">
        <v>712</v>
      </c>
      <c r="AV435" s="168"/>
      <c r="AW435" s="168"/>
      <c r="AX435" s="209"/>
      <c r="AY435">
        <f>$AY$431</f>
        <v>1</v>
      </c>
    </row>
    <row r="436" spans="1:51" ht="21.6" hidden="1" customHeight="1" x14ac:dyDescent="0.15">
      <c r="A436" s="99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537</v>
      </c>
      <c r="AJ436" s="215"/>
      <c r="AK436" s="215"/>
      <c r="AL436" s="216"/>
      <c r="AM436" s="215" t="s">
        <v>538</v>
      </c>
      <c r="AN436" s="215"/>
      <c r="AO436" s="215"/>
      <c r="AP436" s="216"/>
      <c r="AQ436" s="216" t="s">
        <v>232</v>
      </c>
      <c r="AR436" s="200"/>
      <c r="AS436" s="200"/>
      <c r="AT436" s="201"/>
      <c r="AU436" s="177" t="s">
        <v>134</v>
      </c>
      <c r="AV436" s="177"/>
      <c r="AW436" s="177"/>
      <c r="AX436" s="178"/>
      <c r="AY436">
        <f>COUNTA($G$438)</f>
        <v>0</v>
      </c>
    </row>
    <row r="437" spans="1:51" ht="21.6" hidden="1" customHeight="1" x14ac:dyDescent="0.15">
      <c r="A437" s="99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1.6" hidden="1" customHeight="1" x14ac:dyDescent="0.15">
      <c r="A438" s="99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$AY$436</f>
        <v>0</v>
      </c>
    </row>
    <row r="439" spans="1:51" ht="21.6" hidden="1" customHeight="1" x14ac:dyDescent="0.15">
      <c r="A439" s="99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$AY$436</f>
        <v>0</v>
      </c>
    </row>
    <row r="440" spans="1:51" ht="21.6" hidden="1" customHeight="1" x14ac:dyDescent="0.15">
      <c r="A440" s="99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$AY$436</f>
        <v>0</v>
      </c>
    </row>
    <row r="441" spans="1:51" ht="21.6" hidden="1" customHeight="1" x14ac:dyDescent="0.15">
      <c r="A441" s="99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537</v>
      </c>
      <c r="AJ441" s="215"/>
      <c r="AK441" s="215"/>
      <c r="AL441" s="216"/>
      <c r="AM441" s="215" t="s">
        <v>538</v>
      </c>
      <c r="AN441" s="215"/>
      <c r="AO441" s="215"/>
      <c r="AP441" s="216"/>
      <c r="AQ441" s="216" t="s">
        <v>232</v>
      </c>
      <c r="AR441" s="200"/>
      <c r="AS441" s="200"/>
      <c r="AT441" s="201"/>
      <c r="AU441" s="177" t="s">
        <v>134</v>
      </c>
      <c r="AV441" s="177"/>
      <c r="AW441" s="177"/>
      <c r="AX441" s="178"/>
      <c r="AY441">
        <f>COUNTA($G$443)</f>
        <v>0</v>
      </c>
    </row>
    <row r="442" spans="1:51" ht="21.6" hidden="1" customHeight="1" x14ac:dyDescent="0.15">
      <c r="A442" s="99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1.6" hidden="1" customHeight="1" x14ac:dyDescent="0.15">
      <c r="A443" s="99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$AY$441</f>
        <v>0</v>
      </c>
    </row>
    <row r="444" spans="1:51" ht="21.6" hidden="1" customHeight="1" x14ac:dyDescent="0.15">
      <c r="A444" s="99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$AY$441</f>
        <v>0</v>
      </c>
    </row>
    <row r="445" spans="1:51" ht="21.6" hidden="1" customHeight="1" x14ac:dyDescent="0.15">
      <c r="A445" s="99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$AY$441</f>
        <v>0</v>
      </c>
    </row>
    <row r="446" spans="1:51" ht="21.6" hidden="1" customHeight="1" x14ac:dyDescent="0.15">
      <c r="A446" s="99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537</v>
      </c>
      <c r="AJ446" s="215"/>
      <c r="AK446" s="215"/>
      <c r="AL446" s="216"/>
      <c r="AM446" s="215" t="s">
        <v>538</v>
      </c>
      <c r="AN446" s="215"/>
      <c r="AO446" s="215"/>
      <c r="AP446" s="216"/>
      <c r="AQ446" s="216" t="s">
        <v>232</v>
      </c>
      <c r="AR446" s="200"/>
      <c r="AS446" s="200"/>
      <c r="AT446" s="201"/>
      <c r="AU446" s="177" t="s">
        <v>134</v>
      </c>
      <c r="AV446" s="177"/>
      <c r="AW446" s="177"/>
      <c r="AX446" s="178"/>
      <c r="AY446">
        <f>COUNTA($G$448)</f>
        <v>0</v>
      </c>
    </row>
    <row r="447" spans="1:51" ht="21.6" hidden="1" customHeight="1" x14ac:dyDescent="0.15">
      <c r="A447" s="99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1.6" hidden="1" customHeight="1" x14ac:dyDescent="0.15">
      <c r="A448" s="99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$AY$446</f>
        <v>0</v>
      </c>
    </row>
    <row r="449" spans="1:51" ht="21.6" hidden="1" customHeight="1" x14ac:dyDescent="0.15">
      <c r="A449" s="99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$AY$446</f>
        <v>0</v>
      </c>
    </row>
    <row r="450" spans="1:51" ht="21.6" hidden="1" customHeight="1" x14ac:dyDescent="0.15">
      <c r="A450" s="99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$AY$446</f>
        <v>0</v>
      </c>
    </row>
    <row r="451" spans="1:51" ht="21.6" hidden="1" customHeight="1" x14ac:dyDescent="0.15">
      <c r="A451" s="99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537</v>
      </c>
      <c r="AJ451" s="215"/>
      <c r="AK451" s="215"/>
      <c r="AL451" s="216"/>
      <c r="AM451" s="215" t="s">
        <v>538</v>
      </c>
      <c r="AN451" s="215"/>
      <c r="AO451" s="215"/>
      <c r="AP451" s="216"/>
      <c r="AQ451" s="216" t="s">
        <v>232</v>
      </c>
      <c r="AR451" s="200"/>
      <c r="AS451" s="200"/>
      <c r="AT451" s="201"/>
      <c r="AU451" s="177" t="s">
        <v>134</v>
      </c>
      <c r="AV451" s="177"/>
      <c r="AW451" s="177"/>
      <c r="AX451" s="178"/>
      <c r="AY451">
        <f>COUNTA($G$453)</f>
        <v>0</v>
      </c>
    </row>
    <row r="452" spans="1:51" ht="21.6" hidden="1" customHeight="1" x14ac:dyDescent="0.15">
      <c r="A452" s="99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1.6" hidden="1" customHeight="1" x14ac:dyDescent="0.15">
      <c r="A453" s="99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$AY$451</f>
        <v>0</v>
      </c>
    </row>
    <row r="454" spans="1:51" ht="21.6" hidden="1" customHeight="1" x14ac:dyDescent="0.15">
      <c r="A454" s="99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$AY$451</f>
        <v>0</v>
      </c>
    </row>
    <row r="455" spans="1:51" ht="21.6" hidden="1" customHeight="1" x14ac:dyDescent="0.15">
      <c r="A455" s="99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$AY$451</f>
        <v>0</v>
      </c>
    </row>
    <row r="456" spans="1:51" ht="22.15" customHeight="1" x14ac:dyDescent="0.15">
      <c r="A456" s="99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537</v>
      </c>
      <c r="AJ456" s="215"/>
      <c r="AK456" s="215"/>
      <c r="AL456" s="216"/>
      <c r="AM456" s="215" t="s">
        <v>538</v>
      </c>
      <c r="AN456" s="215"/>
      <c r="AO456" s="215"/>
      <c r="AP456" s="216"/>
      <c r="AQ456" s="216" t="s">
        <v>232</v>
      </c>
      <c r="AR456" s="200"/>
      <c r="AS456" s="200"/>
      <c r="AT456" s="201"/>
      <c r="AU456" s="177" t="s">
        <v>134</v>
      </c>
      <c r="AV456" s="177"/>
      <c r="AW456" s="177"/>
      <c r="AX456" s="178"/>
      <c r="AY456">
        <f>COUNTA($G$458)</f>
        <v>1</v>
      </c>
    </row>
    <row r="457" spans="1:51" ht="22.15" customHeight="1" x14ac:dyDescent="0.15">
      <c r="A457" s="99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712</v>
      </c>
      <c r="AF457" s="179"/>
      <c r="AG457" s="180" t="s">
        <v>233</v>
      </c>
      <c r="AH457" s="203"/>
      <c r="AI457" s="217"/>
      <c r="AJ457" s="217"/>
      <c r="AK457" s="217"/>
      <c r="AL457" s="218"/>
      <c r="AM457" s="217"/>
      <c r="AN457" s="217"/>
      <c r="AO457" s="217"/>
      <c r="AP457" s="218"/>
      <c r="AQ457" s="232" t="s">
        <v>712</v>
      </c>
      <c r="AR457" s="179"/>
      <c r="AS457" s="180" t="s">
        <v>233</v>
      </c>
      <c r="AT457" s="203"/>
      <c r="AU457" s="179" t="s">
        <v>712</v>
      </c>
      <c r="AV457" s="179"/>
      <c r="AW457" s="180" t="s">
        <v>179</v>
      </c>
      <c r="AX457" s="181"/>
      <c r="AY457">
        <f>$AY$456</f>
        <v>1</v>
      </c>
    </row>
    <row r="458" spans="1:51" ht="22.15" customHeight="1" x14ac:dyDescent="0.15">
      <c r="A458" s="999"/>
      <c r="B458" s="254"/>
      <c r="C458" s="253"/>
      <c r="D458" s="254"/>
      <c r="E458" s="197"/>
      <c r="F458" s="198"/>
      <c r="G458" s="233" t="s">
        <v>712</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712</v>
      </c>
      <c r="AC458" s="176"/>
      <c r="AD458" s="176"/>
      <c r="AE458" s="167" t="s">
        <v>712</v>
      </c>
      <c r="AF458" s="168"/>
      <c r="AG458" s="168"/>
      <c r="AH458" s="168"/>
      <c r="AI458" s="167" t="s">
        <v>712</v>
      </c>
      <c r="AJ458" s="168"/>
      <c r="AK458" s="168"/>
      <c r="AL458" s="168"/>
      <c r="AM458" s="167" t="s">
        <v>823</v>
      </c>
      <c r="AN458" s="168"/>
      <c r="AO458" s="168"/>
      <c r="AP458" s="169"/>
      <c r="AQ458" s="167" t="s">
        <v>712</v>
      </c>
      <c r="AR458" s="168"/>
      <c r="AS458" s="168"/>
      <c r="AT458" s="169"/>
      <c r="AU458" s="168" t="s">
        <v>712</v>
      </c>
      <c r="AV458" s="168"/>
      <c r="AW458" s="168"/>
      <c r="AX458" s="209"/>
      <c r="AY458">
        <f>$AY$456</f>
        <v>1</v>
      </c>
    </row>
    <row r="459" spans="1:51" ht="22.15" customHeight="1" x14ac:dyDescent="0.15">
      <c r="A459" s="99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712</v>
      </c>
      <c r="AC459" s="225"/>
      <c r="AD459" s="225"/>
      <c r="AE459" s="167" t="s">
        <v>712</v>
      </c>
      <c r="AF459" s="168"/>
      <c r="AG459" s="168"/>
      <c r="AH459" s="169"/>
      <c r="AI459" s="167" t="s">
        <v>712</v>
      </c>
      <c r="AJ459" s="168"/>
      <c r="AK459" s="168"/>
      <c r="AL459" s="168"/>
      <c r="AM459" s="167" t="s">
        <v>823</v>
      </c>
      <c r="AN459" s="168"/>
      <c r="AO459" s="168"/>
      <c r="AP459" s="169"/>
      <c r="AQ459" s="167" t="s">
        <v>712</v>
      </c>
      <c r="AR459" s="168"/>
      <c r="AS459" s="168"/>
      <c r="AT459" s="169"/>
      <c r="AU459" s="168" t="s">
        <v>712</v>
      </c>
      <c r="AV459" s="168"/>
      <c r="AW459" s="168"/>
      <c r="AX459" s="209"/>
      <c r="AY459">
        <f>$AY$456</f>
        <v>1</v>
      </c>
    </row>
    <row r="460" spans="1:51" ht="22.15" customHeight="1" x14ac:dyDescent="0.15">
      <c r="A460" s="99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712</v>
      </c>
      <c r="AF460" s="168"/>
      <c r="AG460" s="168"/>
      <c r="AH460" s="169"/>
      <c r="AI460" s="167" t="s">
        <v>712</v>
      </c>
      <c r="AJ460" s="168"/>
      <c r="AK460" s="168"/>
      <c r="AL460" s="168"/>
      <c r="AM460" s="167" t="s">
        <v>823</v>
      </c>
      <c r="AN460" s="168"/>
      <c r="AO460" s="168"/>
      <c r="AP460" s="169"/>
      <c r="AQ460" s="167" t="s">
        <v>712</v>
      </c>
      <c r="AR460" s="168"/>
      <c r="AS460" s="168"/>
      <c r="AT460" s="169"/>
      <c r="AU460" s="168" t="s">
        <v>712</v>
      </c>
      <c r="AV460" s="168"/>
      <c r="AW460" s="168"/>
      <c r="AX460" s="209"/>
      <c r="AY460">
        <f>$AY$456</f>
        <v>1</v>
      </c>
    </row>
    <row r="461" spans="1:51" ht="16.149999999999999" hidden="1" customHeight="1" x14ac:dyDescent="0.15">
      <c r="A461" s="99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537</v>
      </c>
      <c r="AJ461" s="215"/>
      <c r="AK461" s="215"/>
      <c r="AL461" s="216"/>
      <c r="AM461" s="215" t="s">
        <v>538</v>
      </c>
      <c r="AN461" s="215"/>
      <c r="AO461" s="215"/>
      <c r="AP461" s="216"/>
      <c r="AQ461" s="216" t="s">
        <v>232</v>
      </c>
      <c r="AR461" s="200"/>
      <c r="AS461" s="200"/>
      <c r="AT461" s="201"/>
      <c r="AU461" s="177" t="s">
        <v>134</v>
      </c>
      <c r="AV461" s="177"/>
      <c r="AW461" s="177"/>
      <c r="AX461" s="178"/>
      <c r="AY461">
        <f>COUNTA($G$463)</f>
        <v>0</v>
      </c>
    </row>
    <row r="462" spans="1:51" ht="16.149999999999999" hidden="1" customHeight="1" x14ac:dyDescent="0.15">
      <c r="A462" s="99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16.149999999999999" hidden="1" customHeight="1" x14ac:dyDescent="0.15">
      <c r="A463" s="99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$AY$461</f>
        <v>0</v>
      </c>
    </row>
    <row r="464" spans="1:51" ht="16.149999999999999" hidden="1" customHeight="1" x14ac:dyDescent="0.15">
      <c r="A464" s="99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$AY$461</f>
        <v>0</v>
      </c>
    </row>
    <row r="465" spans="1:51" ht="16.149999999999999" hidden="1" customHeight="1" x14ac:dyDescent="0.15">
      <c r="A465" s="99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$AY$461</f>
        <v>0</v>
      </c>
    </row>
    <row r="466" spans="1:51" ht="16.149999999999999" hidden="1" customHeight="1" x14ac:dyDescent="0.15">
      <c r="A466" s="99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537</v>
      </c>
      <c r="AJ466" s="215"/>
      <c r="AK466" s="215"/>
      <c r="AL466" s="216"/>
      <c r="AM466" s="215" t="s">
        <v>538</v>
      </c>
      <c r="AN466" s="215"/>
      <c r="AO466" s="215"/>
      <c r="AP466" s="216"/>
      <c r="AQ466" s="216" t="s">
        <v>232</v>
      </c>
      <c r="AR466" s="200"/>
      <c r="AS466" s="200"/>
      <c r="AT466" s="201"/>
      <c r="AU466" s="177" t="s">
        <v>134</v>
      </c>
      <c r="AV466" s="177"/>
      <c r="AW466" s="177"/>
      <c r="AX466" s="178"/>
      <c r="AY466">
        <f>COUNTA($G$468)</f>
        <v>0</v>
      </c>
    </row>
    <row r="467" spans="1:51" ht="16.149999999999999" hidden="1" customHeight="1" x14ac:dyDescent="0.15">
      <c r="A467" s="99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16.149999999999999" hidden="1" customHeight="1" x14ac:dyDescent="0.15">
      <c r="A468" s="99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$AY$466</f>
        <v>0</v>
      </c>
    </row>
    <row r="469" spans="1:51" ht="16.149999999999999" hidden="1" customHeight="1" x14ac:dyDescent="0.15">
      <c r="A469" s="99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$AY$466</f>
        <v>0</v>
      </c>
    </row>
    <row r="470" spans="1:51" ht="16.149999999999999" hidden="1" customHeight="1" x14ac:dyDescent="0.15">
      <c r="A470" s="99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$AY$466</f>
        <v>0</v>
      </c>
    </row>
    <row r="471" spans="1:51" ht="16.149999999999999" hidden="1" customHeight="1" x14ac:dyDescent="0.15">
      <c r="A471" s="99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537</v>
      </c>
      <c r="AJ471" s="215"/>
      <c r="AK471" s="215"/>
      <c r="AL471" s="216"/>
      <c r="AM471" s="215" t="s">
        <v>538</v>
      </c>
      <c r="AN471" s="215"/>
      <c r="AO471" s="215"/>
      <c r="AP471" s="216"/>
      <c r="AQ471" s="216" t="s">
        <v>232</v>
      </c>
      <c r="AR471" s="200"/>
      <c r="AS471" s="200"/>
      <c r="AT471" s="201"/>
      <c r="AU471" s="177" t="s">
        <v>134</v>
      </c>
      <c r="AV471" s="177"/>
      <c r="AW471" s="177"/>
      <c r="AX471" s="178"/>
      <c r="AY471">
        <f>COUNTA($G$473)</f>
        <v>0</v>
      </c>
    </row>
    <row r="472" spans="1:51" ht="16.149999999999999" hidden="1" customHeight="1" x14ac:dyDescent="0.15">
      <c r="A472" s="99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16.149999999999999" hidden="1" customHeight="1" x14ac:dyDescent="0.15">
      <c r="A473" s="99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$AY$471</f>
        <v>0</v>
      </c>
    </row>
    <row r="474" spans="1:51" ht="16.149999999999999" hidden="1" customHeight="1" x14ac:dyDescent="0.15">
      <c r="A474" s="99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$AY$471</f>
        <v>0</v>
      </c>
    </row>
    <row r="475" spans="1:51" ht="16.149999999999999" hidden="1" customHeight="1" x14ac:dyDescent="0.15">
      <c r="A475" s="99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$AY$471</f>
        <v>0</v>
      </c>
    </row>
    <row r="476" spans="1:51" ht="16.149999999999999" hidden="1" customHeight="1" x14ac:dyDescent="0.15">
      <c r="A476" s="99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537</v>
      </c>
      <c r="AJ476" s="215"/>
      <c r="AK476" s="215"/>
      <c r="AL476" s="216"/>
      <c r="AM476" s="215" t="s">
        <v>538</v>
      </c>
      <c r="AN476" s="215"/>
      <c r="AO476" s="215"/>
      <c r="AP476" s="216"/>
      <c r="AQ476" s="216" t="s">
        <v>232</v>
      </c>
      <c r="AR476" s="200"/>
      <c r="AS476" s="200"/>
      <c r="AT476" s="201"/>
      <c r="AU476" s="177" t="s">
        <v>134</v>
      </c>
      <c r="AV476" s="177"/>
      <c r="AW476" s="177"/>
      <c r="AX476" s="178"/>
      <c r="AY476">
        <f>COUNTA($G$478)</f>
        <v>0</v>
      </c>
    </row>
    <row r="477" spans="1:51" ht="16.149999999999999" hidden="1" customHeight="1" x14ac:dyDescent="0.15">
      <c r="A477" s="99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16.149999999999999" hidden="1" customHeight="1" x14ac:dyDescent="0.15">
      <c r="A478" s="99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$AY$476</f>
        <v>0</v>
      </c>
    </row>
    <row r="479" spans="1:51" ht="16.149999999999999" hidden="1" customHeight="1" x14ac:dyDescent="0.15">
      <c r="A479" s="99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$AY$476</f>
        <v>0</v>
      </c>
    </row>
    <row r="480" spans="1:51" ht="16.149999999999999" hidden="1" customHeight="1" x14ac:dyDescent="0.15">
      <c r="A480" s="99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$AY$476</f>
        <v>0</v>
      </c>
    </row>
    <row r="481" spans="1:51" ht="23.45" customHeight="1" x14ac:dyDescent="0.15">
      <c r="A481" s="999"/>
      <c r="B481" s="254"/>
      <c r="C481" s="253"/>
      <c r="D481" s="254"/>
      <c r="E481" s="188" t="s">
        <v>401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3.45" customHeight="1" x14ac:dyDescent="0.15">
      <c r="A482" s="999"/>
      <c r="B482" s="254"/>
      <c r="C482" s="253"/>
      <c r="D482" s="254"/>
      <c r="E482" s="899" t="s">
        <v>825</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3.45" customHeight="1" thickBot="1" x14ac:dyDescent="0.2">
      <c r="A483" s="99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16.149999999999999" hidden="1" customHeight="1" x14ac:dyDescent="0.15">
      <c r="A484" s="999"/>
      <c r="B484" s="254"/>
      <c r="C484" s="253"/>
      <c r="D484" s="254"/>
      <c r="E484" s="240" t="s">
        <v>396</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6.149999999999999" hidden="1" customHeight="1" x14ac:dyDescent="0.15">
      <c r="A485" s="99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537</v>
      </c>
      <c r="AJ485" s="215"/>
      <c r="AK485" s="215"/>
      <c r="AL485" s="216"/>
      <c r="AM485" s="215" t="s">
        <v>538</v>
      </c>
      <c r="AN485" s="215"/>
      <c r="AO485" s="215"/>
      <c r="AP485" s="216"/>
      <c r="AQ485" s="216" t="s">
        <v>232</v>
      </c>
      <c r="AR485" s="200"/>
      <c r="AS485" s="200"/>
      <c r="AT485" s="201"/>
      <c r="AU485" s="177" t="s">
        <v>134</v>
      </c>
      <c r="AV485" s="177"/>
      <c r="AW485" s="177"/>
      <c r="AX485" s="178"/>
      <c r="AY485">
        <f>COUNTA($G$487)</f>
        <v>0</v>
      </c>
    </row>
    <row r="486" spans="1:51" ht="16.149999999999999" hidden="1" customHeight="1" x14ac:dyDescent="0.15">
      <c r="A486" s="99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16.149999999999999" hidden="1" customHeight="1" x14ac:dyDescent="0.15">
      <c r="A487" s="99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$AY$485</f>
        <v>0</v>
      </c>
    </row>
    <row r="488" spans="1:51" ht="16.149999999999999" hidden="1" customHeight="1" x14ac:dyDescent="0.15">
      <c r="A488" s="99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$AY$485</f>
        <v>0</v>
      </c>
    </row>
    <row r="489" spans="1:51" ht="16.149999999999999" hidden="1" customHeight="1" x14ac:dyDescent="0.15">
      <c r="A489" s="99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$AY$485</f>
        <v>0</v>
      </c>
    </row>
    <row r="490" spans="1:51" ht="16.149999999999999" hidden="1" customHeight="1" x14ac:dyDescent="0.15">
      <c r="A490" s="99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537</v>
      </c>
      <c r="AJ490" s="215"/>
      <c r="AK490" s="215"/>
      <c r="AL490" s="216"/>
      <c r="AM490" s="215" t="s">
        <v>538</v>
      </c>
      <c r="AN490" s="215"/>
      <c r="AO490" s="215"/>
      <c r="AP490" s="216"/>
      <c r="AQ490" s="216" t="s">
        <v>232</v>
      </c>
      <c r="AR490" s="200"/>
      <c r="AS490" s="200"/>
      <c r="AT490" s="201"/>
      <c r="AU490" s="177" t="s">
        <v>134</v>
      </c>
      <c r="AV490" s="177"/>
      <c r="AW490" s="177"/>
      <c r="AX490" s="178"/>
      <c r="AY490">
        <f>COUNTA($G$492)</f>
        <v>0</v>
      </c>
    </row>
    <row r="491" spans="1:51" ht="16.149999999999999" hidden="1" customHeight="1" x14ac:dyDescent="0.15">
      <c r="A491" s="99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16.149999999999999" hidden="1" customHeight="1" x14ac:dyDescent="0.15">
      <c r="A492" s="99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$AY$490</f>
        <v>0</v>
      </c>
    </row>
    <row r="493" spans="1:51" ht="16.149999999999999" hidden="1" customHeight="1" x14ac:dyDescent="0.15">
      <c r="A493" s="99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$AY$490</f>
        <v>0</v>
      </c>
    </row>
    <row r="494" spans="1:51" ht="16.149999999999999" hidden="1" customHeight="1" x14ac:dyDescent="0.15">
      <c r="A494" s="99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$AY$490</f>
        <v>0</v>
      </c>
    </row>
    <row r="495" spans="1:51" ht="16.149999999999999" hidden="1" customHeight="1" x14ac:dyDescent="0.15">
      <c r="A495" s="99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537</v>
      </c>
      <c r="AJ495" s="215"/>
      <c r="AK495" s="215"/>
      <c r="AL495" s="216"/>
      <c r="AM495" s="215" t="s">
        <v>538</v>
      </c>
      <c r="AN495" s="215"/>
      <c r="AO495" s="215"/>
      <c r="AP495" s="216"/>
      <c r="AQ495" s="216" t="s">
        <v>232</v>
      </c>
      <c r="AR495" s="200"/>
      <c r="AS495" s="200"/>
      <c r="AT495" s="201"/>
      <c r="AU495" s="177" t="s">
        <v>134</v>
      </c>
      <c r="AV495" s="177"/>
      <c r="AW495" s="177"/>
      <c r="AX495" s="178"/>
      <c r="AY495">
        <f>COUNTA($G$497)</f>
        <v>0</v>
      </c>
    </row>
    <row r="496" spans="1:51" ht="16.149999999999999" hidden="1" customHeight="1" x14ac:dyDescent="0.15">
      <c r="A496" s="99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16.149999999999999" hidden="1" customHeight="1" x14ac:dyDescent="0.15">
      <c r="A497" s="99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$AY$495</f>
        <v>0</v>
      </c>
    </row>
    <row r="498" spans="1:51" ht="16.149999999999999" hidden="1" customHeight="1" x14ac:dyDescent="0.15">
      <c r="A498" s="99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$AY$495</f>
        <v>0</v>
      </c>
    </row>
    <row r="499" spans="1:51" ht="16.149999999999999" hidden="1" customHeight="1" x14ac:dyDescent="0.15">
      <c r="A499" s="99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$AY$495</f>
        <v>0</v>
      </c>
    </row>
    <row r="500" spans="1:51" ht="16.149999999999999" hidden="1" customHeight="1" x14ac:dyDescent="0.15">
      <c r="A500" s="99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537</v>
      </c>
      <c r="AJ500" s="215"/>
      <c r="AK500" s="215"/>
      <c r="AL500" s="216"/>
      <c r="AM500" s="215" t="s">
        <v>538</v>
      </c>
      <c r="AN500" s="215"/>
      <c r="AO500" s="215"/>
      <c r="AP500" s="216"/>
      <c r="AQ500" s="216" t="s">
        <v>232</v>
      </c>
      <c r="AR500" s="200"/>
      <c r="AS500" s="200"/>
      <c r="AT500" s="201"/>
      <c r="AU500" s="177" t="s">
        <v>134</v>
      </c>
      <c r="AV500" s="177"/>
      <c r="AW500" s="177"/>
      <c r="AX500" s="178"/>
      <c r="AY500">
        <f>COUNTA($G$502)</f>
        <v>0</v>
      </c>
    </row>
    <row r="501" spans="1:51" ht="16.149999999999999" hidden="1" customHeight="1" x14ac:dyDescent="0.15">
      <c r="A501" s="99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16.149999999999999" hidden="1" customHeight="1" x14ac:dyDescent="0.15">
      <c r="A502" s="99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$AY$500</f>
        <v>0</v>
      </c>
    </row>
    <row r="503" spans="1:51" ht="16.149999999999999" hidden="1" customHeight="1" x14ac:dyDescent="0.15">
      <c r="A503" s="99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$AY$500</f>
        <v>0</v>
      </c>
    </row>
    <row r="504" spans="1:51" ht="16.149999999999999" hidden="1" customHeight="1" x14ac:dyDescent="0.15">
      <c r="A504" s="99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$AY$500</f>
        <v>0</v>
      </c>
    </row>
    <row r="505" spans="1:51" ht="16.149999999999999" hidden="1" customHeight="1" x14ac:dyDescent="0.15">
      <c r="A505" s="99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537</v>
      </c>
      <c r="AJ505" s="215"/>
      <c r="AK505" s="215"/>
      <c r="AL505" s="216"/>
      <c r="AM505" s="215" t="s">
        <v>538</v>
      </c>
      <c r="AN505" s="215"/>
      <c r="AO505" s="215"/>
      <c r="AP505" s="216"/>
      <c r="AQ505" s="216" t="s">
        <v>232</v>
      </c>
      <c r="AR505" s="200"/>
      <c r="AS505" s="200"/>
      <c r="AT505" s="201"/>
      <c r="AU505" s="177" t="s">
        <v>134</v>
      </c>
      <c r="AV505" s="177"/>
      <c r="AW505" s="177"/>
      <c r="AX505" s="178"/>
      <c r="AY505">
        <f>COUNTA($G$507)</f>
        <v>0</v>
      </c>
    </row>
    <row r="506" spans="1:51" ht="16.149999999999999" hidden="1" customHeight="1" x14ac:dyDescent="0.15">
      <c r="A506" s="99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16.149999999999999" hidden="1" customHeight="1" x14ac:dyDescent="0.15">
      <c r="A507" s="99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$AY$505</f>
        <v>0</v>
      </c>
    </row>
    <row r="508" spans="1:51" ht="16.149999999999999" hidden="1" customHeight="1" x14ac:dyDescent="0.15">
      <c r="A508" s="99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$AY$505</f>
        <v>0</v>
      </c>
    </row>
    <row r="509" spans="1:51" ht="16.149999999999999" hidden="1" customHeight="1" x14ac:dyDescent="0.15">
      <c r="A509" s="99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$AY$505</f>
        <v>0</v>
      </c>
    </row>
    <row r="510" spans="1:51" ht="16.149999999999999" hidden="1" customHeight="1" x14ac:dyDescent="0.15">
      <c r="A510" s="99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537</v>
      </c>
      <c r="AJ510" s="215"/>
      <c r="AK510" s="215"/>
      <c r="AL510" s="216"/>
      <c r="AM510" s="215" t="s">
        <v>538</v>
      </c>
      <c r="AN510" s="215"/>
      <c r="AO510" s="215"/>
      <c r="AP510" s="216"/>
      <c r="AQ510" s="216" t="s">
        <v>232</v>
      </c>
      <c r="AR510" s="200"/>
      <c r="AS510" s="200"/>
      <c r="AT510" s="201"/>
      <c r="AU510" s="177" t="s">
        <v>134</v>
      </c>
      <c r="AV510" s="177"/>
      <c r="AW510" s="177"/>
      <c r="AX510" s="178"/>
      <c r="AY510">
        <f>COUNTA($G$512)</f>
        <v>0</v>
      </c>
    </row>
    <row r="511" spans="1:51" ht="16.149999999999999" hidden="1" customHeight="1" x14ac:dyDescent="0.15">
      <c r="A511" s="99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16.149999999999999" hidden="1" customHeight="1" x14ac:dyDescent="0.15">
      <c r="A512" s="99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$AY$510</f>
        <v>0</v>
      </c>
    </row>
    <row r="513" spans="1:51" ht="16.149999999999999" hidden="1" customHeight="1" x14ac:dyDescent="0.15">
      <c r="A513" s="99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$AY$510</f>
        <v>0</v>
      </c>
    </row>
    <row r="514" spans="1:51" ht="16.149999999999999" hidden="1" customHeight="1" x14ac:dyDescent="0.15">
      <c r="A514" s="99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$AY$510</f>
        <v>0</v>
      </c>
    </row>
    <row r="515" spans="1:51" ht="16.149999999999999" hidden="1" customHeight="1" x14ac:dyDescent="0.15">
      <c r="A515" s="99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537</v>
      </c>
      <c r="AJ515" s="215"/>
      <c r="AK515" s="215"/>
      <c r="AL515" s="216"/>
      <c r="AM515" s="215" t="s">
        <v>538</v>
      </c>
      <c r="AN515" s="215"/>
      <c r="AO515" s="215"/>
      <c r="AP515" s="216"/>
      <c r="AQ515" s="216" t="s">
        <v>232</v>
      </c>
      <c r="AR515" s="200"/>
      <c r="AS515" s="200"/>
      <c r="AT515" s="201"/>
      <c r="AU515" s="177" t="s">
        <v>134</v>
      </c>
      <c r="AV515" s="177"/>
      <c r="AW515" s="177"/>
      <c r="AX515" s="178"/>
      <c r="AY515">
        <f>COUNTA($G$517)</f>
        <v>0</v>
      </c>
    </row>
    <row r="516" spans="1:51" ht="16.149999999999999" hidden="1" customHeight="1" x14ac:dyDescent="0.15">
      <c r="A516" s="99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16.149999999999999" hidden="1" customHeight="1" x14ac:dyDescent="0.15">
      <c r="A517" s="99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$AY$515</f>
        <v>0</v>
      </c>
    </row>
    <row r="518" spans="1:51" ht="16.149999999999999" hidden="1" customHeight="1" x14ac:dyDescent="0.15">
      <c r="A518" s="99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$AY$515</f>
        <v>0</v>
      </c>
    </row>
    <row r="519" spans="1:51" ht="16.149999999999999" hidden="1" customHeight="1" x14ac:dyDescent="0.15">
      <c r="A519" s="99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$AY$515</f>
        <v>0</v>
      </c>
    </row>
    <row r="520" spans="1:51" ht="16.149999999999999" hidden="1" customHeight="1" x14ac:dyDescent="0.15">
      <c r="A520" s="99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537</v>
      </c>
      <c r="AJ520" s="215"/>
      <c r="AK520" s="215"/>
      <c r="AL520" s="216"/>
      <c r="AM520" s="215" t="s">
        <v>538</v>
      </c>
      <c r="AN520" s="215"/>
      <c r="AO520" s="215"/>
      <c r="AP520" s="216"/>
      <c r="AQ520" s="216" t="s">
        <v>232</v>
      </c>
      <c r="AR520" s="200"/>
      <c r="AS520" s="200"/>
      <c r="AT520" s="201"/>
      <c r="AU520" s="177" t="s">
        <v>134</v>
      </c>
      <c r="AV520" s="177"/>
      <c r="AW520" s="177"/>
      <c r="AX520" s="178"/>
      <c r="AY520">
        <f>COUNTA($G$522)</f>
        <v>0</v>
      </c>
    </row>
    <row r="521" spans="1:51" ht="16.149999999999999" hidden="1" customHeight="1" x14ac:dyDescent="0.15">
      <c r="A521" s="99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16.149999999999999" hidden="1" customHeight="1" x14ac:dyDescent="0.15">
      <c r="A522" s="99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$AY$520</f>
        <v>0</v>
      </c>
    </row>
    <row r="523" spans="1:51" ht="16.149999999999999" hidden="1" customHeight="1" x14ac:dyDescent="0.15">
      <c r="A523" s="99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$AY$520</f>
        <v>0</v>
      </c>
    </row>
    <row r="524" spans="1:51" ht="16.149999999999999" hidden="1" customHeight="1" x14ac:dyDescent="0.15">
      <c r="A524" s="99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$AY$520</f>
        <v>0</v>
      </c>
    </row>
    <row r="525" spans="1:51" ht="16.149999999999999" hidden="1" customHeight="1" x14ac:dyDescent="0.15">
      <c r="A525" s="99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537</v>
      </c>
      <c r="AJ525" s="215"/>
      <c r="AK525" s="215"/>
      <c r="AL525" s="216"/>
      <c r="AM525" s="215" t="s">
        <v>538</v>
      </c>
      <c r="AN525" s="215"/>
      <c r="AO525" s="215"/>
      <c r="AP525" s="216"/>
      <c r="AQ525" s="216" t="s">
        <v>232</v>
      </c>
      <c r="AR525" s="200"/>
      <c r="AS525" s="200"/>
      <c r="AT525" s="201"/>
      <c r="AU525" s="177" t="s">
        <v>134</v>
      </c>
      <c r="AV525" s="177"/>
      <c r="AW525" s="177"/>
      <c r="AX525" s="178"/>
      <c r="AY525">
        <f>COUNTA($G$527)</f>
        <v>0</v>
      </c>
    </row>
    <row r="526" spans="1:51" ht="16.149999999999999" hidden="1" customHeight="1" x14ac:dyDescent="0.15">
      <c r="A526" s="99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16.149999999999999" hidden="1" customHeight="1" x14ac:dyDescent="0.15">
      <c r="A527" s="99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$AY$525</f>
        <v>0</v>
      </c>
    </row>
    <row r="528" spans="1:51" ht="16.149999999999999" hidden="1" customHeight="1" x14ac:dyDescent="0.15">
      <c r="A528" s="99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$AY$525</f>
        <v>0</v>
      </c>
    </row>
    <row r="529" spans="1:51" ht="16.149999999999999" hidden="1" customHeight="1" x14ac:dyDescent="0.15">
      <c r="A529" s="99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$AY$525</f>
        <v>0</v>
      </c>
    </row>
    <row r="530" spans="1:51" ht="16.149999999999999" hidden="1" customHeight="1" x14ac:dyDescent="0.15">
      <c r="A530" s="99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537</v>
      </c>
      <c r="AJ530" s="215"/>
      <c r="AK530" s="215"/>
      <c r="AL530" s="216"/>
      <c r="AM530" s="215" t="s">
        <v>538</v>
      </c>
      <c r="AN530" s="215"/>
      <c r="AO530" s="215"/>
      <c r="AP530" s="216"/>
      <c r="AQ530" s="216" t="s">
        <v>232</v>
      </c>
      <c r="AR530" s="200"/>
      <c r="AS530" s="200"/>
      <c r="AT530" s="201"/>
      <c r="AU530" s="177" t="s">
        <v>134</v>
      </c>
      <c r="AV530" s="177"/>
      <c r="AW530" s="177"/>
      <c r="AX530" s="178"/>
      <c r="AY530">
        <f>COUNTA($G$532)</f>
        <v>0</v>
      </c>
    </row>
    <row r="531" spans="1:51" ht="16.149999999999999" hidden="1" customHeight="1" x14ac:dyDescent="0.15">
      <c r="A531" s="99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16.149999999999999" hidden="1" customHeight="1" x14ac:dyDescent="0.15">
      <c r="A532" s="99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$AY$530</f>
        <v>0</v>
      </c>
    </row>
    <row r="533" spans="1:51" ht="16.149999999999999" hidden="1" customHeight="1" x14ac:dyDescent="0.15">
      <c r="A533" s="99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$AY$530</f>
        <v>0</v>
      </c>
    </row>
    <row r="534" spans="1:51" ht="16.149999999999999" hidden="1" customHeight="1" x14ac:dyDescent="0.15">
      <c r="A534" s="99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$AY$530</f>
        <v>0</v>
      </c>
    </row>
    <row r="535" spans="1:51" ht="16.149999999999999" hidden="1" customHeight="1" x14ac:dyDescent="0.15">
      <c r="A535" s="999"/>
      <c r="B535" s="254"/>
      <c r="C535" s="253"/>
      <c r="D535" s="254"/>
      <c r="E535" s="188" t="s">
        <v>402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16.149999999999999" hidden="1" customHeight="1" x14ac:dyDescent="0.15">
      <c r="A536" s="99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16.149999999999999" hidden="1" customHeight="1" x14ac:dyDescent="0.15">
      <c r="A537" s="99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16.149999999999999" hidden="1" customHeight="1" x14ac:dyDescent="0.15">
      <c r="A538" s="999"/>
      <c r="B538" s="254"/>
      <c r="C538" s="253"/>
      <c r="D538" s="254"/>
      <c r="E538" s="240" t="s">
        <v>397</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6.149999999999999" hidden="1" customHeight="1" x14ac:dyDescent="0.15">
      <c r="A539" s="99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537</v>
      </c>
      <c r="AJ539" s="215"/>
      <c r="AK539" s="215"/>
      <c r="AL539" s="216"/>
      <c r="AM539" s="215" t="s">
        <v>538</v>
      </c>
      <c r="AN539" s="215"/>
      <c r="AO539" s="215"/>
      <c r="AP539" s="216"/>
      <c r="AQ539" s="216" t="s">
        <v>232</v>
      </c>
      <c r="AR539" s="200"/>
      <c r="AS539" s="200"/>
      <c r="AT539" s="201"/>
      <c r="AU539" s="177" t="s">
        <v>134</v>
      </c>
      <c r="AV539" s="177"/>
      <c r="AW539" s="177"/>
      <c r="AX539" s="178"/>
      <c r="AY539">
        <f>COUNTA($G$541)</f>
        <v>0</v>
      </c>
    </row>
    <row r="540" spans="1:51" ht="16.149999999999999" hidden="1" customHeight="1" x14ac:dyDescent="0.15">
      <c r="A540" s="99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16.149999999999999" hidden="1" customHeight="1" x14ac:dyDescent="0.15">
      <c r="A541" s="99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$AY$539</f>
        <v>0</v>
      </c>
    </row>
    <row r="542" spans="1:51" ht="16.149999999999999" hidden="1" customHeight="1" x14ac:dyDescent="0.15">
      <c r="A542" s="99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$AY$539</f>
        <v>0</v>
      </c>
    </row>
    <row r="543" spans="1:51" ht="16.149999999999999" hidden="1" customHeight="1" x14ac:dyDescent="0.15">
      <c r="A543" s="99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$AY$539</f>
        <v>0</v>
      </c>
    </row>
    <row r="544" spans="1:51" ht="16.149999999999999" hidden="1" customHeight="1" x14ac:dyDescent="0.15">
      <c r="A544" s="99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537</v>
      </c>
      <c r="AJ544" s="215"/>
      <c r="AK544" s="215"/>
      <c r="AL544" s="216"/>
      <c r="AM544" s="215" t="s">
        <v>538</v>
      </c>
      <c r="AN544" s="215"/>
      <c r="AO544" s="215"/>
      <c r="AP544" s="216"/>
      <c r="AQ544" s="216" t="s">
        <v>232</v>
      </c>
      <c r="AR544" s="200"/>
      <c r="AS544" s="200"/>
      <c r="AT544" s="201"/>
      <c r="AU544" s="177" t="s">
        <v>134</v>
      </c>
      <c r="AV544" s="177"/>
      <c r="AW544" s="177"/>
      <c r="AX544" s="178"/>
      <c r="AY544">
        <f>COUNTA($G$546)</f>
        <v>0</v>
      </c>
    </row>
    <row r="545" spans="1:51" ht="16.149999999999999" hidden="1" customHeight="1" x14ac:dyDescent="0.15">
      <c r="A545" s="99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16.149999999999999" hidden="1" customHeight="1" x14ac:dyDescent="0.15">
      <c r="A546" s="99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$AY$544</f>
        <v>0</v>
      </c>
    </row>
    <row r="547" spans="1:51" ht="16.149999999999999" hidden="1" customHeight="1" x14ac:dyDescent="0.15">
      <c r="A547" s="99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$AY$544</f>
        <v>0</v>
      </c>
    </row>
    <row r="548" spans="1:51" ht="16.149999999999999" hidden="1" customHeight="1" x14ac:dyDescent="0.15">
      <c r="A548" s="99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$AY$544</f>
        <v>0</v>
      </c>
    </row>
    <row r="549" spans="1:51" ht="16.149999999999999" hidden="1" customHeight="1" x14ac:dyDescent="0.15">
      <c r="A549" s="99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537</v>
      </c>
      <c r="AJ549" s="215"/>
      <c r="AK549" s="215"/>
      <c r="AL549" s="216"/>
      <c r="AM549" s="215" t="s">
        <v>538</v>
      </c>
      <c r="AN549" s="215"/>
      <c r="AO549" s="215"/>
      <c r="AP549" s="216"/>
      <c r="AQ549" s="216" t="s">
        <v>232</v>
      </c>
      <c r="AR549" s="200"/>
      <c r="AS549" s="200"/>
      <c r="AT549" s="201"/>
      <c r="AU549" s="177" t="s">
        <v>134</v>
      </c>
      <c r="AV549" s="177"/>
      <c r="AW549" s="177"/>
      <c r="AX549" s="178"/>
      <c r="AY549">
        <f>COUNTA($G$551)</f>
        <v>0</v>
      </c>
    </row>
    <row r="550" spans="1:51" ht="16.149999999999999" hidden="1" customHeight="1" x14ac:dyDescent="0.15">
      <c r="A550" s="99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16.149999999999999" hidden="1" customHeight="1" x14ac:dyDescent="0.15">
      <c r="A551" s="99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$AY$549</f>
        <v>0</v>
      </c>
    </row>
    <row r="552" spans="1:51" ht="16.149999999999999" hidden="1" customHeight="1" x14ac:dyDescent="0.15">
      <c r="A552" s="99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$AY$549</f>
        <v>0</v>
      </c>
    </row>
    <row r="553" spans="1:51" ht="16.149999999999999" hidden="1" customHeight="1" x14ac:dyDescent="0.15">
      <c r="A553" s="99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$AY$549</f>
        <v>0</v>
      </c>
    </row>
    <row r="554" spans="1:51" ht="16.149999999999999" hidden="1" customHeight="1" x14ac:dyDescent="0.15">
      <c r="A554" s="99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537</v>
      </c>
      <c r="AJ554" s="215"/>
      <c r="AK554" s="215"/>
      <c r="AL554" s="216"/>
      <c r="AM554" s="215" t="s">
        <v>538</v>
      </c>
      <c r="AN554" s="215"/>
      <c r="AO554" s="215"/>
      <c r="AP554" s="216"/>
      <c r="AQ554" s="216" t="s">
        <v>232</v>
      </c>
      <c r="AR554" s="200"/>
      <c r="AS554" s="200"/>
      <c r="AT554" s="201"/>
      <c r="AU554" s="177" t="s">
        <v>134</v>
      </c>
      <c r="AV554" s="177"/>
      <c r="AW554" s="177"/>
      <c r="AX554" s="178"/>
      <c r="AY554">
        <f>COUNTA($G$556)</f>
        <v>0</v>
      </c>
    </row>
    <row r="555" spans="1:51" ht="16.149999999999999" hidden="1" customHeight="1" x14ac:dyDescent="0.15">
      <c r="A555" s="99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16.149999999999999" hidden="1" customHeight="1" x14ac:dyDescent="0.15">
      <c r="A556" s="99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$AY$554</f>
        <v>0</v>
      </c>
    </row>
    <row r="557" spans="1:51" ht="16.149999999999999" hidden="1" customHeight="1" x14ac:dyDescent="0.15">
      <c r="A557" s="99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$AY$554</f>
        <v>0</v>
      </c>
    </row>
    <row r="558" spans="1:51" ht="16.149999999999999" hidden="1" customHeight="1" x14ac:dyDescent="0.15">
      <c r="A558" s="99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$AY$554</f>
        <v>0</v>
      </c>
    </row>
    <row r="559" spans="1:51" ht="16.149999999999999" hidden="1" customHeight="1" x14ac:dyDescent="0.15">
      <c r="A559" s="99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537</v>
      </c>
      <c r="AJ559" s="215"/>
      <c r="AK559" s="215"/>
      <c r="AL559" s="216"/>
      <c r="AM559" s="215" t="s">
        <v>538</v>
      </c>
      <c r="AN559" s="215"/>
      <c r="AO559" s="215"/>
      <c r="AP559" s="216"/>
      <c r="AQ559" s="216" t="s">
        <v>232</v>
      </c>
      <c r="AR559" s="200"/>
      <c r="AS559" s="200"/>
      <c r="AT559" s="201"/>
      <c r="AU559" s="177" t="s">
        <v>134</v>
      </c>
      <c r="AV559" s="177"/>
      <c r="AW559" s="177"/>
      <c r="AX559" s="178"/>
      <c r="AY559">
        <f>COUNTA($G$561)</f>
        <v>0</v>
      </c>
    </row>
    <row r="560" spans="1:51" ht="16.149999999999999" hidden="1" customHeight="1" x14ac:dyDescent="0.15">
      <c r="A560" s="99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16.149999999999999" hidden="1" customHeight="1" x14ac:dyDescent="0.15">
      <c r="A561" s="99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$AY$559</f>
        <v>0</v>
      </c>
    </row>
    <row r="562" spans="1:51" ht="16.149999999999999" hidden="1" customHeight="1" x14ac:dyDescent="0.15">
      <c r="A562" s="99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$AY$559</f>
        <v>0</v>
      </c>
    </row>
    <row r="563" spans="1:51" ht="16.149999999999999" hidden="1" customHeight="1" x14ac:dyDescent="0.15">
      <c r="A563" s="99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$AY$559</f>
        <v>0</v>
      </c>
    </row>
    <row r="564" spans="1:51" ht="16.149999999999999" hidden="1" customHeight="1" x14ac:dyDescent="0.15">
      <c r="A564" s="99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537</v>
      </c>
      <c r="AJ564" s="215"/>
      <c r="AK564" s="215"/>
      <c r="AL564" s="216"/>
      <c r="AM564" s="215" t="s">
        <v>538</v>
      </c>
      <c r="AN564" s="215"/>
      <c r="AO564" s="215"/>
      <c r="AP564" s="216"/>
      <c r="AQ564" s="216" t="s">
        <v>232</v>
      </c>
      <c r="AR564" s="200"/>
      <c r="AS564" s="200"/>
      <c r="AT564" s="201"/>
      <c r="AU564" s="177" t="s">
        <v>134</v>
      </c>
      <c r="AV564" s="177"/>
      <c r="AW564" s="177"/>
      <c r="AX564" s="178"/>
      <c r="AY564">
        <f>COUNTA($G$566)</f>
        <v>0</v>
      </c>
    </row>
    <row r="565" spans="1:51" ht="16.149999999999999" hidden="1" customHeight="1" x14ac:dyDescent="0.15">
      <c r="A565" s="99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16.149999999999999" hidden="1" customHeight="1" x14ac:dyDescent="0.15">
      <c r="A566" s="99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$AY$564</f>
        <v>0</v>
      </c>
    </row>
    <row r="567" spans="1:51" ht="16.149999999999999" hidden="1" customHeight="1" x14ac:dyDescent="0.15">
      <c r="A567" s="99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$AY$564</f>
        <v>0</v>
      </c>
    </row>
    <row r="568" spans="1:51" ht="16.149999999999999" hidden="1" customHeight="1" x14ac:dyDescent="0.15">
      <c r="A568" s="99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$AY$564</f>
        <v>0</v>
      </c>
    </row>
    <row r="569" spans="1:51" ht="16.149999999999999" hidden="1" customHeight="1" x14ac:dyDescent="0.15">
      <c r="A569" s="99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537</v>
      </c>
      <c r="AJ569" s="215"/>
      <c r="AK569" s="215"/>
      <c r="AL569" s="216"/>
      <c r="AM569" s="215" t="s">
        <v>538</v>
      </c>
      <c r="AN569" s="215"/>
      <c r="AO569" s="215"/>
      <c r="AP569" s="216"/>
      <c r="AQ569" s="216" t="s">
        <v>232</v>
      </c>
      <c r="AR569" s="200"/>
      <c r="AS569" s="200"/>
      <c r="AT569" s="201"/>
      <c r="AU569" s="177" t="s">
        <v>134</v>
      </c>
      <c r="AV569" s="177"/>
      <c r="AW569" s="177"/>
      <c r="AX569" s="178"/>
      <c r="AY569">
        <f>COUNTA($G$571)</f>
        <v>0</v>
      </c>
    </row>
    <row r="570" spans="1:51" ht="16.149999999999999" hidden="1" customHeight="1" x14ac:dyDescent="0.15">
      <c r="A570" s="99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16.149999999999999" hidden="1" customHeight="1" x14ac:dyDescent="0.15">
      <c r="A571" s="99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$AY$569</f>
        <v>0</v>
      </c>
    </row>
    <row r="572" spans="1:51" ht="16.149999999999999" hidden="1" customHeight="1" x14ac:dyDescent="0.15">
      <c r="A572" s="99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$AY$569</f>
        <v>0</v>
      </c>
    </row>
    <row r="573" spans="1:51" ht="16.149999999999999" hidden="1" customHeight="1" x14ac:dyDescent="0.15">
      <c r="A573" s="99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$AY$569</f>
        <v>0</v>
      </c>
    </row>
    <row r="574" spans="1:51" ht="16.149999999999999" hidden="1" customHeight="1" x14ac:dyDescent="0.15">
      <c r="A574" s="99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537</v>
      </c>
      <c r="AJ574" s="215"/>
      <c r="AK574" s="215"/>
      <c r="AL574" s="216"/>
      <c r="AM574" s="215" t="s">
        <v>538</v>
      </c>
      <c r="AN574" s="215"/>
      <c r="AO574" s="215"/>
      <c r="AP574" s="216"/>
      <c r="AQ574" s="216" t="s">
        <v>232</v>
      </c>
      <c r="AR574" s="200"/>
      <c r="AS574" s="200"/>
      <c r="AT574" s="201"/>
      <c r="AU574" s="177" t="s">
        <v>134</v>
      </c>
      <c r="AV574" s="177"/>
      <c r="AW574" s="177"/>
      <c r="AX574" s="178"/>
      <c r="AY574">
        <f>COUNTA($G$576)</f>
        <v>0</v>
      </c>
    </row>
    <row r="575" spans="1:51" ht="16.149999999999999" hidden="1" customHeight="1" x14ac:dyDescent="0.15">
      <c r="A575" s="99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16.149999999999999" hidden="1" customHeight="1" x14ac:dyDescent="0.15">
      <c r="A576" s="99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$AY$574</f>
        <v>0</v>
      </c>
    </row>
    <row r="577" spans="1:51" ht="16.149999999999999" hidden="1" customHeight="1" x14ac:dyDescent="0.15">
      <c r="A577" s="99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$AY$574</f>
        <v>0</v>
      </c>
    </row>
    <row r="578" spans="1:51" ht="16.149999999999999" hidden="1" customHeight="1" x14ac:dyDescent="0.15">
      <c r="A578" s="99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$AY$574</f>
        <v>0</v>
      </c>
    </row>
    <row r="579" spans="1:51" ht="16.149999999999999" hidden="1" customHeight="1" x14ac:dyDescent="0.15">
      <c r="A579" s="99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537</v>
      </c>
      <c r="AJ579" s="215"/>
      <c r="AK579" s="215"/>
      <c r="AL579" s="216"/>
      <c r="AM579" s="215" t="s">
        <v>538</v>
      </c>
      <c r="AN579" s="215"/>
      <c r="AO579" s="215"/>
      <c r="AP579" s="216"/>
      <c r="AQ579" s="216" t="s">
        <v>232</v>
      </c>
      <c r="AR579" s="200"/>
      <c r="AS579" s="200"/>
      <c r="AT579" s="201"/>
      <c r="AU579" s="177" t="s">
        <v>134</v>
      </c>
      <c r="AV579" s="177"/>
      <c r="AW579" s="177"/>
      <c r="AX579" s="178"/>
      <c r="AY579">
        <f>COUNTA($G$581)</f>
        <v>0</v>
      </c>
    </row>
    <row r="580" spans="1:51" ht="16.149999999999999" hidden="1" customHeight="1" x14ac:dyDescent="0.15">
      <c r="A580" s="99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16.149999999999999" hidden="1" customHeight="1" x14ac:dyDescent="0.15">
      <c r="A581" s="99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$AY$579</f>
        <v>0</v>
      </c>
    </row>
    <row r="582" spans="1:51" ht="16.149999999999999" hidden="1" customHeight="1" x14ac:dyDescent="0.15">
      <c r="A582" s="99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$AY$579</f>
        <v>0</v>
      </c>
    </row>
    <row r="583" spans="1:51" ht="16.149999999999999" hidden="1" customHeight="1" x14ac:dyDescent="0.15">
      <c r="A583" s="99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$AY$579</f>
        <v>0</v>
      </c>
    </row>
    <row r="584" spans="1:51" ht="16.149999999999999" hidden="1" customHeight="1" x14ac:dyDescent="0.15">
      <c r="A584" s="99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537</v>
      </c>
      <c r="AJ584" s="215"/>
      <c r="AK584" s="215"/>
      <c r="AL584" s="216"/>
      <c r="AM584" s="215" t="s">
        <v>538</v>
      </c>
      <c r="AN584" s="215"/>
      <c r="AO584" s="215"/>
      <c r="AP584" s="216"/>
      <c r="AQ584" s="216" t="s">
        <v>232</v>
      </c>
      <c r="AR584" s="200"/>
      <c r="AS584" s="200"/>
      <c r="AT584" s="201"/>
      <c r="AU584" s="177" t="s">
        <v>134</v>
      </c>
      <c r="AV584" s="177"/>
      <c r="AW584" s="177"/>
      <c r="AX584" s="178"/>
      <c r="AY584">
        <f>COUNTA($G$586)</f>
        <v>0</v>
      </c>
    </row>
    <row r="585" spans="1:51" ht="16.149999999999999" hidden="1" customHeight="1" x14ac:dyDescent="0.15">
      <c r="A585" s="99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16.149999999999999" hidden="1" customHeight="1" x14ac:dyDescent="0.15">
      <c r="A586" s="99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$AY$584</f>
        <v>0</v>
      </c>
    </row>
    <row r="587" spans="1:51" ht="16.149999999999999" hidden="1" customHeight="1" x14ac:dyDescent="0.15">
      <c r="A587" s="99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$AY$584</f>
        <v>0</v>
      </c>
    </row>
    <row r="588" spans="1:51" ht="16.149999999999999" hidden="1" customHeight="1" x14ac:dyDescent="0.15">
      <c r="A588" s="99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$AY$584</f>
        <v>0</v>
      </c>
    </row>
    <row r="589" spans="1:51" ht="16.149999999999999" hidden="1" customHeight="1" x14ac:dyDescent="0.15">
      <c r="A589" s="999"/>
      <c r="B589" s="254"/>
      <c r="C589" s="253"/>
      <c r="D589" s="254"/>
      <c r="E589" s="188" t="s">
        <v>402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16.149999999999999" hidden="1" customHeight="1" x14ac:dyDescent="0.15">
      <c r="A590" s="99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16.149999999999999" hidden="1" customHeight="1" x14ac:dyDescent="0.15">
      <c r="A591" s="99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16.149999999999999" hidden="1" customHeight="1" x14ac:dyDescent="0.15">
      <c r="A592" s="999"/>
      <c r="B592" s="254"/>
      <c r="C592" s="253"/>
      <c r="D592" s="254"/>
      <c r="E592" s="240" t="s">
        <v>396</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6.149999999999999" hidden="1" customHeight="1" x14ac:dyDescent="0.15">
      <c r="A593" s="99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537</v>
      </c>
      <c r="AJ593" s="215"/>
      <c r="AK593" s="215"/>
      <c r="AL593" s="216"/>
      <c r="AM593" s="215" t="s">
        <v>538</v>
      </c>
      <c r="AN593" s="215"/>
      <c r="AO593" s="215"/>
      <c r="AP593" s="216"/>
      <c r="AQ593" s="216" t="s">
        <v>232</v>
      </c>
      <c r="AR593" s="200"/>
      <c r="AS593" s="200"/>
      <c r="AT593" s="201"/>
      <c r="AU593" s="177" t="s">
        <v>134</v>
      </c>
      <c r="AV593" s="177"/>
      <c r="AW593" s="177"/>
      <c r="AX593" s="178"/>
      <c r="AY593">
        <f>COUNTA($G$595)</f>
        <v>0</v>
      </c>
    </row>
    <row r="594" spans="1:51" ht="16.149999999999999" hidden="1" customHeight="1" x14ac:dyDescent="0.15">
      <c r="A594" s="99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16.149999999999999" hidden="1" customHeight="1" x14ac:dyDescent="0.15">
      <c r="A595" s="99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$AY$593</f>
        <v>0</v>
      </c>
    </row>
    <row r="596" spans="1:51" ht="16.149999999999999" hidden="1" customHeight="1" x14ac:dyDescent="0.15">
      <c r="A596" s="99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$AY$593</f>
        <v>0</v>
      </c>
    </row>
    <row r="597" spans="1:51" ht="16.149999999999999" hidden="1" customHeight="1" x14ac:dyDescent="0.15">
      <c r="A597" s="99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$AY$593</f>
        <v>0</v>
      </c>
    </row>
    <row r="598" spans="1:51" ht="16.149999999999999" hidden="1" customHeight="1" x14ac:dyDescent="0.15">
      <c r="A598" s="99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537</v>
      </c>
      <c r="AJ598" s="215"/>
      <c r="AK598" s="215"/>
      <c r="AL598" s="216"/>
      <c r="AM598" s="215" t="s">
        <v>538</v>
      </c>
      <c r="AN598" s="215"/>
      <c r="AO598" s="215"/>
      <c r="AP598" s="216"/>
      <c r="AQ598" s="216" t="s">
        <v>232</v>
      </c>
      <c r="AR598" s="200"/>
      <c r="AS598" s="200"/>
      <c r="AT598" s="201"/>
      <c r="AU598" s="177" t="s">
        <v>134</v>
      </c>
      <c r="AV598" s="177"/>
      <c r="AW598" s="177"/>
      <c r="AX598" s="178"/>
      <c r="AY598">
        <f>COUNTA($G$600)</f>
        <v>0</v>
      </c>
    </row>
    <row r="599" spans="1:51" ht="16.149999999999999" hidden="1" customHeight="1" x14ac:dyDescent="0.15">
      <c r="A599" s="99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16.149999999999999" hidden="1" customHeight="1" x14ac:dyDescent="0.15">
      <c r="A600" s="99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$AY$598</f>
        <v>0</v>
      </c>
    </row>
    <row r="601" spans="1:51" ht="16.149999999999999" hidden="1" customHeight="1" x14ac:dyDescent="0.15">
      <c r="A601" s="99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$AY$598</f>
        <v>0</v>
      </c>
    </row>
    <row r="602" spans="1:51" ht="16.149999999999999" hidden="1" customHeight="1" x14ac:dyDescent="0.15">
      <c r="A602" s="99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$AY$598</f>
        <v>0</v>
      </c>
    </row>
    <row r="603" spans="1:51" ht="16.149999999999999" hidden="1" customHeight="1" x14ac:dyDescent="0.15">
      <c r="A603" s="99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537</v>
      </c>
      <c r="AJ603" s="215"/>
      <c r="AK603" s="215"/>
      <c r="AL603" s="216"/>
      <c r="AM603" s="215" t="s">
        <v>538</v>
      </c>
      <c r="AN603" s="215"/>
      <c r="AO603" s="215"/>
      <c r="AP603" s="216"/>
      <c r="AQ603" s="216" t="s">
        <v>232</v>
      </c>
      <c r="AR603" s="200"/>
      <c r="AS603" s="200"/>
      <c r="AT603" s="201"/>
      <c r="AU603" s="177" t="s">
        <v>134</v>
      </c>
      <c r="AV603" s="177"/>
      <c r="AW603" s="177"/>
      <c r="AX603" s="178"/>
      <c r="AY603">
        <f>COUNTA($G$605)</f>
        <v>0</v>
      </c>
    </row>
    <row r="604" spans="1:51" ht="16.149999999999999" hidden="1" customHeight="1" x14ac:dyDescent="0.15">
      <c r="A604" s="99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16.149999999999999" hidden="1" customHeight="1" x14ac:dyDescent="0.15">
      <c r="A605" s="99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$AY$603</f>
        <v>0</v>
      </c>
    </row>
    <row r="606" spans="1:51" ht="16.149999999999999" hidden="1" customHeight="1" x14ac:dyDescent="0.15">
      <c r="A606" s="99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$AY$603</f>
        <v>0</v>
      </c>
    </row>
    <row r="607" spans="1:51" ht="16.149999999999999" hidden="1" customHeight="1" x14ac:dyDescent="0.15">
      <c r="A607" s="99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$AY$603</f>
        <v>0</v>
      </c>
    </row>
    <row r="608" spans="1:51" ht="16.149999999999999" hidden="1" customHeight="1" x14ac:dyDescent="0.15">
      <c r="A608" s="99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537</v>
      </c>
      <c r="AJ608" s="215"/>
      <c r="AK608" s="215"/>
      <c r="AL608" s="216"/>
      <c r="AM608" s="215" t="s">
        <v>538</v>
      </c>
      <c r="AN608" s="215"/>
      <c r="AO608" s="215"/>
      <c r="AP608" s="216"/>
      <c r="AQ608" s="216" t="s">
        <v>232</v>
      </c>
      <c r="AR608" s="200"/>
      <c r="AS608" s="200"/>
      <c r="AT608" s="201"/>
      <c r="AU608" s="177" t="s">
        <v>134</v>
      </c>
      <c r="AV608" s="177"/>
      <c r="AW608" s="177"/>
      <c r="AX608" s="178"/>
      <c r="AY608">
        <f>COUNTA($G$610)</f>
        <v>0</v>
      </c>
    </row>
    <row r="609" spans="1:51" ht="16.149999999999999" hidden="1" customHeight="1" x14ac:dyDescent="0.15">
      <c r="A609" s="99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16.149999999999999" hidden="1" customHeight="1" x14ac:dyDescent="0.15">
      <c r="A610" s="99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$AY$608</f>
        <v>0</v>
      </c>
    </row>
    <row r="611" spans="1:51" ht="16.149999999999999" hidden="1" customHeight="1" x14ac:dyDescent="0.15">
      <c r="A611" s="99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$AY$608</f>
        <v>0</v>
      </c>
    </row>
    <row r="612" spans="1:51" ht="16.149999999999999" hidden="1" customHeight="1" x14ac:dyDescent="0.15">
      <c r="A612" s="99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$AY$608</f>
        <v>0</v>
      </c>
    </row>
    <row r="613" spans="1:51" ht="16.149999999999999" hidden="1" customHeight="1" x14ac:dyDescent="0.15">
      <c r="A613" s="99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537</v>
      </c>
      <c r="AJ613" s="215"/>
      <c r="AK613" s="215"/>
      <c r="AL613" s="216"/>
      <c r="AM613" s="215" t="s">
        <v>538</v>
      </c>
      <c r="AN613" s="215"/>
      <c r="AO613" s="215"/>
      <c r="AP613" s="216"/>
      <c r="AQ613" s="216" t="s">
        <v>232</v>
      </c>
      <c r="AR613" s="200"/>
      <c r="AS613" s="200"/>
      <c r="AT613" s="201"/>
      <c r="AU613" s="177" t="s">
        <v>134</v>
      </c>
      <c r="AV613" s="177"/>
      <c r="AW613" s="177"/>
      <c r="AX613" s="178"/>
      <c r="AY613">
        <f>COUNTA($G$615)</f>
        <v>0</v>
      </c>
    </row>
    <row r="614" spans="1:51" ht="16.149999999999999" hidden="1" customHeight="1" x14ac:dyDescent="0.15">
      <c r="A614" s="99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16.149999999999999" hidden="1" customHeight="1" x14ac:dyDescent="0.15">
      <c r="A615" s="99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$AY$613</f>
        <v>0</v>
      </c>
    </row>
    <row r="616" spans="1:51" ht="16.149999999999999" hidden="1" customHeight="1" x14ac:dyDescent="0.15">
      <c r="A616" s="99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$AY$613</f>
        <v>0</v>
      </c>
    </row>
    <row r="617" spans="1:51" ht="16.149999999999999" hidden="1" customHeight="1" x14ac:dyDescent="0.15">
      <c r="A617" s="99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$AY$613</f>
        <v>0</v>
      </c>
    </row>
    <row r="618" spans="1:51" ht="16.149999999999999" hidden="1" customHeight="1" x14ac:dyDescent="0.15">
      <c r="A618" s="99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537</v>
      </c>
      <c r="AJ618" s="215"/>
      <c r="AK618" s="215"/>
      <c r="AL618" s="216"/>
      <c r="AM618" s="215" t="s">
        <v>538</v>
      </c>
      <c r="AN618" s="215"/>
      <c r="AO618" s="215"/>
      <c r="AP618" s="216"/>
      <c r="AQ618" s="216" t="s">
        <v>232</v>
      </c>
      <c r="AR618" s="200"/>
      <c r="AS618" s="200"/>
      <c r="AT618" s="201"/>
      <c r="AU618" s="177" t="s">
        <v>134</v>
      </c>
      <c r="AV618" s="177"/>
      <c r="AW618" s="177"/>
      <c r="AX618" s="178"/>
      <c r="AY618">
        <f>COUNTA($G$620)</f>
        <v>0</v>
      </c>
    </row>
    <row r="619" spans="1:51" ht="16.149999999999999" hidden="1" customHeight="1" x14ac:dyDescent="0.15">
      <c r="A619" s="99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16.149999999999999" hidden="1" customHeight="1" x14ac:dyDescent="0.15">
      <c r="A620" s="99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$AY$618</f>
        <v>0</v>
      </c>
    </row>
    <row r="621" spans="1:51" ht="16.149999999999999" hidden="1" customHeight="1" x14ac:dyDescent="0.15">
      <c r="A621" s="99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$AY$618</f>
        <v>0</v>
      </c>
    </row>
    <row r="622" spans="1:51" ht="16.149999999999999" hidden="1" customHeight="1" x14ac:dyDescent="0.15">
      <c r="A622" s="99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$AY$618</f>
        <v>0</v>
      </c>
    </row>
    <row r="623" spans="1:51" ht="16.149999999999999" hidden="1" customHeight="1" x14ac:dyDescent="0.15">
      <c r="A623" s="99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537</v>
      </c>
      <c r="AJ623" s="215"/>
      <c r="AK623" s="215"/>
      <c r="AL623" s="216"/>
      <c r="AM623" s="215" t="s">
        <v>538</v>
      </c>
      <c r="AN623" s="215"/>
      <c r="AO623" s="215"/>
      <c r="AP623" s="216"/>
      <c r="AQ623" s="216" t="s">
        <v>232</v>
      </c>
      <c r="AR623" s="200"/>
      <c r="AS623" s="200"/>
      <c r="AT623" s="201"/>
      <c r="AU623" s="177" t="s">
        <v>134</v>
      </c>
      <c r="AV623" s="177"/>
      <c r="AW623" s="177"/>
      <c r="AX623" s="178"/>
      <c r="AY623">
        <f>COUNTA($G$625)</f>
        <v>0</v>
      </c>
    </row>
    <row r="624" spans="1:51" ht="16.149999999999999" hidden="1" customHeight="1" x14ac:dyDescent="0.15">
      <c r="A624" s="99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16.149999999999999" hidden="1" customHeight="1" x14ac:dyDescent="0.15">
      <c r="A625" s="99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$AY$623</f>
        <v>0</v>
      </c>
    </row>
    <row r="626" spans="1:51" ht="16.149999999999999" hidden="1" customHeight="1" x14ac:dyDescent="0.15">
      <c r="A626" s="99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$AY$623</f>
        <v>0</v>
      </c>
    </row>
    <row r="627" spans="1:51" ht="16.149999999999999" hidden="1" customHeight="1" x14ac:dyDescent="0.15">
      <c r="A627" s="99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$AY$623</f>
        <v>0</v>
      </c>
    </row>
    <row r="628" spans="1:51" ht="16.149999999999999" hidden="1" customHeight="1" x14ac:dyDescent="0.15">
      <c r="A628" s="99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537</v>
      </c>
      <c r="AJ628" s="215"/>
      <c r="AK628" s="215"/>
      <c r="AL628" s="216"/>
      <c r="AM628" s="215" t="s">
        <v>538</v>
      </c>
      <c r="AN628" s="215"/>
      <c r="AO628" s="215"/>
      <c r="AP628" s="216"/>
      <c r="AQ628" s="216" t="s">
        <v>232</v>
      </c>
      <c r="AR628" s="200"/>
      <c r="AS628" s="200"/>
      <c r="AT628" s="201"/>
      <c r="AU628" s="177" t="s">
        <v>134</v>
      </c>
      <c r="AV628" s="177"/>
      <c r="AW628" s="177"/>
      <c r="AX628" s="178"/>
      <c r="AY628">
        <f>COUNTA($G$630)</f>
        <v>0</v>
      </c>
    </row>
    <row r="629" spans="1:51" ht="16.149999999999999" hidden="1" customHeight="1" x14ac:dyDescent="0.15">
      <c r="A629" s="99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16.149999999999999" hidden="1" customHeight="1" x14ac:dyDescent="0.15">
      <c r="A630" s="99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$AY$628</f>
        <v>0</v>
      </c>
    </row>
    <row r="631" spans="1:51" ht="16.149999999999999" hidden="1" customHeight="1" x14ac:dyDescent="0.15">
      <c r="A631" s="99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$AY$628</f>
        <v>0</v>
      </c>
    </row>
    <row r="632" spans="1:51" ht="16.149999999999999" hidden="1" customHeight="1" x14ac:dyDescent="0.15">
      <c r="A632" s="99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$AY$628</f>
        <v>0</v>
      </c>
    </row>
    <row r="633" spans="1:51" ht="16.149999999999999" hidden="1" customHeight="1" x14ac:dyDescent="0.15">
      <c r="A633" s="99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537</v>
      </c>
      <c r="AJ633" s="215"/>
      <c r="AK633" s="215"/>
      <c r="AL633" s="216"/>
      <c r="AM633" s="215" t="s">
        <v>538</v>
      </c>
      <c r="AN633" s="215"/>
      <c r="AO633" s="215"/>
      <c r="AP633" s="216"/>
      <c r="AQ633" s="216" t="s">
        <v>232</v>
      </c>
      <c r="AR633" s="200"/>
      <c r="AS633" s="200"/>
      <c r="AT633" s="201"/>
      <c r="AU633" s="177" t="s">
        <v>134</v>
      </c>
      <c r="AV633" s="177"/>
      <c r="AW633" s="177"/>
      <c r="AX633" s="178"/>
      <c r="AY633">
        <f>COUNTA($G$635)</f>
        <v>0</v>
      </c>
    </row>
    <row r="634" spans="1:51" ht="16.149999999999999" hidden="1" customHeight="1" x14ac:dyDescent="0.15">
      <c r="A634" s="99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16.149999999999999" hidden="1" customHeight="1" x14ac:dyDescent="0.15">
      <c r="A635" s="99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$AY$633</f>
        <v>0</v>
      </c>
    </row>
    <row r="636" spans="1:51" ht="16.149999999999999" hidden="1" customHeight="1" x14ac:dyDescent="0.15">
      <c r="A636" s="99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$AY$633</f>
        <v>0</v>
      </c>
    </row>
    <row r="637" spans="1:51" ht="16.149999999999999" hidden="1" customHeight="1" x14ac:dyDescent="0.15">
      <c r="A637" s="99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$AY$633</f>
        <v>0</v>
      </c>
    </row>
    <row r="638" spans="1:51" ht="16.149999999999999" hidden="1" customHeight="1" x14ac:dyDescent="0.15">
      <c r="A638" s="99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537</v>
      </c>
      <c r="AJ638" s="215"/>
      <c r="AK638" s="215"/>
      <c r="AL638" s="216"/>
      <c r="AM638" s="215" t="s">
        <v>538</v>
      </c>
      <c r="AN638" s="215"/>
      <c r="AO638" s="215"/>
      <c r="AP638" s="216"/>
      <c r="AQ638" s="216" t="s">
        <v>232</v>
      </c>
      <c r="AR638" s="200"/>
      <c r="AS638" s="200"/>
      <c r="AT638" s="201"/>
      <c r="AU638" s="177" t="s">
        <v>134</v>
      </c>
      <c r="AV638" s="177"/>
      <c r="AW638" s="177"/>
      <c r="AX638" s="178"/>
      <c r="AY638">
        <f>COUNTA($G$640)</f>
        <v>0</v>
      </c>
    </row>
    <row r="639" spans="1:51" ht="16.149999999999999" hidden="1" customHeight="1" x14ac:dyDescent="0.15">
      <c r="A639" s="99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16.149999999999999" hidden="1" customHeight="1" x14ac:dyDescent="0.15">
      <c r="A640" s="99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$AY$638</f>
        <v>0</v>
      </c>
    </row>
    <row r="641" spans="1:51" ht="16.149999999999999" hidden="1" customHeight="1" x14ac:dyDescent="0.15">
      <c r="A641" s="99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$AY$638</f>
        <v>0</v>
      </c>
    </row>
    <row r="642" spans="1:51" ht="16.149999999999999" hidden="1" customHeight="1" x14ac:dyDescent="0.15">
      <c r="A642" s="99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$AY$638</f>
        <v>0</v>
      </c>
    </row>
    <row r="643" spans="1:51" ht="16.149999999999999" hidden="1" customHeight="1" x14ac:dyDescent="0.15">
      <c r="A643" s="999"/>
      <c r="B643" s="254"/>
      <c r="C643" s="253"/>
      <c r="D643" s="254"/>
      <c r="E643" s="188" t="s">
        <v>402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16.149999999999999" hidden="1" customHeight="1" x14ac:dyDescent="0.15">
      <c r="A644" s="99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16.149999999999999" hidden="1" customHeight="1" x14ac:dyDescent="0.15">
      <c r="A645" s="99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16.149999999999999" hidden="1" customHeight="1" x14ac:dyDescent="0.15">
      <c r="A646" s="999"/>
      <c r="B646" s="254"/>
      <c r="C646" s="253"/>
      <c r="D646" s="254"/>
      <c r="E646" s="240" t="s">
        <v>397</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6.149999999999999" hidden="1" customHeight="1" x14ac:dyDescent="0.15">
      <c r="A647" s="99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537</v>
      </c>
      <c r="AJ647" s="215"/>
      <c r="AK647" s="215"/>
      <c r="AL647" s="216"/>
      <c r="AM647" s="215" t="s">
        <v>538</v>
      </c>
      <c r="AN647" s="215"/>
      <c r="AO647" s="215"/>
      <c r="AP647" s="216"/>
      <c r="AQ647" s="216" t="s">
        <v>232</v>
      </c>
      <c r="AR647" s="200"/>
      <c r="AS647" s="200"/>
      <c r="AT647" s="201"/>
      <c r="AU647" s="177" t="s">
        <v>134</v>
      </c>
      <c r="AV647" s="177"/>
      <c r="AW647" s="177"/>
      <c r="AX647" s="178"/>
      <c r="AY647">
        <f>COUNTA($G$649)</f>
        <v>0</v>
      </c>
    </row>
    <row r="648" spans="1:51" ht="16.149999999999999" hidden="1" customHeight="1" x14ac:dyDescent="0.15">
      <c r="A648" s="99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16.149999999999999" hidden="1" customHeight="1" x14ac:dyDescent="0.15">
      <c r="A649" s="99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$AY$647</f>
        <v>0</v>
      </c>
    </row>
    <row r="650" spans="1:51" ht="16.149999999999999" hidden="1" customHeight="1" x14ac:dyDescent="0.15">
      <c r="A650" s="99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$AY$647</f>
        <v>0</v>
      </c>
    </row>
    <row r="651" spans="1:51" ht="16.149999999999999" hidden="1" customHeight="1" x14ac:dyDescent="0.15">
      <c r="A651" s="99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$AY$647</f>
        <v>0</v>
      </c>
    </row>
    <row r="652" spans="1:51" ht="16.149999999999999" hidden="1" customHeight="1" x14ac:dyDescent="0.15">
      <c r="A652" s="99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537</v>
      </c>
      <c r="AJ652" s="215"/>
      <c r="AK652" s="215"/>
      <c r="AL652" s="216"/>
      <c r="AM652" s="215" t="s">
        <v>538</v>
      </c>
      <c r="AN652" s="215"/>
      <c r="AO652" s="215"/>
      <c r="AP652" s="216"/>
      <c r="AQ652" s="216" t="s">
        <v>232</v>
      </c>
      <c r="AR652" s="200"/>
      <c r="AS652" s="200"/>
      <c r="AT652" s="201"/>
      <c r="AU652" s="177" t="s">
        <v>134</v>
      </c>
      <c r="AV652" s="177"/>
      <c r="AW652" s="177"/>
      <c r="AX652" s="178"/>
      <c r="AY652">
        <f>COUNTA($G$654)</f>
        <v>0</v>
      </c>
    </row>
    <row r="653" spans="1:51" ht="16.149999999999999" hidden="1" customHeight="1" x14ac:dyDescent="0.15">
      <c r="A653" s="99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16.149999999999999" hidden="1" customHeight="1" x14ac:dyDescent="0.15">
      <c r="A654" s="99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$AY$652</f>
        <v>0</v>
      </c>
    </row>
    <row r="655" spans="1:51" ht="16.149999999999999" hidden="1" customHeight="1" x14ac:dyDescent="0.15">
      <c r="A655" s="99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$AY$652</f>
        <v>0</v>
      </c>
    </row>
    <row r="656" spans="1:51" ht="16.149999999999999" hidden="1" customHeight="1" x14ac:dyDescent="0.15">
      <c r="A656" s="99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$AY$652</f>
        <v>0</v>
      </c>
    </row>
    <row r="657" spans="1:51" ht="16.149999999999999" hidden="1" customHeight="1" x14ac:dyDescent="0.15">
      <c r="A657" s="99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537</v>
      </c>
      <c r="AJ657" s="215"/>
      <c r="AK657" s="215"/>
      <c r="AL657" s="216"/>
      <c r="AM657" s="215" t="s">
        <v>538</v>
      </c>
      <c r="AN657" s="215"/>
      <c r="AO657" s="215"/>
      <c r="AP657" s="216"/>
      <c r="AQ657" s="216" t="s">
        <v>232</v>
      </c>
      <c r="AR657" s="200"/>
      <c r="AS657" s="200"/>
      <c r="AT657" s="201"/>
      <c r="AU657" s="177" t="s">
        <v>134</v>
      </c>
      <c r="AV657" s="177"/>
      <c r="AW657" s="177"/>
      <c r="AX657" s="178"/>
      <c r="AY657">
        <f>COUNTA($G$659)</f>
        <v>0</v>
      </c>
    </row>
    <row r="658" spans="1:51" ht="16.149999999999999" hidden="1" customHeight="1" x14ac:dyDescent="0.15">
      <c r="A658" s="99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16.149999999999999" hidden="1" customHeight="1" x14ac:dyDescent="0.15">
      <c r="A659" s="99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$AY$657</f>
        <v>0</v>
      </c>
    </row>
    <row r="660" spans="1:51" ht="16.149999999999999" hidden="1" customHeight="1" x14ac:dyDescent="0.15">
      <c r="A660" s="99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$AY$657</f>
        <v>0</v>
      </c>
    </row>
    <row r="661" spans="1:51" ht="16.149999999999999" hidden="1" customHeight="1" x14ac:dyDescent="0.15">
      <c r="A661" s="99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$AY$657</f>
        <v>0</v>
      </c>
    </row>
    <row r="662" spans="1:51" ht="16.149999999999999" hidden="1" customHeight="1" x14ac:dyDescent="0.15">
      <c r="A662" s="99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537</v>
      </c>
      <c r="AJ662" s="215"/>
      <c r="AK662" s="215"/>
      <c r="AL662" s="216"/>
      <c r="AM662" s="215" t="s">
        <v>538</v>
      </c>
      <c r="AN662" s="215"/>
      <c r="AO662" s="215"/>
      <c r="AP662" s="216"/>
      <c r="AQ662" s="216" t="s">
        <v>232</v>
      </c>
      <c r="AR662" s="200"/>
      <c r="AS662" s="200"/>
      <c r="AT662" s="201"/>
      <c r="AU662" s="177" t="s">
        <v>134</v>
      </c>
      <c r="AV662" s="177"/>
      <c r="AW662" s="177"/>
      <c r="AX662" s="178"/>
      <c r="AY662">
        <f>COUNTA($G$664)</f>
        <v>0</v>
      </c>
    </row>
    <row r="663" spans="1:51" ht="16.149999999999999" hidden="1" customHeight="1" x14ac:dyDescent="0.15">
      <c r="A663" s="99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16.149999999999999" hidden="1" customHeight="1" x14ac:dyDescent="0.15">
      <c r="A664" s="99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$AY$662</f>
        <v>0</v>
      </c>
    </row>
    <row r="665" spans="1:51" ht="16.149999999999999" hidden="1" customHeight="1" x14ac:dyDescent="0.15">
      <c r="A665" s="99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$AY$662</f>
        <v>0</v>
      </c>
    </row>
    <row r="666" spans="1:51" ht="16.149999999999999" hidden="1" customHeight="1" x14ac:dyDescent="0.15">
      <c r="A666" s="99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$AY$662</f>
        <v>0</v>
      </c>
    </row>
    <row r="667" spans="1:51" ht="16.149999999999999" hidden="1" customHeight="1" x14ac:dyDescent="0.15">
      <c r="A667" s="99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537</v>
      </c>
      <c r="AJ667" s="215"/>
      <c r="AK667" s="215"/>
      <c r="AL667" s="216"/>
      <c r="AM667" s="215" t="s">
        <v>538</v>
      </c>
      <c r="AN667" s="215"/>
      <c r="AO667" s="215"/>
      <c r="AP667" s="216"/>
      <c r="AQ667" s="216" t="s">
        <v>232</v>
      </c>
      <c r="AR667" s="200"/>
      <c r="AS667" s="200"/>
      <c r="AT667" s="201"/>
      <c r="AU667" s="177" t="s">
        <v>134</v>
      </c>
      <c r="AV667" s="177"/>
      <c r="AW667" s="177"/>
      <c r="AX667" s="178"/>
      <c r="AY667">
        <f>COUNTA($G$669)</f>
        <v>0</v>
      </c>
    </row>
    <row r="668" spans="1:51" ht="16.149999999999999" hidden="1" customHeight="1" x14ac:dyDescent="0.15">
      <c r="A668" s="99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16.149999999999999" hidden="1" customHeight="1" x14ac:dyDescent="0.15">
      <c r="A669" s="99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$AY$667</f>
        <v>0</v>
      </c>
    </row>
    <row r="670" spans="1:51" ht="16.149999999999999" hidden="1" customHeight="1" x14ac:dyDescent="0.15">
      <c r="A670" s="99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$AY$667</f>
        <v>0</v>
      </c>
    </row>
    <row r="671" spans="1:51" ht="16.149999999999999" hidden="1" customHeight="1" x14ac:dyDescent="0.15">
      <c r="A671" s="99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$AY$667</f>
        <v>0</v>
      </c>
    </row>
    <row r="672" spans="1:51" ht="16.149999999999999" hidden="1" customHeight="1" x14ac:dyDescent="0.15">
      <c r="A672" s="99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537</v>
      </c>
      <c r="AJ672" s="215"/>
      <c r="AK672" s="215"/>
      <c r="AL672" s="216"/>
      <c r="AM672" s="215" t="s">
        <v>538</v>
      </c>
      <c r="AN672" s="215"/>
      <c r="AO672" s="215"/>
      <c r="AP672" s="216"/>
      <c r="AQ672" s="216" t="s">
        <v>232</v>
      </c>
      <c r="AR672" s="200"/>
      <c r="AS672" s="200"/>
      <c r="AT672" s="201"/>
      <c r="AU672" s="177" t="s">
        <v>134</v>
      </c>
      <c r="AV672" s="177"/>
      <c r="AW672" s="177"/>
      <c r="AX672" s="178"/>
      <c r="AY672">
        <f>COUNTA($G$674)</f>
        <v>0</v>
      </c>
    </row>
    <row r="673" spans="1:51" ht="16.149999999999999" hidden="1" customHeight="1" x14ac:dyDescent="0.15">
      <c r="A673" s="99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16.149999999999999" hidden="1" customHeight="1" x14ac:dyDescent="0.15">
      <c r="A674" s="99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$AY$672</f>
        <v>0</v>
      </c>
    </row>
    <row r="675" spans="1:51" ht="16.149999999999999" hidden="1" customHeight="1" x14ac:dyDescent="0.15">
      <c r="A675" s="99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$AY$672</f>
        <v>0</v>
      </c>
    </row>
    <row r="676" spans="1:51" ht="16.149999999999999" hidden="1" customHeight="1" x14ac:dyDescent="0.15">
      <c r="A676" s="99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$AY$672</f>
        <v>0</v>
      </c>
    </row>
    <row r="677" spans="1:51" ht="16.149999999999999" hidden="1" customHeight="1" x14ac:dyDescent="0.15">
      <c r="A677" s="99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537</v>
      </c>
      <c r="AJ677" s="215"/>
      <c r="AK677" s="215"/>
      <c r="AL677" s="216"/>
      <c r="AM677" s="215" t="s">
        <v>538</v>
      </c>
      <c r="AN677" s="215"/>
      <c r="AO677" s="215"/>
      <c r="AP677" s="216"/>
      <c r="AQ677" s="216" t="s">
        <v>232</v>
      </c>
      <c r="AR677" s="200"/>
      <c r="AS677" s="200"/>
      <c r="AT677" s="201"/>
      <c r="AU677" s="177" t="s">
        <v>134</v>
      </c>
      <c r="AV677" s="177"/>
      <c r="AW677" s="177"/>
      <c r="AX677" s="178"/>
      <c r="AY677">
        <f>COUNTA($G$679)</f>
        <v>0</v>
      </c>
    </row>
    <row r="678" spans="1:51" ht="16.149999999999999" hidden="1" customHeight="1" x14ac:dyDescent="0.15">
      <c r="A678" s="99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16.149999999999999" hidden="1" customHeight="1" x14ac:dyDescent="0.15">
      <c r="A679" s="99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$AY$677</f>
        <v>0</v>
      </c>
    </row>
    <row r="680" spans="1:51" ht="16.149999999999999" hidden="1" customHeight="1" x14ac:dyDescent="0.15">
      <c r="A680" s="99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$AY$677</f>
        <v>0</v>
      </c>
    </row>
    <row r="681" spans="1:51" ht="16.149999999999999" hidden="1" customHeight="1" x14ac:dyDescent="0.15">
      <c r="A681" s="99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$AY$677</f>
        <v>0</v>
      </c>
    </row>
    <row r="682" spans="1:51" ht="16.149999999999999" hidden="1" customHeight="1" x14ac:dyDescent="0.15">
      <c r="A682" s="99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537</v>
      </c>
      <c r="AJ682" s="215"/>
      <c r="AK682" s="215"/>
      <c r="AL682" s="216"/>
      <c r="AM682" s="215" t="s">
        <v>538</v>
      </c>
      <c r="AN682" s="215"/>
      <c r="AO682" s="215"/>
      <c r="AP682" s="216"/>
      <c r="AQ682" s="216" t="s">
        <v>232</v>
      </c>
      <c r="AR682" s="200"/>
      <c r="AS682" s="200"/>
      <c r="AT682" s="201"/>
      <c r="AU682" s="177" t="s">
        <v>134</v>
      </c>
      <c r="AV682" s="177"/>
      <c r="AW682" s="177"/>
      <c r="AX682" s="178"/>
      <c r="AY682">
        <f>COUNTA($G$684)</f>
        <v>0</v>
      </c>
    </row>
    <row r="683" spans="1:51" ht="16.149999999999999" hidden="1" customHeight="1" x14ac:dyDescent="0.15">
      <c r="A683" s="99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16.149999999999999" hidden="1" customHeight="1" x14ac:dyDescent="0.15">
      <c r="A684" s="99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$AY$682</f>
        <v>0</v>
      </c>
    </row>
    <row r="685" spans="1:51" ht="16.149999999999999" hidden="1" customHeight="1" x14ac:dyDescent="0.15">
      <c r="A685" s="99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$AY$682</f>
        <v>0</v>
      </c>
    </row>
    <row r="686" spans="1:51" ht="16.149999999999999" hidden="1" customHeight="1" x14ac:dyDescent="0.15">
      <c r="A686" s="99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$AY$682</f>
        <v>0</v>
      </c>
    </row>
    <row r="687" spans="1:51" ht="16.149999999999999" hidden="1" customHeight="1" x14ac:dyDescent="0.15">
      <c r="A687" s="99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537</v>
      </c>
      <c r="AJ687" s="215"/>
      <c r="AK687" s="215"/>
      <c r="AL687" s="216"/>
      <c r="AM687" s="215" t="s">
        <v>538</v>
      </c>
      <c r="AN687" s="215"/>
      <c r="AO687" s="215"/>
      <c r="AP687" s="216"/>
      <c r="AQ687" s="216" t="s">
        <v>232</v>
      </c>
      <c r="AR687" s="200"/>
      <c r="AS687" s="200"/>
      <c r="AT687" s="201"/>
      <c r="AU687" s="177" t="s">
        <v>134</v>
      </c>
      <c r="AV687" s="177"/>
      <c r="AW687" s="177"/>
      <c r="AX687" s="178"/>
      <c r="AY687">
        <f>COUNTA($G$689)</f>
        <v>0</v>
      </c>
    </row>
    <row r="688" spans="1:51" ht="16.149999999999999" hidden="1" customHeight="1" x14ac:dyDescent="0.15">
      <c r="A688" s="99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16.149999999999999" hidden="1" customHeight="1" x14ac:dyDescent="0.15">
      <c r="A689" s="99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$AY$687</f>
        <v>0</v>
      </c>
    </row>
    <row r="690" spans="1:51" ht="16.149999999999999" hidden="1" customHeight="1" x14ac:dyDescent="0.15">
      <c r="A690" s="99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$AY$687</f>
        <v>0</v>
      </c>
    </row>
    <row r="691" spans="1:51" ht="16.149999999999999" hidden="1" customHeight="1" x14ac:dyDescent="0.15">
      <c r="A691" s="99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$AY$687</f>
        <v>0</v>
      </c>
    </row>
    <row r="692" spans="1:51" ht="16.149999999999999" hidden="1" customHeight="1" x14ac:dyDescent="0.15">
      <c r="A692" s="99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537</v>
      </c>
      <c r="AJ692" s="215"/>
      <c r="AK692" s="215"/>
      <c r="AL692" s="216"/>
      <c r="AM692" s="215" t="s">
        <v>538</v>
      </c>
      <c r="AN692" s="215"/>
      <c r="AO692" s="215"/>
      <c r="AP692" s="216"/>
      <c r="AQ692" s="216" t="s">
        <v>232</v>
      </c>
      <c r="AR692" s="200"/>
      <c r="AS692" s="200"/>
      <c r="AT692" s="201"/>
      <c r="AU692" s="177" t="s">
        <v>134</v>
      </c>
      <c r="AV692" s="177"/>
      <c r="AW692" s="177"/>
      <c r="AX692" s="178"/>
      <c r="AY692">
        <f>COUNTA($G$694)</f>
        <v>0</v>
      </c>
    </row>
    <row r="693" spans="1:51" ht="16.149999999999999" hidden="1" customHeight="1" x14ac:dyDescent="0.15">
      <c r="A693" s="99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16.149999999999999" hidden="1" customHeight="1" x14ac:dyDescent="0.15">
      <c r="A694" s="99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$AY$692</f>
        <v>0</v>
      </c>
    </row>
    <row r="695" spans="1:51" ht="16.149999999999999" hidden="1" customHeight="1" x14ac:dyDescent="0.15">
      <c r="A695" s="99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$AY$692</f>
        <v>0</v>
      </c>
    </row>
    <row r="696" spans="1:51" ht="16.149999999999999" hidden="1" customHeight="1" x14ac:dyDescent="0.15">
      <c r="A696" s="99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$AY$692</f>
        <v>0</v>
      </c>
    </row>
    <row r="697" spans="1:51" ht="16.149999999999999" hidden="1" customHeight="1" x14ac:dyDescent="0.15">
      <c r="A697" s="999"/>
      <c r="B697" s="254"/>
      <c r="C697" s="253"/>
      <c r="D697" s="254"/>
      <c r="E697" s="188" t="s">
        <v>402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16.149999999999999" hidden="1" customHeight="1" x14ac:dyDescent="0.15">
      <c r="A698" s="99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16.149999999999999" hidden="1" customHeight="1" thickBot="1" x14ac:dyDescent="0.2">
      <c r="A699" s="100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16.149999999999999"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7"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8"/>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66"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735</v>
      </c>
      <c r="AE702" s="901"/>
      <c r="AF702" s="901"/>
      <c r="AG702" s="889" t="s">
        <v>743</v>
      </c>
      <c r="AH702" s="890"/>
      <c r="AI702" s="890"/>
      <c r="AJ702" s="890"/>
      <c r="AK702" s="890"/>
      <c r="AL702" s="890"/>
      <c r="AM702" s="890"/>
      <c r="AN702" s="890"/>
      <c r="AO702" s="890"/>
      <c r="AP702" s="890"/>
      <c r="AQ702" s="890"/>
      <c r="AR702" s="890"/>
      <c r="AS702" s="890"/>
      <c r="AT702" s="890"/>
      <c r="AU702" s="890"/>
      <c r="AV702" s="890"/>
      <c r="AW702" s="890"/>
      <c r="AX702" s="891"/>
    </row>
    <row r="703" spans="1:51" ht="69"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5" t="s">
        <v>735</v>
      </c>
      <c r="AE703" s="186"/>
      <c r="AF703" s="186"/>
      <c r="AG703" s="672" t="s">
        <v>826</v>
      </c>
      <c r="AH703" s="673"/>
      <c r="AI703" s="673"/>
      <c r="AJ703" s="673"/>
      <c r="AK703" s="673"/>
      <c r="AL703" s="673"/>
      <c r="AM703" s="673"/>
      <c r="AN703" s="673"/>
      <c r="AO703" s="673"/>
      <c r="AP703" s="673"/>
      <c r="AQ703" s="673"/>
      <c r="AR703" s="673"/>
      <c r="AS703" s="673"/>
      <c r="AT703" s="673"/>
      <c r="AU703" s="673"/>
      <c r="AV703" s="673"/>
      <c r="AW703" s="673"/>
      <c r="AX703" s="674"/>
    </row>
    <row r="704" spans="1:51" ht="78"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735</v>
      </c>
      <c r="AE704" s="591"/>
      <c r="AF704" s="591"/>
      <c r="AG704" s="430" t="s">
        <v>744</v>
      </c>
      <c r="AH704" s="236"/>
      <c r="AI704" s="236"/>
      <c r="AJ704" s="236"/>
      <c r="AK704" s="236"/>
      <c r="AL704" s="236"/>
      <c r="AM704" s="236"/>
      <c r="AN704" s="236"/>
      <c r="AO704" s="236"/>
      <c r="AP704" s="236"/>
      <c r="AQ704" s="236"/>
      <c r="AR704" s="236"/>
      <c r="AS704" s="236"/>
      <c r="AT704" s="236"/>
      <c r="AU704" s="236"/>
      <c r="AV704" s="236"/>
      <c r="AW704" s="236"/>
      <c r="AX704" s="431"/>
    </row>
    <row r="705" spans="1:50" ht="74.2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782</v>
      </c>
      <c r="AE705" s="741"/>
      <c r="AF705" s="741"/>
      <c r="AG705" s="191" t="s">
        <v>819</v>
      </c>
      <c r="AH705" s="192"/>
      <c r="AI705" s="192"/>
      <c r="AJ705" s="192"/>
      <c r="AK705" s="192"/>
      <c r="AL705" s="192"/>
      <c r="AM705" s="192"/>
      <c r="AN705" s="192"/>
      <c r="AO705" s="192"/>
      <c r="AP705" s="192"/>
      <c r="AQ705" s="192"/>
      <c r="AR705" s="192"/>
      <c r="AS705" s="192"/>
      <c r="AT705" s="192"/>
      <c r="AU705" s="192"/>
      <c r="AV705" s="192"/>
      <c r="AW705" s="192"/>
      <c r="AX705" s="193"/>
    </row>
    <row r="706" spans="1:50" ht="74.25" customHeight="1" x14ac:dyDescent="0.15">
      <c r="A706" s="663"/>
      <c r="B706" s="775"/>
      <c r="C706" s="619"/>
      <c r="D706" s="620"/>
      <c r="E706" s="691" t="s">
        <v>375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5" t="s">
        <v>783</v>
      </c>
      <c r="AE706" s="186"/>
      <c r="AF706" s="187"/>
      <c r="AG706" s="430"/>
      <c r="AH706" s="236"/>
      <c r="AI706" s="236"/>
      <c r="AJ706" s="236"/>
      <c r="AK706" s="236"/>
      <c r="AL706" s="236"/>
      <c r="AM706" s="236"/>
      <c r="AN706" s="236"/>
      <c r="AO706" s="236"/>
      <c r="AP706" s="236"/>
      <c r="AQ706" s="236"/>
      <c r="AR706" s="236"/>
      <c r="AS706" s="236"/>
      <c r="AT706" s="236"/>
      <c r="AU706" s="236"/>
      <c r="AV706" s="236"/>
      <c r="AW706" s="236"/>
      <c r="AX706" s="431"/>
    </row>
    <row r="707" spans="1:50" ht="74.25" customHeight="1" x14ac:dyDescent="0.15">
      <c r="A707" s="663"/>
      <c r="B707" s="775"/>
      <c r="C707" s="621"/>
      <c r="D707" s="622"/>
      <c r="E707" s="694" t="s">
        <v>315</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784</v>
      </c>
      <c r="AE707" s="589"/>
      <c r="AF707" s="589"/>
      <c r="AG707" s="430"/>
      <c r="AH707" s="236"/>
      <c r="AI707" s="236"/>
      <c r="AJ707" s="236"/>
      <c r="AK707" s="236"/>
      <c r="AL707" s="236"/>
      <c r="AM707" s="236"/>
      <c r="AN707" s="236"/>
      <c r="AO707" s="236"/>
      <c r="AP707" s="236"/>
      <c r="AQ707" s="236"/>
      <c r="AR707" s="236"/>
      <c r="AS707" s="236"/>
      <c r="AT707" s="236"/>
      <c r="AU707" s="236"/>
      <c r="AV707" s="236"/>
      <c r="AW707" s="236"/>
      <c r="AX707" s="431"/>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785</v>
      </c>
      <c r="AE708" s="676"/>
      <c r="AF708" s="676"/>
      <c r="AG708" s="531" t="s">
        <v>745</v>
      </c>
      <c r="AH708" s="532"/>
      <c r="AI708" s="532"/>
      <c r="AJ708" s="532"/>
      <c r="AK708" s="532"/>
      <c r="AL708" s="532"/>
      <c r="AM708" s="532"/>
      <c r="AN708" s="532"/>
      <c r="AO708" s="532"/>
      <c r="AP708" s="532"/>
      <c r="AQ708" s="532"/>
      <c r="AR708" s="532"/>
      <c r="AS708" s="532"/>
      <c r="AT708" s="532"/>
      <c r="AU708" s="532"/>
      <c r="AV708" s="532"/>
      <c r="AW708" s="532"/>
      <c r="AX708" s="533"/>
    </row>
    <row r="709" spans="1:50" ht="183.7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5" t="s">
        <v>735</v>
      </c>
      <c r="AE709" s="186"/>
      <c r="AF709" s="186"/>
      <c r="AG709" s="672" t="s">
        <v>820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5" t="s">
        <v>785</v>
      </c>
      <c r="AE710" s="186"/>
      <c r="AF710" s="186"/>
      <c r="AG710" s="672" t="s">
        <v>745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5" t="s">
        <v>735</v>
      </c>
      <c r="AE711" s="186"/>
      <c r="AF711" s="186"/>
      <c r="AG711" s="672" t="s">
        <v>746</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785</v>
      </c>
      <c r="AE712" s="591"/>
      <c r="AF712" s="591"/>
      <c r="AG712" s="599" t="s">
        <v>745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2" t="s">
        <v>342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785</v>
      </c>
      <c r="AE713" s="186"/>
      <c r="AF713" s="187"/>
      <c r="AG713" s="672" t="s">
        <v>745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6" t="s">
        <v>320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785</v>
      </c>
      <c r="AE714" s="597"/>
      <c r="AF714" s="598"/>
      <c r="AG714" s="697" t="s">
        <v>745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321</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735</v>
      </c>
      <c r="AE715" s="676"/>
      <c r="AF715" s="782"/>
      <c r="AG715" s="531" t="s">
        <v>795</v>
      </c>
      <c r="AH715" s="532"/>
      <c r="AI715" s="532"/>
      <c r="AJ715" s="532"/>
      <c r="AK715" s="532"/>
      <c r="AL715" s="532"/>
      <c r="AM715" s="532"/>
      <c r="AN715" s="532"/>
      <c r="AO715" s="532"/>
      <c r="AP715" s="532"/>
      <c r="AQ715" s="532"/>
      <c r="AR715" s="532"/>
      <c r="AS715" s="532"/>
      <c r="AT715" s="532"/>
      <c r="AU715" s="532"/>
      <c r="AV715" s="532"/>
      <c r="AW715" s="532"/>
      <c r="AX715" s="533"/>
    </row>
    <row r="716" spans="1:50" ht="121.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735</v>
      </c>
      <c r="AE716" s="764"/>
      <c r="AF716" s="764"/>
      <c r="AG716" s="672" t="s">
        <v>804</v>
      </c>
      <c r="AH716" s="673"/>
      <c r="AI716" s="673"/>
      <c r="AJ716" s="673"/>
      <c r="AK716" s="673"/>
      <c r="AL716" s="673"/>
      <c r="AM716" s="673"/>
      <c r="AN716" s="673"/>
      <c r="AO716" s="673"/>
      <c r="AP716" s="673"/>
      <c r="AQ716" s="673"/>
      <c r="AR716" s="673"/>
      <c r="AS716" s="673"/>
      <c r="AT716" s="673"/>
      <c r="AU716" s="673"/>
      <c r="AV716" s="673"/>
      <c r="AW716" s="673"/>
      <c r="AX716" s="674"/>
    </row>
    <row r="717" spans="1:50" ht="84.75"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5" t="s">
        <v>782</v>
      </c>
      <c r="AE717" s="186"/>
      <c r="AF717" s="186"/>
      <c r="AG717" s="672" t="s">
        <v>805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5" t="s">
        <v>735</v>
      </c>
      <c r="AE718" s="186"/>
      <c r="AF718" s="186"/>
      <c r="AG718" s="194" t="s">
        <v>747</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5" t="s">
        <v>735</v>
      </c>
      <c r="AE719" s="676"/>
      <c r="AF719" s="676"/>
      <c r="AG719" s="191" t="s">
        <v>816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8"/>
      <c r="B720" s="659"/>
      <c r="C720" s="939" t="s">
        <v>334</v>
      </c>
      <c r="D720" s="937"/>
      <c r="E720" s="937"/>
      <c r="F720" s="940"/>
      <c r="G720" s="936" t="s">
        <v>335</v>
      </c>
      <c r="H720" s="937"/>
      <c r="I720" s="937"/>
      <c r="J720" s="937"/>
      <c r="K720" s="937"/>
      <c r="L720" s="937"/>
      <c r="M720" s="937"/>
      <c r="N720" s="936" t="s">
        <v>338</v>
      </c>
      <c r="O720" s="937"/>
      <c r="P720" s="937"/>
      <c r="Q720" s="937"/>
      <c r="R720" s="937"/>
      <c r="S720" s="937"/>
      <c r="T720" s="937"/>
      <c r="U720" s="937"/>
      <c r="V720" s="937"/>
      <c r="W720" s="937"/>
      <c r="X720" s="937"/>
      <c r="Y720" s="937"/>
      <c r="Z720" s="937"/>
      <c r="AA720" s="937"/>
      <c r="AB720" s="937"/>
      <c r="AC720" s="937"/>
      <c r="AD720" s="937"/>
      <c r="AE720" s="937"/>
      <c r="AF720" s="938"/>
      <c r="AG720" s="430"/>
      <c r="AH720" s="236"/>
      <c r="AI720" s="236"/>
      <c r="AJ720" s="236"/>
      <c r="AK720" s="236"/>
      <c r="AL720" s="236"/>
      <c r="AM720" s="236"/>
      <c r="AN720" s="236"/>
      <c r="AO720" s="236"/>
      <c r="AP720" s="236"/>
      <c r="AQ720" s="236"/>
      <c r="AR720" s="236"/>
      <c r="AS720" s="236"/>
      <c r="AT720" s="236"/>
      <c r="AU720" s="236"/>
      <c r="AV720" s="236"/>
      <c r="AW720" s="236"/>
      <c r="AX720" s="431"/>
    </row>
    <row r="721" spans="1:52" ht="24.75" customHeight="1" x14ac:dyDescent="0.15">
      <c r="A721" s="658"/>
      <c r="B721" s="659"/>
      <c r="C721" s="923" t="s">
        <v>725</v>
      </c>
      <c r="D721" s="924"/>
      <c r="E721" s="924"/>
      <c r="F721" s="925"/>
      <c r="G721" s="941"/>
      <c r="H721" s="942"/>
      <c r="I721" s="77" t="str">
        <f>IF(OR(G721="　", G721=""), "", "-")</f>
        <v/>
      </c>
      <c r="J721" s="922"/>
      <c r="K721" s="922"/>
      <c r="L721" s="77" t="str">
        <f>IF(M721="","","-")</f>
        <v/>
      </c>
      <c r="M721" s="78"/>
      <c r="N721" s="919" t="s">
        <v>726</v>
      </c>
      <c r="O721" s="920"/>
      <c r="P721" s="920"/>
      <c r="Q721" s="920"/>
      <c r="R721" s="920"/>
      <c r="S721" s="920"/>
      <c r="T721" s="920"/>
      <c r="U721" s="920"/>
      <c r="V721" s="920"/>
      <c r="W721" s="920"/>
      <c r="X721" s="920"/>
      <c r="Y721" s="920"/>
      <c r="Z721" s="920"/>
      <c r="AA721" s="920"/>
      <c r="AB721" s="920"/>
      <c r="AC721" s="920"/>
      <c r="AD721" s="920"/>
      <c r="AE721" s="920"/>
      <c r="AF721" s="921"/>
      <c r="AG721" s="430"/>
      <c r="AH721" s="236"/>
      <c r="AI721" s="236"/>
      <c r="AJ721" s="236"/>
      <c r="AK721" s="236"/>
      <c r="AL721" s="236"/>
      <c r="AM721" s="236"/>
      <c r="AN721" s="236"/>
      <c r="AO721" s="236"/>
      <c r="AP721" s="236"/>
      <c r="AQ721" s="236"/>
      <c r="AR721" s="236"/>
      <c r="AS721" s="236"/>
      <c r="AT721" s="236"/>
      <c r="AU721" s="236"/>
      <c r="AV721" s="236"/>
      <c r="AW721" s="236"/>
      <c r="AX721" s="431"/>
    </row>
    <row r="722" spans="1:52" ht="24.75" customHeight="1" x14ac:dyDescent="0.15">
      <c r="A722" s="658"/>
      <c r="B722" s="659"/>
      <c r="C722" s="923"/>
      <c r="D722" s="924"/>
      <c r="E722" s="924"/>
      <c r="F722" s="925"/>
      <c r="G722" s="941"/>
      <c r="H722" s="942"/>
      <c r="I722" s="77" t="str">
        <f>IF(OR(G722="　", G722=""), "", "-")</f>
        <v/>
      </c>
      <c r="J722" s="922"/>
      <c r="K722" s="922"/>
      <c r="L722" s="77" t="str">
        <f>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6"/>
      <c r="AI722" s="236"/>
      <c r="AJ722" s="236"/>
      <c r="AK722" s="236"/>
      <c r="AL722" s="236"/>
      <c r="AM722" s="236"/>
      <c r="AN722" s="236"/>
      <c r="AO722" s="236"/>
      <c r="AP722" s="236"/>
      <c r="AQ722" s="236"/>
      <c r="AR722" s="236"/>
      <c r="AS722" s="236"/>
      <c r="AT722" s="236"/>
      <c r="AU722" s="236"/>
      <c r="AV722" s="236"/>
      <c r="AW722" s="236"/>
      <c r="AX722" s="431"/>
    </row>
    <row r="723" spans="1:52" ht="24.75" customHeight="1" x14ac:dyDescent="0.15">
      <c r="A723" s="658"/>
      <c r="B723" s="659"/>
      <c r="C723" s="923"/>
      <c r="D723" s="924"/>
      <c r="E723" s="924"/>
      <c r="F723" s="925"/>
      <c r="G723" s="941"/>
      <c r="H723" s="942"/>
      <c r="I723" s="77" t="str">
        <f>IF(OR(G723="　", G723=""), "", "-")</f>
        <v/>
      </c>
      <c r="J723" s="922"/>
      <c r="K723" s="922"/>
      <c r="L723" s="77" t="str">
        <f>IF(M723="","","-")</f>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6"/>
      <c r="AI723" s="236"/>
      <c r="AJ723" s="236"/>
      <c r="AK723" s="236"/>
      <c r="AL723" s="236"/>
      <c r="AM723" s="236"/>
      <c r="AN723" s="236"/>
      <c r="AO723" s="236"/>
      <c r="AP723" s="236"/>
      <c r="AQ723" s="236"/>
      <c r="AR723" s="236"/>
      <c r="AS723" s="236"/>
      <c r="AT723" s="236"/>
      <c r="AU723" s="236"/>
      <c r="AV723" s="236"/>
      <c r="AW723" s="236"/>
      <c r="AX723" s="431"/>
    </row>
    <row r="724" spans="1:52" ht="24.75" customHeight="1" x14ac:dyDescent="0.15">
      <c r="A724" s="658"/>
      <c r="B724" s="659"/>
      <c r="C724" s="923"/>
      <c r="D724" s="924"/>
      <c r="E724" s="924"/>
      <c r="F724" s="925"/>
      <c r="G724" s="941"/>
      <c r="H724" s="942"/>
      <c r="I724" s="77" t="str">
        <f>IF(OR(G724="　", G724=""), "", "-")</f>
        <v/>
      </c>
      <c r="J724" s="922"/>
      <c r="K724" s="922"/>
      <c r="L724" s="77" t="str">
        <f>IF(M724="","","-")</f>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6"/>
      <c r="AI724" s="236"/>
      <c r="AJ724" s="236"/>
      <c r="AK724" s="236"/>
      <c r="AL724" s="236"/>
      <c r="AM724" s="236"/>
      <c r="AN724" s="236"/>
      <c r="AO724" s="236"/>
      <c r="AP724" s="236"/>
      <c r="AQ724" s="236"/>
      <c r="AR724" s="236"/>
      <c r="AS724" s="236"/>
      <c r="AT724" s="236"/>
      <c r="AU724" s="236"/>
      <c r="AV724" s="236"/>
      <c r="AW724" s="236"/>
      <c r="AX724" s="431"/>
    </row>
    <row r="725" spans="1:52" ht="24.75" customHeight="1" x14ac:dyDescent="0.15">
      <c r="A725" s="660"/>
      <c r="B725" s="661"/>
      <c r="C725" s="923"/>
      <c r="D725" s="924"/>
      <c r="E725" s="924"/>
      <c r="F725" s="925"/>
      <c r="G725" s="964"/>
      <c r="H725" s="965"/>
      <c r="I725" s="79" t="str">
        <f>IF(OR(G725="　", G725=""), "", "-")</f>
        <v/>
      </c>
      <c r="J725" s="966"/>
      <c r="K725" s="966"/>
      <c r="L725" s="79" t="str">
        <f>IF(M725="","","-")</f>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4"/>
      <c r="AH725" s="195"/>
      <c r="AI725" s="195"/>
      <c r="AJ725" s="195"/>
      <c r="AK725" s="195"/>
      <c r="AL725" s="195"/>
      <c r="AM725" s="195"/>
      <c r="AN725" s="195"/>
      <c r="AO725" s="195"/>
      <c r="AP725" s="195"/>
      <c r="AQ725" s="195"/>
      <c r="AR725" s="195"/>
      <c r="AS725" s="195"/>
      <c r="AT725" s="195"/>
      <c r="AU725" s="195"/>
      <c r="AV725" s="195"/>
      <c r="AW725" s="195"/>
      <c r="AX725" s="196"/>
    </row>
    <row r="726" spans="1:52" ht="97.5" customHeight="1" x14ac:dyDescent="0.15">
      <c r="A726" s="626" t="s">
        <v>48</v>
      </c>
      <c r="B726" s="627"/>
      <c r="C726" s="445" t="s">
        <v>53</v>
      </c>
      <c r="D726" s="586"/>
      <c r="E726" s="586"/>
      <c r="F726" s="587"/>
      <c r="G726" s="803" t="s">
        <v>827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97.5" customHeight="1" thickBot="1" x14ac:dyDescent="0.2">
      <c r="A727" s="628"/>
      <c r="B727" s="629"/>
      <c r="C727" s="703" t="s">
        <v>57</v>
      </c>
      <c r="D727" s="704"/>
      <c r="E727" s="704"/>
      <c r="F727" s="705"/>
      <c r="G727" s="801" t="s">
        <v>806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67.5" customHeight="1" thickBot="1" x14ac:dyDescent="0.2">
      <c r="A729" s="770" t="s">
        <v>835</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138</v>
      </c>
      <c r="B731" s="624"/>
      <c r="C731" s="624"/>
      <c r="D731" s="624"/>
      <c r="E731" s="625"/>
      <c r="F731" s="688" t="s">
        <v>836</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138</v>
      </c>
      <c r="B733" s="624"/>
      <c r="C733" s="624"/>
      <c r="D733" s="624"/>
      <c r="E733" s="625"/>
      <c r="F733" s="771" t="s">
        <v>838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9" t="s">
        <v>347</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8" t="s">
        <v>666</v>
      </c>
      <c r="B737" s="159"/>
      <c r="C737" s="159"/>
      <c r="D737" s="160"/>
      <c r="E737" s="106" t="s">
        <v>727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391</v>
      </c>
      <c r="B738" s="110"/>
      <c r="C738" s="110"/>
      <c r="D738" s="110"/>
      <c r="E738" s="106" t="s">
        <v>728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390</v>
      </c>
      <c r="B739" s="110"/>
      <c r="C739" s="110"/>
      <c r="D739" s="110"/>
      <c r="E739" s="106" t="s">
        <v>729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389</v>
      </c>
      <c r="B740" s="110"/>
      <c r="C740" s="110"/>
      <c r="D740" s="110"/>
      <c r="E740" s="106" t="s">
        <v>730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388</v>
      </c>
      <c r="B741" s="110"/>
      <c r="C741" s="110"/>
      <c r="D741" s="110"/>
      <c r="E741" s="106" t="s">
        <v>731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387</v>
      </c>
      <c r="B742" s="110"/>
      <c r="C742" s="110"/>
      <c r="D742" s="110"/>
      <c r="E742" s="106" t="s">
        <v>732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386</v>
      </c>
      <c r="B743" s="110"/>
      <c r="C743" s="110"/>
      <c r="D743" s="110"/>
      <c r="E743" s="106" t="s">
        <v>731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385</v>
      </c>
      <c r="B744" s="110"/>
      <c r="C744" s="110"/>
      <c r="D744" s="110"/>
      <c r="E744" s="106" t="s">
        <v>733</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384</v>
      </c>
      <c r="B745" s="110"/>
      <c r="C745" s="110"/>
      <c r="D745" s="110"/>
      <c r="E745" s="115" t="s">
        <v>734</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539</v>
      </c>
      <c r="B746" s="110"/>
      <c r="C746" s="110"/>
      <c r="D746" s="110"/>
      <c r="E746" s="113" t="s">
        <v>704</v>
      </c>
      <c r="F746" s="114"/>
      <c r="G746" s="114"/>
      <c r="H746" s="100" t="str">
        <f>IF(E746="","","-")</f>
        <v>-</v>
      </c>
      <c r="I746" s="114"/>
      <c r="J746" s="114"/>
      <c r="K746" s="100" t="str">
        <f>IF(I746="","","-")</f>
        <v/>
      </c>
      <c r="L746" s="105">
        <v>640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503</v>
      </c>
      <c r="B747" s="110"/>
      <c r="C747" s="110"/>
      <c r="D747" s="110"/>
      <c r="E747" s="113" t="s">
        <v>704</v>
      </c>
      <c r="F747" s="114"/>
      <c r="G747" s="114"/>
      <c r="H747" s="100" t="str">
        <f>IF(E747="","","-")</f>
        <v>-</v>
      </c>
      <c r="I747" s="114"/>
      <c r="J747" s="114"/>
      <c r="K747" s="100" t="str">
        <f>IF(I747="","","-")</f>
        <v/>
      </c>
      <c r="L747" s="105">
        <v>652</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378</v>
      </c>
      <c r="B748" s="122"/>
      <c r="C748" s="122"/>
      <c r="D748" s="122"/>
      <c r="E748" s="122"/>
      <c r="F748" s="123"/>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104"/>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5"/>
      <c r="AJ786" s="48"/>
      <c r="AK786" s="48"/>
      <c r="AL786" s="48"/>
      <c r="AM786" s="48"/>
      <c r="AN786" s="48"/>
      <c r="AO786" s="48"/>
      <c r="AP786" s="48"/>
      <c r="AQ786" s="48"/>
      <c r="AR786" s="48"/>
      <c r="AS786" s="48"/>
      <c r="AT786" s="48"/>
      <c r="AU786" s="48"/>
      <c r="AV786" s="48"/>
      <c r="AW786" s="48"/>
      <c r="AX786" s="49"/>
    </row>
    <row r="787" spans="1:51" ht="24.75" customHeight="1" x14ac:dyDescent="0.15">
      <c r="A787" s="765" t="s">
        <v>380</v>
      </c>
      <c r="B787" s="766"/>
      <c r="C787" s="766"/>
      <c r="D787" s="766"/>
      <c r="E787" s="766"/>
      <c r="F787" s="767"/>
      <c r="G787" s="441" t="s">
        <v>748</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749</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1"/>
      <c r="B788" s="768"/>
      <c r="C788" s="768"/>
      <c r="D788" s="768"/>
      <c r="E788" s="768"/>
      <c r="F788" s="769"/>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61"/>
      <c r="B789" s="768"/>
      <c r="C789" s="768"/>
      <c r="D789" s="768"/>
      <c r="E789" s="768"/>
      <c r="F789" s="769"/>
      <c r="G789" s="452" t="s">
        <v>750</v>
      </c>
      <c r="H789" s="453"/>
      <c r="I789" s="453"/>
      <c r="J789" s="453"/>
      <c r="K789" s="454"/>
      <c r="L789" s="455" t="s">
        <v>754</v>
      </c>
      <c r="M789" s="456"/>
      <c r="N789" s="456"/>
      <c r="O789" s="456"/>
      <c r="P789" s="456"/>
      <c r="Q789" s="456"/>
      <c r="R789" s="456"/>
      <c r="S789" s="456"/>
      <c r="T789" s="456"/>
      <c r="U789" s="456"/>
      <c r="V789" s="456"/>
      <c r="W789" s="456"/>
      <c r="X789" s="457"/>
      <c r="Y789" s="458">
        <v>1327</v>
      </c>
      <c r="Z789" s="459"/>
      <c r="AA789" s="459"/>
      <c r="AB789" s="562"/>
      <c r="AC789" s="452" t="s">
        <v>750</v>
      </c>
      <c r="AD789" s="453"/>
      <c r="AE789" s="453"/>
      <c r="AF789" s="453"/>
      <c r="AG789" s="454"/>
      <c r="AH789" s="455" t="s">
        <v>756</v>
      </c>
      <c r="AI789" s="456"/>
      <c r="AJ789" s="456"/>
      <c r="AK789" s="456"/>
      <c r="AL789" s="456"/>
      <c r="AM789" s="456"/>
      <c r="AN789" s="456"/>
      <c r="AO789" s="456"/>
      <c r="AP789" s="456"/>
      <c r="AQ789" s="456"/>
      <c r="AR789" s="456"/>
      <c r="AS789" s="456"/>
      <c r="AT789" s="457"/>
      <c r="AU789" s="458">
        <v>82</v>
      </c>
      <c r="AV789" s="459"/>
      <c r="AW789" s="459"/>
      <c r="AX789" s="460"/>
    </row>
    <row r="790" spans="1:51" ht="24.75" customHeight="1" x14ac:dyDescent="0.15">
      <c r="A790" s="561"/>
      <c r="B790" s="768"/>
      <c r="C790" s="768"/>
      <c r="D790" s="768"/>
      <c r="E790" s="768"/>
      <c r="F790" s="769"/>
      <c r="G790" s="349" t="s">
        <v>751</v>
      </c>
      <c r="H790" s="350"/>
      <c r="I790" s="350"/>
      <c r="J790" s="350"/>
      <c r="K790" s="351"/>
      <c r="L790" s="399" t="s">
        <v>755</v>
      </c>
      <c r="M790" s="400"/>
      <c r="N790" s="400"/>
      <c r="O790" s="400"/>
      <c r="P790" s="400"/>
      <c r="Q790" s="400"/>
      <c r="R790" s="400"/>
      <c r="S790" s="400"/>
      <c r="T790" s="400"/>
      <c r="U790" s="400"/>
      <c r="V790" s="400"/>
      <c r="W790" s="400"/>
      <c r="X790" s="401"/>
      <c r="Y790" s="396">
        <v>204</v>
      </c>
      <c r="Z790" s="397"/>
      <c r="AA790" s="397"/>
      <c r="AB790" s="404"/>
      <c r="AC790" s="349" t="s">
        <v>751</v>
      </c>
      <c r="AD790" s="350"/>
      <c r="AE790" s="350"/>
      <c r="AF790" s="350"/>
      <c r="AG790" s="351"/>
      <c r="AH790" s="399" t="s">
        <v>757</v>
      </c>
      <c r="AI790" s="400"/>
      <c r="AJ790" s="400"/>
      <c r="AK790" s="400"/>
      <c r="AL790" s="400"/>
      <c r="AM790" s="400"/>
      <c r="AN790" s="400"/>
      <c r="AO790" s="400"/>
      <c r="AP790" s="400"/>
      <c r="AQ790" s="400"/>
      <c r="AR790" s="400"/>
      <c r="AS790" s="400"/>
      <c r="AT790" s="401"/>
      <c r="AU790" s="396">
        <v>6</v>
      </c>
      <c r="AV790" s="397"/>
      <c r="AW790" s="397"/>
      <c r="AX790" s="398"/>
    </row>
    <row r="791" spans="1:51" ht="24.75" customHeight="1" x14ac:dyDescent="0.15">
      <c r="A791" s="561"/>
      <c r="B791" s="768"/>
      <c r="C791" s="768"/>
      <c r="D791" s="768"/>
      <c r="E791" s="768"/>
      <c r="F791" s="769"/>
      <c r="G791" s="349" t="s">
        <v>752</v>
      </c>
      <c r="H791" s="350"/>
      <c r="I791" s="350"/>
      <c r="J791" s="350"/>
      <c r="K791" s="351"/>
      <c r="L791" s="399"/>
      <c r="M791" s="400"/>
      <c r="N791" s="400"/>
      <c r="O791" s="400"/>
      <c r="P791" s="400"/>
      <c r="Q791" s="400"/>
      <c r="R791" s="400"/>
      <c r="S791" s="400"/>
      <c r="T791" s="400"/>
      <c r="U791" s="400"/>
      <c r="V791" s="400"/>
      <c r="W791" s="400"/>
      <c r="X791" s="401"/>
      <c r="Y791" s="396">
        <v>158</v>
      </c>
      <c r="Z791" s="397"/>
      <c r="AA791" s="397"/>
      <c r="AB791" s="404"/>
      <c r="AC791" s="349" t="s">
        <v>752</v>
      </c>
      <c r="AD791" s="350"/>
      <c r="AE791" s="350"/>
      <c r="AF791" s="350"/>
      <c r="AG791" s="351"/>
      <c r="AH791" s="399"/>
      <c r="AI791" s="400"/>
      <c r="AJ791" s="400"/>
      <c r="AK791" s="400"/>
      <c r="AL791" s="400"/>
      <c r="AM791" s="400"/>
      <c r="AN791" s="400"/>
      <c r="AO791" s="400"/>
      <c r="AP791" s="400"/>
      <c r="AQ791" s="400"/>
      <c r="AR791" s="400"/>
      <c r="AS791" s="400"/>
      <c r="AT791" s="401"/>
      <c r="AU791" s="396">
        <v>10</v>
      </c>
      <c r="AV791" s="397"/>
      <c r="AW791" s="397"/>
      <c r="AX791" s="398"/>
    </row>
    <row r="792" spans="1:51" ht="24.75" customHeight="1" x14ac:dyDescent="0.15">
      <c r="A792" s="561"/>
      <c r="B792" s="768"/>
      <c r="C792" s="768"/>
      <c r="D792" s="768"/>
      <c r="E792" s="768"/>
      <c r="F792" s="769"/>
      <c r="G792" s="349" t="s">
        <v>753</v>
      </c>
      <c r="H792" s="350"/>
      <c r="I792" s="350"/>
      <c r="J792" s="350"/>
      <c r="K792" s="351"/>
      <c r="L792" s="399"/>
      <c r="M792" s="400"/>
      <c r="N792" s="400"/>
      <c r="O792" s="400"/>
      <c r="P792" s="400"/>
      <c r="Q792" s="400"/>
      <c r="R792" s="400"/>
      <c r="S792" s="400"/>
      <c r="T792" s="400"/>
      <c r="U792" s="400"/>
      <c r="V792" s="400"/>
      <c r="W792" s="400"/>
      <c r="X792" s="401"/>
      <c r="Y792" s="396">
        <v>43</v>
      </c>
      <c r="Z792" s="397"/>
      <c r="AA792" s="397"/>
      <c r="AB792" s="404"/>
      <c r="AC792" s="349" t="s">
        <v>753</v>
      </c>
      <c r="AD792" s="350"/>
      <c r="AE792" s="350"/>
      <c r="AF792" s="350"/>
      <c r="AG792" s="351"/>
      <c r="AH792" s="399"/>
      <c r="AI792" s="400"/>
      <c r="AJ792" s="400"/>
      <c r="AK792" s="400"/>
      <c r="AL792" s="400"/>
      <c r="AM792" s="400"/>
      <c r="AN792" s="400"/>
      <c r="AO792" s="400"/>
      <c r="AP792" s="400"/>
      <c r="AQ792" s="400"/>
      <c r="AR792" s="400"/>
      <c r="AS792" s="400"/>
      <c r="AT792" s="401"/>
      <c r="AU792" s="396">
        <v>9</v>
      </c>
      <c r="AV792" s="397"/>
      <c r="AW792" s="397"/>
      <c r="AX792" s="398"/>
    </row>
    <row r="793" spans="1:51" ht="24.75" hidden="1" customHeight="1" x14ac:dyDescent="0.15">
      <c r="A793" s="561"/>
      <c r="B793" s="768"/>
      <c r="C793" s="768"/>
      <c r="D793" s="768"/>
      <c r="E793" s="768"/>
      <c r="F793" s="769"/>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4"/>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1"/>
      <c r="B794" s="768"/>
      <c r="C794" s="768"/>
      <c r="D794" s="768"/>
      <c r="E794" s="768"/>
      <c r="F794" s="769"/>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4"/>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1"/>
      <c r="B795" s="768"/>
      <c r="C795" s="768"/>
      <c r="D795" s="768"/>
      <c r="E795" s="768"/>
      <c r="F795" s="769"/>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4"/>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1"/>
      <c r="B796" s="768"/>
      <c r="C796" s="768"/>
      <c r="D796" s="768"/>
      <c r="E796" s="768"/>
      <c r="F796" s="769"/>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4"/>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1"/>
      <c r="B797" s="768"/>
      <c r="C797" s="768"/>
      <c r="D797" s="768"/>
      <c r="E797" s="768"/>
      <c r="F797" s="769"/>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4"/>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1"/>
      <c r="B798" s="768"/>
      <c r="C798" s="768"/>
      <c r="D798" s="768"/>
      <c r="E798" s="768"/>
      <c r="F798" s="769"/>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4"/>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1"/>
      <c r="B799" s="768"/>
      <c r="C799" s="768"/>
      <c r="D799" s="768"/>
      <c r="E799" s="768"/>
      <c r="F799" s="769"/>
      <c r="G799" s="408" t="s">
        <v>20</v>
      </c>
      <c r="H799" s="409"/>
      <c r="I799" s="409"/>
      <c r="J799" s="409"/>
      <c r="K799" s="409"/>
      <c r="L799" s="410"/>
      <c r="M799" s="411"/>
      <c r="N799" s="411"/>
      <c r="O799" s="411"/>
      <c r="P799" s="411"/>
      <c r="Q799" s="411"/>
      <c r="R799" s="411"/>
      <c r="S799" s="411"/>
      <c r="T799" s="411"/>
      <c r="U799" s="411"/>
      <c r="V799" s="411"/>
      <c r="W799" s="411"/>
      <c r="X799" s="412"/>
      <c r="Y799" s="413">
        <f>SUM(Y789:AB798)</f>
        <v>1732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107</v>
      </c>
      <c r="AV799" s="414"/>
      <c r="AW799" s="414"/>
      <c r="AX799" s="416"/>
    </row>
    <row r="800" spans="1:51" ht="24.75" customHeight="1" x14ac:dyDescent="0.15">
      <c r="A800" s="561"/>
      <c r="B800" s="768"/>
      <c r="C800" s="768"/>
      <c r="D800" s="768"/>
      <c r="E800" s="768"/>
      <c r="F800" s="769"/>
      <c r="G800" s="441" t="s">
        <v>787</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786</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61"/>
      <c r="B801" s="768"/>
      <c r="C801" s="768"/>
      <c r="D801" s="768"/>
      <c r="E801" s="768"/>
      <c r="F801" s="769"/>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61"/>
      <c r="B802" s="768"/>
      <c r="C802" s="768"/>
      <c r="D802" s="768"/>
      <c r="E802" s="768"/>
      <c r="F802" s="769"/>
      <c r="G802" s="452" t="s">
        <v>750</v>
      </c>
      <c r="H802" s="453"/>
      <c r="I802" s="453"/>
      <c r="J802" s="453"/>
      <c r="K802" s="454"/>
      <c r="L802" s="455" t="s">
        <v>788</v>
      </c>
      <c r="M802" s="456"/>
      <c r="N802" s="456"/>
      <c r="O802" s="456"/>
      <c r="P802" s="456"/>
      <c r="Q802" s="456"/>
      <c r="R802" s="456"/>
      <c r="S802" s="456"/>
      <c r="T802" s="456"/>
      <c r="U802" s="456"/>
      <c r="V802" s="456"/>
      <c r="W802" s="456"/>
      <c r="X802" s="457"/>
      <c r="Y802" s="458">
        <v>7</v>
      </c>
      <c r="Z802" s="459"/>
      <c r="AA802" s="459"/>
      <c r="AB802" s="460"/>
      <c r="AC802" s="452" t="s">
        <v>750</v>
      </c>
      <c r="AD802" s="453"/>
      <c r="AE802" s="453"/>
      <c r="AF802" s="453"/>
      <c r="AG802" s="454"/>
      <c r="AH802" s="455" t="s">
        <v>758</v>
      </c>
      <c r="AI802" s="456"/>
      <c r="AJ802" s="456"/>
      <c r="AK802" s="456"/>
      <c r="AL802" s="456"/>
      <c r="AM802" s="456"/>
      <c r="AN802" s="456"/>
      <c r="AO802" s="456"/>
      <c r="AP802" s="456"/>
      <c r="AQ802" s="456"/>
      <c r="AR802" s="456"/>
      <c r="AS802" s="456"/>
      <c r="AT802" s="457"/>
      <c r="AU802" s="458">
        <v>205</v>
      </c>
      <c r="AV802" s="459"/>
      <c r="AW802" s="459"/>
      <c r="AX802" s="460"/>
      <c r="AY802">
        <f t="shared" ref="AY802:AY812" si="31">$AY$800</f>
        <v>2</v>
      </c>
    </row>
    <row r="803" spans="1:51" ht="24.75" customHeight="1" x14ac:dyDescent="0.15">
      <c r="A803" s="561"/>
      <c r="B803" s="768"/>
      <c r="C803" s="768"/>
      <c r="D803" s="768"/>
      <c r="E803" s="768"/>
      <c r="F803" s="769"/>
      <c r="G803" s="349" t="s">
        <v>751</v>
      </c>
      <c r="H803" s="350"/>
      <c r="I803" s="350"/>
      <c r="J803" s="350"/>
      <c r="K803" s="351"/>
      <c r="L803" s="399"/>
      <c r="M803" s="400"/>
      <c r="N803" s="400"/>
      <c r="O803" s="400"/>
      <c r="P803" s="400"/>
      <c r="Q803" s="400"/>
      <c r="R803" s="400"/>
      <c r="S803" s="400"/>
      <c r="T803" s="400"/>
      <c r="U803" s="400"/>
      <c r="V803" s="400"/>
      <c r="W803" s="400"/>
      <c r="X803" s="401"/>
      <c r="Y803" s="396">
        <v>2</v>
      </c>
      <c r="Z803" s="397"/>
      <c r="AA803" s="397"/>
      <c r="AB803" s="398"/>
      <c r="AC803" s="349" t="s">
        <v>751</v>
      </c>
      <c r="AD803" s="350"/>
      <c r="AE803" s="350"/>
      <c r="AF803" s="350"/>
      <c r="AG803" s="351"/>
      <c r="AH803" s="399" t="s">
        <v>755</v>
      </c>
      <c r="AI803" s="400"/>
      <c r="AJ803" s="400"/>
      <c r="AK803" s="400"/>
      <c r="AL803" s="400"/>
      <c r="AM803" s="400"/>
      <c r="AN803" s="400"/>
      <c r="AO803" s="400"/>
      <c r="AP803" s="400"/>
      <c r="AQ803" s="400"/>
      <c r="AR803" s="400"/>
      <c r="AS803" s="400"/>
      <c r="AT803" s="401"/>
      <c r="AU803" s="396">
        <v>110</v>
      </c>
      <c r="AV803" s="397"/>
      <c r="AW803" s="397"/>
      <c r="AX803" s="398"/>
      <c r="AY803">
        <f t="shared" si="31"/>
        <v>2</v>
      </c>
    </row>
    <row r="804" spans="1:51" ht="24.75" customHeight="1" x14ac:dyDescent="0.15">
      <c r="A804" s="561"/>
      <c r="B804" s="768"/>
      <c r="C804" s="768"/>
      <c r="D804" s="768"/>
      <c r="E804" s="768"/>
      <c r="F804" s="769"/>
      <c r="G804" s="349" t="s">
        <v>752</v>
      </c>
      <c r="H804" s="350"/>
      <c r="I804" s="350"/>
      <c r="J804" s="350"/>
      <c r="K804" s="351"/>
      <c r="L804" s="399"/>
      <c r="M804" s="400"/>
      <c r="N804" s="400"/>
      <c r="O804" s="400"/>
      <c r="P804" s="400"/>
      <c r="Q804" s="400"/>
      <c r="R804" s="400"/>
      <c r="S804" s="400"/>
      <c r="T804" s="400"/>
      <c r="U804" s="400"/>
      <c r="V804" s="400"/>
      <c r="W804" s="400"/>
      <c r="X804" s="401"/>
      <c r="Y804" s="396">
        <v>1</v>
      </c>
      <c r="Z804" s="397"/>
      <c r="AA804" s="397"/>
      <c r="AB804" s="398"/>
      <c r="AC804" s="349" t="s">
        <v>752</v>
      </c>
      <c r="AD804" s="350"/>
      <c r="AE804" s="350"/>
      <c r="AF804" s="350"/>
      <c r="AG804" s="351"/>
      <c r="AH804" s="399"/>
      <c r="AI804" s="400"/>
      <c r="AJ804" s="400"/>
      <c r="AK804" s="400"/>
      <c r="AL804" s="400"/>
      <c r="AM804" s="400"/>
      <c r="AN804" s="400"/>
      <c r="AO804" s="400"/>
      <c r="AP804" s="400"/>
      <c r="AQ804" s="400"/>
      <c r="AR804" s="400"/>
      <c r="AS804" s="400"/>
      <c r="AT804" s="401"/>
      <c r="AU804" s="396">
        <v>35</v>
      </c>
      <c r="AV804" s="397"/>
      <c r="AW804" s="397"/>
      <c r="AX804" s="398"/>
      <c r="AY804">
        <f t="shared" si="31"/>
        <v>2</v>
      </c>
    </row>
    <row r="805" spans="1:51" ht="24.75" customHeight="1" x14ac:dyDescent="0.15">
      <c r="A805" s="561"/>
      <c r="B805" s="768"/>
      <c r="C805" s="768"/>
      <c r="D805" s="768"/>
      <c r="E805" s="768"/>
      <c r="F805" s="769"/>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398"/>
      <c r="AC805" s="349" t="s">
        <v>753</v>
      </c>
      <c r="AD805" s="350"/>
      <c r="AE805" s="350"/>
      <c r="AF805" s="350"/>
      <c r="AG805" s="351"/>
      <c r="AH805" s="399"/>
      <c r="AI805" s="400"/>
      <c r="AJ805" s="400"/>
      <c r="AK805" s="400"/>
      <c r="AL805" s="400"/>
      <c r="AM805" s="400"/>
      <c r="AN805" s="400"/>
      <c r="AO805" s="400"/>
      <c r="AP805" s="400"/>
      <c r="AQ805" s="400"/>
      <c r="AR805" s="400"/>
      <c r="AS805" s="400"/>
      <c r="AT805" s="401"/>
      <c r="AU805" s="396">
        <v>31</v>
      </c>
      <c r="AV805" s="397"/>
      <c r="AW805" s="397"/>
      <c r="AX805" s="398"/>
      <c r="AY805">
        <f t="shared" si="31"/>
        <v>2</v>
      </c>
    </row>
    <row r="806" spans="1:51" ht="24.75" hidden="1" customHeight="1" x14ac:dyDescent="0.15">
      <c r="A806" s="561"/>
      <c r="B806" s="768"/>
      <c r="C806" s="768"/>
      <c r="D806" s="768"/>
      <c r="E806" s="768"/>
      <c r="F806" s="769"/>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4"/>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31"/>
        <v>2</v>
      </c>
    </row>
    <row r="807" spans="1:51" ht="24.75" hidden="1" customHeight="1" x14ac:dyDescent="0.15">
      <c r="A807" s="561"/>
      <c r="B807" s="768"/>
      <c r="C807" s="768"/>
      <c r="D807" s="768"/>
      <c r="E807" s="768"/>
      <c r="F807" s="769"/>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4"/>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31"/>
        <v>2</v>
      </c>
    </row>
    <row r="808" spans="1:51" ht="24.75" hidden="1" customHeight="1" x14ac:dyDescent="0.15">
      <c r="A808" s="561"/>
      <c r="B808" s="768"/>
      <c r="C808" s="768"/>
      <c r="D808" s="768"/>
      <c r="E808" s="768"/>
      <c r="F808" s="769"/>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4"/>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31"/>
        <v>2</v>
      </c>
    </row>
    <row r="809" spans="1:51" ht="24.75" hidden="1" customHeight="1" x14ac:dyDescent="0.15">
      <c r="A809" s="561"/>
      <c r="B809" s="768"/>
      <c r="C809" s="768"/>
      <c r="D809" s="768"/>
      <c r="E809" s="768"/>
      <c r="F809" s="769"/>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4"/>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31"/>
        <v>2</v>
      </c>
    </row>
    <row r="810" spans="1:51" ht="24.75" hidden="1" customHeight="1" x14ac:dyDescent="0.15">
      <c r="A810" s="561"/>
      <c r="B810" s="768"/>
      <c r="C810" s="768"/>
      <c r="D810" s="768"/>
      <c r="E810" s="768"/>
      <c r="F810" s="769"/>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4"/>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31"/>
        <v>2</v>
      </c>
    </row>
    <row r="811" spans="1:51" ht="24.75" hidden="1" customHeight="1" x14ac:dyDescent="0.15">
      <c r="A811" s="561"/>
      <c r="B811" s="768"/>
      <c r="C811" s="768"/>
      <c r="D811" s="768"/>
      <c r="E811" s="768"/>
      <c r="F811" s="769"/>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4"/>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31"/>
        <v>2</v>
      </c>
    </row>
    <row r="812" spans="1:51" ht="24.75" customHeight="1" thickBot="1" x14ac:dyDescent="0.2">
      <c r="A812" s="561"/>
      <c r="B812" s="768"/>
      <c r="C812" s="768"/>
      <c r="D812" s="768"/>
      <c r="E812" s="768"/>
      <c r="F812" s="769"/>
      <c r="G812" s="408" t="s">
        <v>20</v>
      </c>
      <c r="H812" s="409"/>
      <c r="I812" s="409"/>
      <c r="J812" s="409"/>
      <c r="K812" s="409"/>
      <c r="L812" s="410"/>
      <c r="M812" s="411"/>
      <c r="N812" s="411"/>
      <c r="O812" s="411"/>
      <c r="P812" s="411"/>
      <c r="Q812" s="411"/>
      <c r="R812" s="411"/>
      <c r="S812" s="411"/>
      <c r="T812" s="411"/>
      <c r="U812" s="411"/>
      <c r="V812" s="411"/>
      <c r="W812" s="411"/>
      <c r="X812" s="412"/>
      <c r="Y812" s="413">
        <f>SUM(Y802:AB811)</f>
        <v>10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381</v>
      </c>
      <c r="AV812" s="414"/>
      <c r="AW812" s="414"/>
      <c r="AX812" s="416"/>
      <c r="AY812">
        <f t="shared" si="31"/>
        <v>2</v>
      </c>
    </row>
    <row r="813" spans="1:51" ht="24.75" customHeight="1" x14ac:dyDescent="0.15">
      <c r="A813" s="561"/>
      <c r="B813" s="768"/>
      <c r="C813" s="768"/>
      <c r="D813" s="768"/>
      <c r="E813" s="768"/>
      <c r="F813" s="769"/>
      <c r="G813" s="441" t="s">
        <v>829</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807</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2</v>
      </c>
    </row>
    <row r="814" spans="1:51" ht="24.75" customHeight="1" x14ac:dyDescent="0.15">
      <c r="A814" s="561"/>
      <c r="B814" s="768"/>
      <c r="C814" s="768"/>
      <c r="D814" s="768"/>
      <c r="E814" s="768"/>
      <c r="F814" s="769"/>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2</v>
      </c>
    </row>
    <row r="815" spans="1:51" ht="24.75" customHeight="1" x14ac:dyDescent="0.15">
      <c r="A815" s="561"/>
      <c r="B815" s="768"/>
      <c r="C815" s="768"/>
      <c r="D815" s="768"/>
      <c r="E815" s="768"/>
      <c r="F815" s="769"/>
      <c r="G815" s="452" t="s">
        <v>800</v>
      </c>
      <c r="H815" s="453"/>
      <c r="I815" s="453"/>
      <c r="J815" s="453"/>
      <c r="K815" s="454"/>
      <c r="L815" s="455" t="s">
        <v>802</v>
      </c>
      <c r="M815" s="456"/>
      <c r="N815" s="456"/>
      <c r="O815" s="456"/>
      <c r="P815" s="456"/>
      <c r="Q815" s="456"/>
      <c r="R815" s="456"/>
      <c r="S815" s="456"/>
      <c r="T815" s="456"/>
      <c r="U815" s="456"/>
      <c r="V815" s="456"/>
      <c r="W815" s="456"/>
      <c r="X815" s="457"/>
      <c r="Y815" s="458">
        <v>37</v>
      </c>
      <c r="Z815" s="459"/>
      <c r="AA815" s="459"/>
      <c r="AB815" s="460"/>
      <c r="AC815" s="349" t="s">
        <v>750</v>
      </c>
      <c r="AD815" s="350"/>
      <c r="AE815" s="350"/>
      <c r="AF815" s="350"/>
      <c r="AG815" s="351"/>
      <c r="AH815" s="399" t="s">
        <v>759</v>
      </c>
      <c r="AI815" s="400"/>
      <c r="AJ815" s="400"/>
      <c r="AK815" s="400"/>
      <c r="AL815" s="400"/>
      <c r="AM815" s="400"/>
      <c r="AN815" s="400"/>
      <c r="AO815" s="400"/>
      <c r="AP815" s="400"/>
      <c r="AQ815" s="400"/>
      <c r="AR815" s="400"/>
      <c r="AS815" s="400"/>
      <c r="AT815" s="401"/>
      <c r="AU815" s="396">
        <v>2</v>
      </c>
      <c r="AV815" s="397"/>
      <c r="AW815" s="397"/>
      <c r="AX815" s="404"/>
      <c r="AY815">
        <f t="shared" ref="AY815:AY825" si="32">$AY$813</f>
        <v>2</v>
      </c>
    </row>
    <row r="816" spans="1:51" ht="24.75" customHeight="1" x14ac:dyDescent="0.15">
      <c r="A816" s="561"/>
      <c r="B816" s="768"/>
      <c r="C816" s="768"/>
      <c r="D816" s="768"/>
      <c r="E816" s="768"/>
      <c r="F816" s="769"/>
      <c r="G816" s="349" t="s">
        <v>801</v>
      </c>
      <c r="H816" s="350"/>
      <c r="I816" s="350"/>
      <c r="J816" s="350"/>
      <c r="K816" s="351"/>
      <c r="L816" s="399" t="s">
        <v>803</v>
      </c>
      <c r="M816" s="400"/>
      <c r="N816" s="400"/>
      <c r="O816" s="400"/>
      <c r="P816" s="400"/>
      <c r="Q816" s="400"/>
      <c r="R816" s="400"/>
      <c r="S816" s="400"/>
      <c r="T816" s="400"/>
      <c r="U816" s="400"/>
      <c r="V816" s="400"/>
      <c r="W816" s="400"/>
      <c r="X816" s="401"/>
      <c r="Y816" s="396">
        <v>9</v>
      </c>
      <c r="Z816" s="397"/>
      <c r="AA816" s="397"/>
      <c r="AB816" s="398"/>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404"/>
      <c r="AY816">
        <f t="shared" si="32"/>
        <v>2</v>
      </c>
    </row>
    <row r="817" spans="1:51" ht="24.75" customHeight="1" x14ac:dyDescent="0.15">
      <c r="A817" s="561"/>
      <c r="B817" s="768"/>
      <c r="C817" s="768"/>
      <c r="D817" s="768"/>
      <c r="E817" s="768"/>
      <c r="F817" s="769"/>
      <c r="G817" s="349" t="s">
        <v>752</v>
      </c>
      <c r="H817" s="350"/>
      <c r="I817" s="350"/>
      <c r="J817" s="350"/>
      <c r="K817" s="351"/>
      <c r="L817" s="399"/>
      <c r="M817" s="400"/>
      <c r="N817" s="400"/>
      <c r="O817" s="400"/>
      <c r="P817" s="400"/>
      <c r="Q817" s="400"/>
      <c r="R817" s="400"/>
      <c r="S817" s="400"/>
      <c r="T817" s="400"/>
      <c r="U817" s="400"/>
      <c r="V817" s="400"/>
      <c r="W817" s="400"/>
      <c r="X817" s="401"/>
      <c r="Y817" s="396">
        <v>5</v>
      </c>
      <c r="Z817" s="397"/>
      <c r="AA817" s="397"/>
      <c r="AB817" s="398"/>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404"/>
      <c r="AY817">
        <f t="shared" si="32"/>
        <v>2</v>
      </c>
    </row>
    <row r="818" spans="1:51" ht="24.75" customHeight="1" x14ac:dyDescent="0.15">
      <c r="A818" s="561"/>
      <c r="B818" s="768"/>
      <c r="C818" s="768"/>
      <c r="D818" s="768"/>
      <c r="E818" s="768"/>
      <c r="F818" s="769"/>
      <c r="G818" s="349" t="s">
        <v>753</v>
      </c>
      <c r="H818" s="350"/>
      <c r="I818" s="350"/>
      <c r="J818" s="350"/>
      <c r="K818" s="351"/>
      <c r="L818" s="399"/>
      <c r="M818" s="400"/>
      <c r="N818" s="400"/>
      <c r="O818" s="400"/>
      <c r="P818" s="400"/>
      <c r="Q818" s="400"/>
      <c r="R818" s="400"/>
      <c r="S818" s="400"/>
      <c r="T818" s="400"/>
      <c r="U818" s="400"/>
      <c r="V818" s="400"/>
      <c r="W818" s="400"/>
      <c r="X818" s="401"/>
      <c r="Y818" s="396">
        <v>4</v>
      </c>
      <c r="Z818" s="397"/>
      <c r="AA818" s="397"/>
      <c r="AB818" s="398"/>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404"/>
      <c r="AY818">
        <f t="shared" si="32"/>
        <v>2</v>
      </c>
    </row>
    <row r="819" spans="1:51" ht="24.75" hidden="1" customHeight="1" x14ac:dyDescent="0.15">
      <c r="A819" s="561"/>
      <c r="B819" s="768"/>
      <c r="C819" s="768"/>
      <c r="D819" s="768"/>
      <c r="E819" s="768"/>
      <c r="F819" s="769"/>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4"/>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32"/>
        <v>2</v>
      </c>
    </row>
    <row r="820" spans="1:51" ht="24.75" hidden="1" customHeight="1" x14ac:dyDescent="0.15">
      <c r="A820" s="561"/>
      <c r="B820" s="768"/>
      <c r="C820" s="768"/>
      <c r="D820" s="768"/>
      <c r="E820" s="768"/>
      <c r="F820" s="769"/>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4"/>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32"/>
        <v>2</v>
      </c>
    </row>
    <row r="821" spans="1:51" ht="24.75" hidden="1" customHeight="1" x14ac:dyDescent="0.15">
      <c r="A821" s="561"/>
      <c r="B821" s="768"/>
      <c r="C821" s="768"/>
      <c r="D821" s="768"/>
      <c r="E821" s="768"/>
      <c r="F821" s="769"/>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4"/>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32"/>
        <v>2</v>
      </c>
    </row>
    <row r="822" spans="1:51" ht="24.75" hidden="1" customHeight="1" x14ac:dyDescent="0.15">
      <c r="A822" s="561"/>
      <c r="B822" s="768"/>
      <c r="C822" s="768"/>
      <c r="D822" s="768"/>
      <c r="E822" s="768"/>
      <c r="F822" s="769"/>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4"/>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32"/>
        <v>2</v>
      </c>
    </row>
    <row r="823" spans="1:51" ht="24.75" hidden="1" customHeight="1" x14ac:dyDescent="0.15">
      <c r="A823" s="561"/>
      <c r="B823" s="768"/>
      <c r="C823" s="768"/>
      <c r="D823" s="768"/>
      <c r="E823" s="768"/>
      <c r="F823" s="769"/>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4"/>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32"/>
        <v>2</v>
      </c>
    </row>
    <row r="824" spans="1:51" ht="24.75" hidden="1" customHeight="1" x14ac:dyDescent="0.15">
      <c r="A824" s="561"/>
      <c r="B824" s="768"/>
      <c r="C824" s="768"/>
      <c r="D824" s="768"/>
      <c r="E824" s="768"/>
      <c r="F824" s="769"/>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4"/>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32"/>
        <v>2</v>
      </c>
    </row>
    <row r="825" spans="1:51" ht="24.75" customHeight="1" thickBot="1" x14ac:dyDescent="0.2">
      <c r="A825" s="561"/>
      <c r="B825" s="768"/>
      <c r="C825" s="768"/>
      <c r="D825" s="768"/>
      <c r="E825" s="768"/>
      <c r="F825" s="769"/>
      <c r="G825" s="408" t="s">
        <v>20</v>
      </c>
      <c r="H825" s="409"/>
      <c r="I825" s="409"/>
      <c r="J825" s="409"/>
      <c r="K825" s="409"/>
      <c r="L825" s="410"/>
      <c r="M825" s="411"/>
      <c r="N825" s="411"/>
      <c r="O825" s="411"/>
      <c r="P825" s="411"/>
      <c r="Q825" s="411"/>
      <c r="R825" s="411"/>
      <c r="S825" s="411"/>
      <c r="T825" s="411"/>
      <c r="U825" s="411"/>
      <c r="V825" s="411"/>
      <c r="W825" s="411"/>
      <c r="X825" s="412"/>
      <c r="Y825" s="413">
        <f>SUM(Y815:AB824)</f>
        <v>55</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2</v>
      </c>
      <c r="AV825" s="414"/>
      <c r="AW825" s="414"/>
      <c r="AX825" s="416"/>
      <c r="AY825">
        <f t="shared" si="32"/>
        <v>2</v>
      </c>
    </row>
    <row r="826" spans="1:51" ht="24.75" customHeight="1" x14ac:dyDescent="0.15">
      <c r="A826" s="561"/>
      <c r="B826" s="768"/>
      <c r="C826" s="768"/>
      <c r="D826" s="768"/>
      <c r="E826" s="768"/>
      <c r="F826" s="769"/>
      <c r="G826" s="441" t="s">
        <v>797</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1</v>
      </c>
    </row>
    <row r="827" spans="1:51" ht="24.75" customHeight="1" x14ac:dyDescent="0.15">
      <c r="A827" s="561"/>
      <c r="B827" s="768"/>
      <c r="C827" s="768"/>
      <c r="D827" s="768"/>
      <c r="E827" s="768"/>
      <c r="F827" s="769"/>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1</v>
      </c>
    </row>
    <row r="828" spans="1:51" s="16" customFormat="1" ht="24.75" customHeight="1" x14ac:dyDescent="0.15">
      <c r="A828" s="561"/>
      <c r="B828" s="768"/>
      <c r="C828" s="768"/>
      <c r="D828" s="768"/>
      <c r="E828" s="768"/>
      <c r="F828" s="769"/>
      <c r="G828" s="452" t="s">
        <v>760</v>
      </c>
      <c r="H828" s="453"/>
      <c r="I828" s="453"/>
      <c r="J828" s="453"/>
      <c r="K828" s="454"/>
      <c r="L828" s="455" t="s">
        <v>761</v>
      </c>
      <c r="M828" s="456"/>
      <c r="N828" s="456"/>
      <c r="O828" s="456"/>
      <c r="P828" s="456"/>
      <c r="Q828" s="456"/>
      <c r="R828" s="456"/>
      <c r="S828" s="456"/>
      <c r="T828" s="456"/>
      <c r="U828" s="456"/>
      <c r="V828" s="456"/>
      <c r="W828" s="456"/>
      <c r="X828" s="457"/>
      <c r="Y828" s="458">
        <v>15</v>
      </c>
      <c r="Z828" s="459"/>
      <c r="AA828" s="459"/>
      <c r="AB828" s="562"/>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33">$AY$826</f>
        <v>1</v>
      </c>
    </row>
    <row r="829" spans="1:51" ht="24.75" customHeight="1" x14ac:dyDescent="0.15">
      <c r="A829" s="561"/>
      <c r="B829" s="768"/>
      <c r="C829" s="768"/>
      <c r="D829" s="768"/>
      <c r="E829" s="768"/>
      <c r="F829" s="769"/>
      <c r="G829" s="349" t="s">
        <v>762</v>
      </c>
      <c r="H829" s="350"/>
      <c r="I829" s="350"/>
      <c r="J829" s="350"/>
      <c r="K829" s="351"/>
      <c r="L829" s="399" t="s">
        <v>798</v>
      </c>
      <c r="M829" s="400"/>
      <c r="N829" s="400"/>
      <c r="O829" s="400"/>
      <c r="P829" s="400"/>
      <c r="Q829" s="400"/>
      <c r="R829" s="400"/>
      <c r="S829" s="400"/>
      <c r="T829" s="400"/>
      <c r="U829" s="400"/>
      <c r="V829" s="400"/>
      <c r="W829" s="400"/>
      <c r="X829" s="401"/>
      <c r="Y829" s="396">
        <v>6</v>
      </c>
      <c r="Z829" s="397"/>
      <c r="AA829" s="397"/>
      <c r="AB829" s="404"/>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33"/>
        <v>1</v>
      </c>
    </row>
    <row r="830" spans="1:51" ht="24.75" customHeight="1" x14ac:dyDescent="0.15">
      <c r="A830" s="561"/>
      <c r="B830" s="768"/>
      <c r="C830" s="768"/>
      <c r="D830" s="768"/>
      <c r="E830" s="768"/>
      <c r="F830" s="769"/>
      <c r="G830" s="349" t="s">
        <v>763</v>
      </c>
      <c r="H830" s="350"/>
      <c r="I830" s="350"/>
      <c r="J830" s="350"/>
      <c r="K830" s="351"/>
      <c r="L830" s="399" t="s">
        <v>799</v>
      </c>
      <c r="M830" s="400"/>
      <c r="N830" s="400"/>
      <c r="O830" s="400"/>
      <c r="P830" s="400"/>
      <c r="Q830" s="400"/>
      <c r="R830" s="400"/>
      <c r="S830" s="400"/>
      <c r="T830" s="400"/>
      <c r="U830" s="400"/>
      <c r="V830" s="400"/>
      <c r="W830" s="400"/>
      <c r="X830" s="401"/>
      <c r="Y830" s="396">
        <v>1</v>
      </c>
      <c r="Z830" s="397"/>
      <c r="AA830" s="397"/>
      <c r="AB830" s="404"/>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33"/>
        <v>1</v>
      </c>
    </row>
    <row r="831" spans="1:51" ht="24.75" customHeight="1" x14ac:dyDescent="0.15">
      <c r="A831" s="561"/>
      <c r="B831" s="768"/>
      <c r="C831" s="768"/>
      <c r="D831" s="768"/>
      <c r="E831" s="768"/>
      <c r="F831" s="769"/>
      <c r="G831" s="349" t="s">
        <v>764</v>
      </c>
      <c r="H831" s="350"/>
      <c r="I831" s="350"/>
      <c r="J831" s="350"/>
      <c r="K831" s="351"/>
      <c r="L831" s="399" t="s">
        <v>765</v>
      </c>
      <c r="M831" s="400"/>
      <c r="N831" s="400"/>
      <c r="O831" s="400"/>
      <c r="P831" s="400"/>
      <c r="Q831" s="400"/>
      <c r="R831" s="400"/>
      <c r="S831" s="400"/>
      <c r="T831" s="400"/>
      <c r="U831" s="400"/>
      <c r="V831" s="400"/>
      <c r="W831" s="400"/>
      <c r="X831" s="401"/>
      <c r="Y831" s="396">
        <v>1</v>
      </c>
      <c r="Z831" s="397"/>
      <c r="AA831" s="397"/>
      <c r="AB831" s="404"/>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33"/>
        <v>1</v>
      </c>
    </row>
    <row r="832" spans="1:51" ht="24.75" hidden="1" customHeight="1" x14ac:dyDescent="0.15">
      <c r="A832" s="561"/>
      <c r="B832" s="768"/>
      <c r="C832" s="768"/>
      <c r="D832" s="768"/>
      <c r="E832" s="768"/>
      <c r="F832" s="769"/>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4"/>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33"/>
        <v>1</v>
      </c>
    </row>
    <row r="833" spans="1:51" ht="24.75" hidden="1" customHeight="1" x14ac:dyDescent="0.15">
      <c r="A833" s="561"/>
      <c r="B833" s="768"/>
      <c r="C833" s="768"/>
      <c r="D833" s="768"/>
      <c r="E833" s="768"/>
      <c r="F833" s="769"/>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4"/>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33"/>
        <v>1</v>
      </c>
    </row>
    <row r="834" spans="1:51" ht="24.75" hidden="1" customHeight="1" x14ac:dyDescent="0.15">
      <c r="A834" s="561"/>
      <c r="B834" s="768"/>
      <c r="C834" s="768"/>
      <c r="D834" s="768"/>
      <c r="E834" s="768"/>
      <c r="F834" s="769"/>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4"/>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33"/>
        <v>1</v>
      </c>
    </row>
    <row r="835" spans="1:51" ht="24.75" hidden="1" customHeight="1" x14ac:dyDescent="0.15">
      <c r="A835" s="561"/>
      <c r="B835" s="768"/>
      <c r="C835" s="768"/>
      <c r="D835" s="768"/>
      <c r="E835" s="768"/>
      <c r="F835" s="769"/>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4"/>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33"/>
        <v>1</v>
      </c>
    </row>
    <row r="836" spans="1:51" ht="24.75" hidden="1" customHeight="1" x14ac:dyDescent="0.15">
      <c r="A836" s="561"/>
      <c r="B836" s="768"/>
      <c r="C836" s="768"/>
      <c r="D836" s="768"/>
      <c r="E836" s="768"/>
      <c r="F836" s="769"/>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4"/>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33"/>
        <v>1</v>
      </c>
    </row>
    <row r="837" spans="1:51" ht="24.75" hidden="1" customHeight="1" x14ac:dyDescent="0.15">
      <c r="A837" s="561"/>
      <c r="B837" s="768"/>
      <c r="C837" s="768"/>
      <c r="D837" s="768"/>
      <c r="E837" s="768"/>
      <c r="F837" s="769"/>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4"/>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33"/>
        <v>1</v>
      </c>
    </row>
    <row r="838" spans="1:51" ht="24.75" customHeight="1" x14ac:dyDescent="0.15">
      <c r="A838" s="561"/>
      <c r="B838" s="768"/>
      <c r="C838" s="768"/>
      <c r="D838" s="768"/>
      <c r="E838" s="768"/>
      <c r="F838" s="769"/>
      <c r="G838" s="408" t="s">
        <v>20</v>
      </c>
      <c r="H838" s="409"/>
      <c r="I838" s="409"/>
      <c r="J838" s="409"/>
      <c r="K838" s="409"/>
      <c r="L838" s="410"/>
      <c r="M838" s="411"/>
      <c r="N838" s="411"/>
      <c r="O838" s="411"/>
      <c r="P838" s="411"/>
      <c r="Q838" s="411"/>
      <c r="R838" s="411"/>
      <c r="S838" s="411"/>
      <c r="T838" s="411"/>
      <c r="U838" s="411"/>
      <c r="V838" s="411"/>
      <c r="W838" s="411"/>
      <c r="X838" s="412"/>
      <c r="Y838" s="413">
        <f>SUM(Y828:AB837)</f>
        <v>23</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33"/>
        <v>1</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0" t="s">
        <v>339</v>
      </c>
      <c r="AM839" s="961"/>
      <c r="AN839" s="961"/>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296</v>
      </c>
      <c r="K844" s="110"/>
      <c r="L844" s="110"/>
      <c r="M844" s="110"/>
      <c r="N844" s="110"/>
      <c r="O844" s="110"/>
      <c r="P844" s="336" t="s">
        <v>244</v>
      </c>
      <c r="Q844" s="336"/>
      <c r="R844" s="336"/>
      <c r="S844" s="336"/>
      <c r="T844" s="336"/>
      <c r="U844" s="336"/>
      <c r="V844" s="336"/>
      <c r="W844" s="336"/>
      <c r="X844" s="336"/>
      <c r="Y844" s="346" t="s">
        <v>294</v>
      </c>
      <c r="Z844" s="347"/>
      <c r="AA844" s="347"/>
      <c r="AB844" s="347"/>
      <c r="AC844" s="278" t="s">
        <v>333</v>
      </c>
      <c r="AD844" s="278"/>
      <c r="AE844" s="278"/>
      <c r="AF844" s="278"/>
      <c r="AG844" s="278"/>
      <c r="AH844" s="346" t="s">
        <v>361</v>
      </c>
      <c r="AI844" s="348"/>
      <c r="AJ844" s="348"/>
      <c r="AK844" s="348"/>
      <c r="AL844" s="348" t="s">
        <v>21</v>
      </c>
      <c r="AM844" s="348"/>
      <c r="AN844" s="348"/>
      <c r="AO844" s="425"/>
      <c r="AP844" s="426" t="s">
        <v>297</v>
      </c>
      <c r="AQ844" s="426"/>
      <c r="AR844" s="426"/>
      <c r="AS844" s="426"/>
      <c r="AT844" s="426"/>
      <c r="AU844" s="426"/>
      <c r="AV844" s="426"/>
      <c r="AW844" s="426"/>
      <c r="AX844" s="426"/>
    </row>
    <row r="845" spans="1:51" ht="111.75" customHeight="1" x14ac:dyDescent="0.15">
      <c r="A845" s="403">
        <v>1</v>
      </c>
      <c r="B845" s="403">
        <v>1</v>
      </c>
      <c r="C845" s="422" t="s">
        <v>766</v>
      </c>
      <c r="D845" s="417"/>
      <c r="E845" s="417"/>
      <c r="F845" s="417"/>
      <c r="G845" s="417"/>
      <c r="H845" s="417"/>
      <c r="I845" s="417"/>
      <c r="J845" s="418">
        <v>9011105004645</v>
      </c>
      <c r="K845" s="419"/>
      <c r="L845" s="419"/>
      <c r="M845" s="419"/>
      <c r="N845" s="419"/>
      <c r="O845" s="419"/>
      <c r="P845" s="427" t="s">
        <v>767</v>
      </c>
      <c r="Q845" s="423"/>
      <c r="R845" s="423"/>
      <c r="S845" s="423"/>
      <c r="T845" s="423"/>
      <c r="U845" s="423"/>
      <c r="V845" s="423"/>
      <c r="W845" s="423"/>
      <c r="X845" s="423"/>
      <c r="Y845" s="319">
        <v>1732</v>
      </c>
      <c r="Z845" s="320"/>
      <c r="AA845" s="320"/>
      <c r="AB845" s="321"/>
      <c r="AC845" s="428" t="s">
        <v>367</v>
      </c>
      <c r="AD845" s="429"/>
      <c r="AE845" s="429"/>
      <c r="AF845" s="429"/>
      <c r="AG845" s="429"/>
      <c r="AH845" s="420">
        <v>1</v>
      </c>
      <c r="AI845" s="421"/>
      <c r="AJ845" s="421"/>
      <c r="AK845" s="421"/>
      <c r="AL845" s="327">
        <v>99.67</v>
      </c>
      <c r="AM845" s="328"/>
      <c r="AN845" s="328"/>
      <c r="AO845" s="329"/>
      <c r="AP845" s="322" t="s">
        <v>768</v>
      </c>
      <c r="AQ845" s="322"/>
      <c r="AR845" s="322"/>
      <c r="AS845" s="322"/>
      <c r="AT845" s="322"/>
      <c r="AU845" s="322"/>
      <c r="AV845" s="322"/>
      <c r="AW845" s="322"/>
      <c r="AX845" s="322"/>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4"/>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4"/>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296</v>
      </c>
      <c r="K877" s="110"/>
      <c r="L877" s="110"/>
      <c r="M877" s="110"/>
      <c r="N877" s="110"/>
      <c r="O877" s="110"/>
      <c r="P877" s="336" t="s">
        <v>244</v>
      </c>
      <c r="Q877" s="336"/>
      <c r="R877" s="336"/>
      <c r="S877" s="336"/>
      <c r="T877" s="336"/>
      <c r="U877" s="336"/>
      <c r="V877" s="336"/>
      <c r="W877" s="336"/>
      <c r="X877" s="336"/>
      <c r="Y877" s="346" t="s">
        <v>294</v>
      </c>
      <c r="Z877" s="347"/>
      <c r="AA877" s="347"/>
      <c r="AB877" s="347"/>
      <c r="AC877" s="278" t="s">
        <v>333</v>
      </c>
      <c r="AD877" s="278"/>
      <c r="AE877" s="278"/>
      <c r="AF877" s="278"/>
      <c r="AG877" s="278"/>
      <c r="AH877" s="346" t="s">
        <v>361</v>
      </c>
      <c r="AI877" s="348"/>
      <c r="AJ877" s="348"/>
      <c r="AK877" s="348"/>
      <c r="AL877" s="348" t="s">
        <v>21</v>
      </c>
      <c r="AM877" s="348"/>
      <c r="AN877" s="348"/>
      <c r="AO877" s="425"/>
      <c r="AP877" s="426" t="s">
        <v>297</v>
      </c>
      <c r="AQ877" s="426"/>
      <c r="AR877" s="426"/>
      <c r="AS877" s="426"/>
      <c r="AT877" s="426"/>
      <c r="AU877" s="426"/>
      <c r="AV877" s="426"/>
      <c r="AW877" s="426"/>
      <c r="AX877" s="426"/>
      <c r="AY877">
        <f>$AY$875</f>
        <v>1</v>
      </c>
    </row>
    <row r="878" spans="1:51" ht="84" customHeight="1" x14ac:dyDescent="0.15">
      <c r="A878" s="403">
        <v>1</v>
      </c>
      <c r="B878" s="403">
        <v>1</v>
      </c>
      <c r="C878" s="422" t="s">
        <v>769</v>
      </c>
      <c r="D878" s="417"/>
      <c r="E878" s="417"/>
      <c r="F878" s="417"/>
      <c r="G878" s="417"/>
      <c r="H878" s="417"/>
      <c r="I878" s="417"/>
      <c r="J878" s="418">
        <v>4010001025355</v>
      </c>
      <c r="K878" s="419"/>
      <c r="L878" s="419"/>
      <c r="M878" s="419"/>
      <c r="N878" s="419"/>
      <c r="O878" s="419"/>
      <c r="P878" s="427" t="s">
        <v>791</v>
      </c>
      <c r="Q878" s="423"/>
      <c r="R878" s="423"/>
      <c r="S878" s="423"/>
      <c r="T878" s="423"/>
      <c r="U878" s="423"/>
      <c r="V878" s="423"/>
      <c r="W878" s="423"/>
      <c r="X878" s="423"/>
      <c r="Y878" s="319">
        <v>107</v>
      </c>
      <c r="Z878" s="320"/>
      <c r="AA878" s="320"/>
      <c r="AB878" s="321"/>
      <c r="AC878" s="428" t="s">
        <v>367</v>
      </c>
      <c r="AD878" s="429"/>
      <c r="AE878" s="429"/>
      <c r="AF878" s="429"/>
      <c r="AG878" s="429"/>
      <c r="AH878" s="420">
        <v>2</v>
      </c>
      <c r="AI878" s="421"/>
      <c r="AJ878" s="421"/>
      <c r="AK878" s="421"/>
      <c r="AL878" s="327">
        <v>80.78</v>
      </c>
      <c r="AM878" s="328"/>
      <c r="AN878" s="328"/>
      <c r="AO878" s="329"/>
      <c r="AP878" s="322" t="s">
        <v>400</v>
      </c>
      <c r="AQ878" s="322"/>
      <c r="AR878" s="322"/>
      <c r="AS878" s="322"/>
      <c r="AT878" s="322"/>
      <c r="AU878" s="322"/>
      <c r="AV878" s="322"/>
      <c r="AW878" s="322"/>
      <c r="AX878" s="322"/>
      <c r="AY878">
        <f>$AY$875</f>
        <v>1</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4"/>
      <c r="AE879" s="324"/>
      <c r="AF879" s="324"/>
      <c r="AG879" s="324"/>
      <c r="AH879" s="420"/>
      <c r="AI879" s="421"/>
      <c r="AJ879" s="421"/>
      <c r="AK879" s="42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4"/>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4"/>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296</v>
      </c>
      <c r="K910" s="110"/>
      <c r="L910" s="110"/>
      <c r="M910" s="110"/>
      <c r="N910" s="110"/>
      <c r="O910" s="110"/>
      <c r="P910" s="336" t="s">
        <v>244</v>
      </c>
      <c r="Q910" s="336"/>
      <c r="R910" s="336"/>
      <c r="S910" s="336"/>
      <c r="T910" s="336"/>
      <c r="U910" s="336"/>
      <c r="V910" s="336"/>
      <c r="W910" s="336"/>
      <c r="X910" s="336"/>
      <c r="Y910" s="346" t="s">
        <v>294</v>
      </c>
      <c r="Z910" s="347"/>
      <c r="AA910" s="347"/>
      <c r="AB910" s="347"/>
      <c r="AC910" s="278" t="s">
        <v>333</v>
      </c>
      <c r="AD910" s="278"/>
      <c r="AE910" s="278"/>
      <c r="AF910" s="278"/>
      <c r="AG910" s="278"/>
      <c r="AH910" s="346" t="s">
        <v>361</v>
      </c>
      <c r="AI910" s="348"/>
      <c r="AJ910" s="348"/>
      <c r="AK910" s="348"/>
      <c r="AL910" s="348" t="s">
        <v>21</v>
      </c>
      <c r="AM910" s="348"/>
      <c r="AN910" s="348"/>
      <c r="AO910" s="425"/>
      <c r="AP910" s="426" t="s">
        <v>297</v>
      </c>
      <c r="AQ910" s="426"/>
      <c r="AR910" s="426"/>
      <c r="AS910" s="426"/>
      <c r="AT910" s="426"/>
      <c r="AU910" s="426"/>
      <c r="AV910" s="426"/>
      <c r="AW910" s="426"/>
      <c r="AX910" s="426"/>
      <c r="AY910">
        <f>$AY$908</f>
        <v>1</v>
      </c>
    </row>
    <row r="911" spans="1:51" ht="50.25" customHeight="1" x14ac:dyDescent="0.15">
      <c r="A911" s="403">
        <v>1</v>
      </c>
      <c r="B911" s="403">
        <v>1</v>
      </c>
      <c r="C911" s="422" t="s">
        <v>789</v>
      </c>
      <c r="D911" s="417"/>
      <c r="E911" s="417"/>
      <c r="F911" s="417"/>
      <c r="G911" s="417"/>
      <c r="H911" s="417"/>
      <c r="I911" s="417"/>
      <c r="J911" s="418">
        <v>9020001052204</v>
      </c>
      <c r="K911" s="419"/>
      <c r="L911" s="419"/>
      <c r="M911" s="419"/>
      <c r="N911" s="419"/>
      <c r="O911" s="419"/>
      <c r="P911" s="427" t="s">
        <v>790</v>
      </c>
      <c r="Q911" s="423"/>
      <c r="R911" s="423"/>
      <c r="S911" s="423"/>
      <c r="T911" s="423"/>
      <c r="U911" s="423"/>
      <c r="V911" s="423"/>
      <c r="W911" s="423"/>
      <c r="X911" s="423"/>
      <c r="Y911" s="319">
        <v>10</v>
      </c>
      <c r="Z911" s="320"/>
      <c r="AA911" s="320"/>
      <c r="AB911" s="321"/>
      <c r="AC911" s="428" t="s">
        <v>366</v>
      </c>
      <c r="AD911" s="429"/>
      <c r="AE911" s="429"/>
      <c r="AF911" s="429"/>
      <c r="AG911" s="429"/>
      <c r="AH911" s="420">
        <v>4</v>
      </c>
      <c r="AI911" s="421"/>
      <c r="AJ911" s="421"/>
      <c r="AK911" s="421"/>
      <c r="AL911" s="327">
        <v>62.7</v>
      </c>
      <c r="AM911" s="328"/>
      <c r="AN911" s="328"/>
      <c r="AO911" s="329"/>
      <c r="AP911" s="322" t="s">
        <v>400</v>
      </c>
      <c r="AQ911" s="322"/>
      <c r="AR911" s="322"/>
      <c r="AS911" s="322"/>
      <c r="AT911" s="322"/>
      <c r="AU911" s="322"/>
      <c r="AV911" s="322"/>
      <c r="AW911" s="322"/>
      <c r="AX911" s="322"/>
      <c r="AY911">
        <f>$AY$908</f>
        <v>1</v>
      </c>
    </row>
    <row r="912" spans="1:51" ht="30" hidden="1" customHeight="1" x14ac:dyDescent="0.15">
      <c r="A912" s="403">
        <v>2</v>
      </c>
      <c r="B912" s="403">
        <v>1</v>
      </c>
      <c r="C912" s="422"/>
      <c r="D912" s="417"/>
      <c r="E912" s="417"/>
      <c r="F912" s="417"/>
      <c r="G912" s="417"/>
      <c r="H912" s="417"/>
      <c r="I912" s="417"/>
      <c r="J912" s="418"/>
      <c r="K912" s="419"/>
      <c r="L912" s="419"/>
      <c r="M912" s="419"/>
      <c r="N912" s="419"/>
      <c r="O912" s="419"/>
      <c r="P912" s="427"/>
      <c r="Q912" s="423"/>
      <c r="R912" s="423"/>
      <c r="S912" s="423"/>
      <c r="T912" s="423"/>
      <c r="U912" s="423"/>
      <c r="V912" s="423"/>
      <c r="W912" s="423"/>
      <c r="X912" s="423"/>
      <c r="Y912" s="319"/>
      <c r="Z912" s="320"/>
      <c r="AA912" s="320"/>
      <c r="AB912" s="321"/>
      <c r="AC912" s="428"/>
      <c r="AD912" s="429"/>
      <c r="AE912" s="429"/>
      <c r="AF912" s="429"/>
      <c r="AG912" s="429"/>
      <c r="AH912" s="420"/>
      <c r="AI912" s="421"/>
      <c r="AJ912" s="421"/>
      <c r="AK912" s="42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7"/>
      <c r="Q913" s="423"/>
      <c r="R913" s="423"/>
      <c r="S913" s="423"/>
      <c r="T913" s="423"/>
      <c r="U913" s="423"/>
      <c r="V913" s="423"/>
      <c r="W913" s="423"/>
      <c r="X913" s="423"/>
      <c r="Y913" s="319"/>
      <c r="Z913" s="320"/>
      <c r="AA913" s="320"/>
      <c r="AB913" s="321"/>
      <c r="AC913" s="428"/>
      <c r="AD913" s="429"/>
      <c r="AE913" s="429"/>
      <c r="AF913" s="429"/>
      <c r="AG913" s="42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7"/>
      <c r="Q914" s="423"/>
      <c r="R914" s="423"/>
      <c r="S914" s="423"/>
      <c r="T914" s="423"/>
      <c r="U914" s="423"/>
      <c r="V914" s="423"/>
      <c r="W914" s="423"/>
      <c r="X914" s="423"/>
      <c r="Y914" s="319"/>
      <c r="Z914" s="320"/>
      <c r="AA914" s="320"/>
      <c r="AB914" s="321"/>
      <c r="AC914" s="428"/>
      <c r="AD914" s="429"/>
      <c r="AE914" s="429"/>
      <c r="AF914" s="429"/>
      <c r="AG914" s="42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3">
        <v>5</v>
      </c>
      <c r="B915" s="403">
        <v>1</v>
      </c>
      <c r="C915" s="422"/>
      <c r="D915" s="417"/>
      <c r="E915" s="417"/>
      <c r="F915" s="417"/>
      <c r="G915" s="417"/>
      <c r="H915" s="417"/>
      <c r="I915" s="417"/>
      <c r="J915" s="418"/>
      <c r="K915" s="419"/>
      <c r="L915" s="419"/>
      <c r="M915" s="419"/>
      <c r="N915" s="419"/>
      <c r="O915" s="419"/>
      <c r="P915" s="427"/>
      <c r="Q915" s="423"/>
      <c r="R915" s="423"/>
      <c r="S915" s="423"/>
      <c r="T915" s="423"/>
      <c r="U915" s="423"/>
      <c r="V915" s="423"/>
      <c r="W915" s="423"/>
      <c r="X915" s="423"/>
      <c r="Y915" s="319"/>
      <c r="Z915" s="320"/>
      <c r="AA915" s="320"/>
      <c r="AB915" s="321"/>
      <c r="AC915" s="428"/>
      <c r="AD915" s="429"/>
      <c r="AE915" s="429"/>
      <c r="AF915" s="429"/>
      <c r="AG915" s="42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3">
        <v>6</v>
      </c>
      <c r="B916" s="403">
        <v>1</v>
      </c>
      <c r="C916" s="422"/>
      <c r="D916" s="417"/>
      <c r="E916" s="417"/>
      <c r="F916" s="417"/>
      <c r="G916" s="417"/>
      <c r="H916" s="417"/>
      <c r="I916" s="417"/>
      <c r="J916" s="418"/>
      <c r="K916" s="419"/>
      <c r="L916" s="419"/>
      <c r="M916" s="419"/>
      <c r="N916" s="419"/>
      <c r="O916" s="419"/>
      <c r="P916" s="427"/>
      <c r="Q916" s="423"/>
      <c r="R916" s="423"/>
      <c r="S916" s="423"/>
      <c r="T916" s="423"/>
      <c r="U916" s="423"/>
      <c r="V916" s="423"/>
      <c r="W916" s="423"/>
      <c r="X916" s="423"/>
      <c r="Y916" s="319"/>
      <c r="Z916" s="320"/>
      <c r="AA916" s="320"/>
      <c r="AB916" s="321"/>
      <c r="AC916" s="428"/>
      <c r="AD916" s="429"/>
      <c r="AE916" s="429"/>
      <c r="AF916" s="429"/>
      <c r="AG916" s="42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3">
        <v>7</v>
      </c>
      <c r="B917" s="403">
        <v>1</v>
      </c>
      <c r="C917" s="422"/>
      <c r="D917" s="417"/>
      <c r="E917" s="417"/>
      <c r="F917" s="417"/>
      <c r="G917" s="417"/>
      <c r="H917" s="417"/>
      <c r="I917" s="417"/>
      <c r="J917" s="418"/>
      <c r="K917" s="419"/>
      <c r="L917" s="419"/>
      <c r="M917" s="419"/>
      <c r="N917" s="419"/>
      <c r="O917" s="419"/>
      <c r="P917" s="427"/>
      <c r="Q917" s="423"/>
      <c r="R917" s="423"/>
      <c r="S917" s="423"/>
      <c r="T917" s="423"/>
      <c r="U917" s="423"/>
      <c r="V917" s="423"/>
      <c r="W917" s="423"/>
      <c r="X917" s="423"/>
      <c r="Y917" s="319"/>
      <c r="Z917" s="320"/>
      <c r="AA917" s="320"/>
      <c r="AB917" s="321"/>
      <c r="AC917" s="428"/>
      <c r="AD917" s="429"/>
      <c r="AE917" s="429"/>
      <c r="AF917" s="429"/>
      <c r="AG917" s="42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3">
        <v>8</v>
      </c>
      <c r="B918" s="403">
        <v>1</v>
      </c>
      <c r="C918" s="422"/>
      <c r="D918" s="417"/>
      <c r="E918" s="417"/>
      <c r="F918" s="417"/>
      <c r="G918" s="417"/>
      <c r="H918" s="417"/>
      <c r="I918" s="417"/>
      <c r="J918" s="418"/>
      <c r="K918" s="419"/>
      <c r="L918" s="419"/>
      <c r="M918" s="419"/>
      <c r="N918" s="419"/>
      <c r="O918" s="419"/>
      <c r="P918" s="427"/>
      <c r="Q918" s="423"/>
      <c r="R918" s="423"/>
      <c r="S918" s="423"/>
      <c r="T918" s="423"/>
      <c r="U918" s="423"/>
      <c r="V918" s="423"/>
      <c r="W918" s="423"/>
      <c r="X918" s="423"/>
      <c r="Y918" s="319"/>
      <c r="Z918" s="320"/>
      <c r="AA918" s="320"/>
      <c r="AB918" s="321"/>
      <c r="AC918" s="428"/>
      <c r="AD918" s="429"/>
      <c r="AE918" s="429"/>
      <c r="AF918" s="429"/>
      <c r="AG918" s="42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3">
        <v>9</v>
      </c>
      <c r="B919" s="403">
        <v>1</v>
      </c>
      <c r="C919" s="422"/>
      <c r="D919" s="417"/>
      <c r="E919" s="417"/>
      <c r="F919" s="417"/>
      <c r="G919" s="417"/>
      <c r="H919" s="417"/>
      <c r="I919" s="417"/>
      <c r="J919" s="418"/>
      <c r="K919" s="419"/>
      <c r="L919" s="419"/>
      <c r="M919" s="419"/>
      <c r="N919" s="419"/>
      <c r="O919" s="419"/>
      <c r="P919" s="427"/>
      <c r="Q919" s="423"/>
      <c r="R919" s="423"/>
      <c r="S919" s="423"/>
      <c r="T919" s="423"/>
      <c r="U919" s="423"/>
      <c r="V919" s="423"/>
      <c r="W919" s="423"/>
      <c r="X919" s="423"/>
      <c r="Y919" s="319"/>
      <c r="Z919" s="320"/>
      <c r="AA919" s="320"/>
      <c r="AB919" s="321"/>
      <c r="AC919" s="428"/>
      <c r="AD919" s="429"/>
      <c r="AE919" s="429"/>
      <c r="AF919" s="429"/>
      <c r="AG919" s="42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3">
        <v>10</v>
      </c>
      <c r="B920" s="403">
        <v>1</v>
      </c>
      <c r="C920" s="422"/>
      <c r="D920" s="417"/>
      <c r="E920" s="417"/>
      <c r="F920" s="417"/>
      <c r="G920" s="417"/>
      <c r="H920" s="417"/>
      <c r="I920" s="417"/>
      <c r="J920" s="418"/>
      <c r="K920" s="419"/>
      <c r="L920" s="419"/>
      <c r="M920" s="419"/>
      <c r="N920" s="419"/>
      <c r="O920" s="419"/>
      <c r="P920" s="427"/>
      <c r="Q920" s="423"/>
      <c r="R920" s="423"/>
      <c r="S920" s="423"/>
      <c r="T920" s="423"/>
      <c r="U920" s="423"/>
      <c r="V920" s="423"/>
      <c r="W920" s="423"/>
      <c r="X920" s="423"/>
      <c r="Y920" s="319"/>
      <c r="Z920" s="320"/>
      <c r="AA920" s="320"/>
      <c r="AB920" s="321"/>
      <c r="AC920" s="428"/>
      <c r="AD920" s="429"/>
      <c r="AE920" s="429"/>
      <c r="AF920" s="429"/>
      <c r="AG920" s="42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296</v>
      </c>
      <c r="K943" s="110"/>
      <c r="L943" s="110"/>
      <c r="M943" s="110"/>
      <c r="N943" s="110"/>
      <c r="O943" s="110"/>
      <c r="P943" s="336" t="s">
        <v>244</v>
      </c>
      <c r="Q943" s="336"/>
      <c r="R943" s="336"/>
      <c r="S943" s="336"/>
      <c r="T943" s="336"/>
      <c r="U943" s="336"/>
      <c r="V943" s="336"/>
      <c r="W943" s="336"/>
      <c r="X943" s="336"/>
      <c r="Y943" s="346" t="s">
        <v>294</v>
      </c>
      <c r="Z943" s="347"/>
      <c r="AA943" s="347"/>
      <c r="AB943" s="347"/>
      <c r="AC943" s="278" t="s">
        <v>333</v>
      </c>
      <c r="AD943" s="278"/>
      <c r="AE943" s="278"/>
      <c r="AF943" s="278"/>
      <c r="AG943" s="278"/>
      <c r="AH943" s="346" t="s">
        <v>361</v>
      </c>
      <c r="AI943" s="348"/>
      <c r="AJ943" s="348"/>
      <c r="AK943" s="348"/>
      <c r="AL943" s="348" t="s">
        <v>21</v>
      </c>
      <c r="AM943" s="348"/>
      <c r="AN943" s="348"/>
      <c r="AO943" s="425"/>
      <c r="AP943" s="426" t="s">
        <v>297</v>
      </c>
      <c r="AQ943" s="426"/>
      <c r="AR943" s="426"/>
      <c r="AS943" s="426"/>
      <c r="AT943" s="426"/>
      <c r="AU943" s="426"/>
      <c r="AV943" s="426"/>
      <c r="AW943" s="426"/>
      <c r="AX943" s="426"/>
      <c r="AY943">
        <f>$AY$941</f>
        <v>1</v>
      </c>
    </row>
    <row r="944" spans="1:51" ht="299.25" customHeight="1" x14ac:dyDescent="0.15">
      <c r="A944" s="403">
        <v>1</v>
      </c>
      <c r="B944" s="403">
        <v>1</v>
      </c>
      <c r="C944" s="422" t="s">
        <v>766</v>
      </c>
      <c r="D944" s="417"/>
      <c r="E944" s="417"/>
      <c r="F944" s="417"/>
      <c r="G944" s="417"/>
      <c r="H944" s="417"/>
      <c r="I944" s="417"/>
      <c r="J944" s="418">
        <v>9011105004645</v>
      </c>
      <c r="K944" s="419"/>
      <c r="L944" s="419"/>
      <c r="M944" s="419"/>
      <c r="N944" s="419"/>
      <c r="O944" s="419"/>
      <c r="P944" s="427" t="s">
        <v>770</v>
      </c>
      <c r="Q944" s="423"/>
      <c r="R944" s="423"/>
      <c r="S944" s="423"/>
      <c r="T944" s="423"/>
      <c r="U944" s="423"/>
      <c r="V944" s="423"/>
      <c r="W944" s="423"/>
      <c r="X944" s="423"/>
      <c r="Y944" s="319">
        <v>381</v>
      </c>
      <c r="Z944" s="320"/>
      <c r="AA944" s="320"/>
      <c r="AB944" s="321"/>
      <c r="AC944" s="428" t="s">
        <v>367</v>
      </c>
      <c r="AD944" s="429"/>
      <c r="AE944" s="429"/>
      <c r="AF944" s="429"/>
      <c r="AG944" s="429"/>
      <c r="AH944" s="420">
        <v>1</v>
      </c>
      <c r="AI944" s="421"/>
      <c r="AJ944" s="421"/>
      <c r="AK944" s="421"/>
      <c r="AL944" s="327">
        <v>97.7</v>
      </c>
      <c r="AM944" s="328"/>
      <c r="AN944" s="328"/>
      <c r="AO944" s="329"/>
      <c r="AP944" s="322" t="s">
        <v>400</v>
      </c>
      <c r="AQ944" s="322"/>
      <c r="AR944" s="322"/>
      <c r="AS944" s="322"/>
      <c r="AT944" s="322"/>
      <c r="AU944" s="322"/>
      <c r="AV944" s="322"/>
      <c r="AW944" s="322"/>
      <c r="AX944" s="322"/>
      <c r="AY944">
        <f>$AY$941</f>
        <v>1</v>
      </c>
    </row>
    <row r="945" spans="1:51" ht="30" customHeight="1" x14ac:dyDescent="0.15">
      <c r="A945" s="403">
        <v>2</v>
      </c>
      <c r="B945" s="403">
        <v>1</v>
      </c>
      <c r="C945" s="422" t="s">
        <v>771</v>
      </c>
      <c r="D945" s="417"/>
      <c r="E945" s="417"/>
      <c r="F945" s="417"/>
      <c r="G945" s="417"/>
      <c r="H945" s="417"/>
      <c r="I945" s="417"/>
      <c r="J945" s="418">
        <v>3010005003993</v>
      </c>
      <c r="K945" s="419"/>
      <c r="L945" s="419"/>
      <c r="M945" s="419"/>
      <c r="N945" s="419"/>
      <c r="O945" s="419"/>
      <c r="P945" s="427" t="s">
        <v>772</v>
      </c>
      <c r="Q945" s="423"/>
      <c r="R945" s="423"/>
      <c r="S945" s="423"/>
      <c r="T945" s="423"/>
      <c r="U945" s="423"/>
      <c r="V945" s="423"/>
      <c r="W945" s="423"/>
      <c r="X945" s="423"/>
      <c r="Y945" s="319">
        <v>117</v>
      </c>
      <c r="Z945" s="320"/>
      <c r="AA945" s="320"/>
      <c r="AB945" s="321"/>
      <c r="AC945" s="428" t="s">
        <v>367</v>
      </c>
      <c r="AD945" s="429"/>
      <c r="AE945" s="429"/>
      <c r="AF945" s="429"/>
      <c r="AG945" s="429"/>
      <c r="AH945" s="420">
        <v>1</v>
      </c>
      <c r="AI945" s="421"/>
      <c r="AJ945" s="421"/>
      <c r="AK945" s="421"/>
      <c r="AL945" s="327">
        <v>99.3</v>
      </c>
      <c r="AM945" s="328"/>
      <c r="AN945" s="328"/>
      <c r="AO945" s="329"/>
      <c r="AP945" s="322" t="s">
        <v>400</v>
      </c>
      <c r="AQ945" s="322"/>
      <c r="AR945" s="322"/>
      <c r="AS945" s="322"/>
      <c r="AT945" s="322"/>
      <c r="AU945" s="322"/>
      <c r="AV945" s="322"/>
      <c r="AW945" s="322"/>
      <c r="AX945" s="322"/>
      <c r="AY945">
        <f>COUNTA($C$945)</f>
        <v>1</v>
      </c>
    </row>
    <row r="946" spans="1:51" ht="30" customHeight="1" x14ac:dyDescent="0.15">
      <c r="A946" s="403">
        <v>3</v>
      </c>
      <c r="B946" s="403">
        <v>1</v>
      </c>
      <c r="C946" s="422" t="s">
        <v>773</v>
      </c>
      <c r="D946" s="417"/>
      <c r="E946" s="417"/>
      <c r="F946" s="417"/>
      <c r="G946" s="417"/>
      <c r="H946" s="417"/>
      <c r="I946" s="417"/>
      <c r="J946" s="418">
        <v>9180005004276</v>
      </c>
      <c r="K946" s="419"/>
      <c r="L946" s="419"/>
      <c r="M946" s="419"/>
      <c r="N946" s="419"/>
      <c r="O946" s="419"/>
      <c r="P946" s="427" t="s">
        <v>772</v>
      </c>
      <c r="Q946" s="423"/>
      <c r="R946" s="423"/>
      <c r="S946" s="423"/>
      <c r="T946" s="423"/>
      <c r="U946" s="423"/>
      <c r="V946" s="423"/>
      <c r="W946" s="423"/>
      <c r="X946" s="423"/>
      <c r="Y946" s="319">
        <v>110</v>
      </c>
      <c r="Z946" s="320"/>
      <c r="AA946" s="320"/>
      <c r="AB946" s="321"/>
      <c r="AC946" s="428" t="s">
        <v>367</v>
      </c>
      <c r="AD946" s="429"/>
      <c r="AE946" s="429"/>
      <c r="AF946" s="429"/>
      <c r="AG946" s="429"/>
      <c r="AH946" s="325">
        <v>1</v>
      </c>
      <c r="AI946" s="326"/>
      <c r="AJ946" s="326"/>
      <c r="AK946" s="326"/>
      <c r="AL946" s="327">
        <v>97.8</v>
      </c>
      <c r="AM946" s="328"/>
      <c r="AN946" s="328"/>
      <c r="AO946" s="329"/>
      <c r="AP946" s="322" t="s">
        <v>400</v>
      </c>
      <c r="AQ946" s="322"/>
      <c r="AR946" s="322"/>
      <c r="AS946" s="322"/>
      <c r="AT946" s="322"/>
      <c r="AU946" s="322"/>
      <c r="AV946" s="322"/>
      <c r="AW946" s="322"/>
      <c r="AX946" s="322"/>
      <c r="AY946">
        <f>COUNTA($C$946)</f>
        <v>1</v>
      </c>
    </row>
    <row r="947" spans="1:51" ht="30" customHeight="1" x14ac:dyDescent="0.15">
      <c r="A947" s="403">
        <v>4</v>
      </c>
      <c r="B947" s="403">
        <v>1</v>
      </c>
      <c r="C947" s="422" t="s">
        <v>774</v>
      </c>
      <c r="D947" s="417"/>
      <c r="E947" s="417"/>
      <c r="F947" s="417"/>
      <c r="G947" s="417"/>
      <c r="H947" s="417"/>
      <c r="I947" s="417"/>
      <c r="J947" s="418">
        <v>3020005003539</v>
      </c>
      <c r="K947" s="419"/>
      <c r="L947" s="419"/>
      <c r="M947" s="419"/>
      <c r="N947" s="419"/>
      <c r="O947" s="419"/>
      <c r="P947" s="427" t="s">
        <v>772</v>
      </c>
      <c r="Q947" s="423"/>
      <c r="R947" s="423"/>
      <c r="S947" s="423"/>
      <c r="T947" s="423"/>
      <c r="U947" s="423"/>
      <c r="V947" s="423"/>
      <c r="W947" s="423"/>
      <c r="X947" s="423"/>
      <c r="Y947" s="319">
        <v>93</v>
      </c>
      <c r="Z947" s="320"/>
      <c r="AA947" s="320"/>
      <c r="AB947" s="321"/>
      <c r="AC947" s="428" t="s">
        <v>367</v>
      </c>
      <c r="AD947" s="429"/>
      <c r="AE947" s="429"/>
      <c r="AF947" s="429"/>
      <c r="AG947" s="429"/>
      <c r="AH947" s="325">
        <v>1</v>
      </c>
      <c r="AI947" s="326"/>
      <c r="AJ947" s="326"/>
      <c r="AK947" s="326"/>
      <c r="AL947" s="327">
        <v>96.7</v>
      </c>
      <c r="AM947" s="328"/>
      <c r="AN947" s="328"/>
      <c r="AO947" s="329"/>
      <c r="AP947" s="322" t="s">
        <v>400</v>
      </c>
      <c r="AQ947" s="322"/>
      <c r="AR947" s="322"/>
      <c r="AS947" s="322"/>
      <c r="AT947" s="322"/>
      <c r="AU947" s="322"/>
      <c r="AV947" s="322"/>
      <c r="AW947" s="322"/>
      <c r="AX947" s="322"/>
      <c r="AY947">
        <f>COUNTA($C$947)</f>
        <v>1</v>
      </c>
    </row>
    <row r="948" spans="1:51" ht="30" customHeight="1" x14ac:dyDescent="0.15">
      <c r="A948" s="403">
        <v>5</v>
      </c>
      <c r="B948" s="403">
        <v>1</v>
      </c>
      <c r="C948" s="422" t="s">
        <v>776</v>
      </c>
      <c r="D948" s="417"/>
      <c r="E948" s="417"/>
      <c r="F948" s="417"/>
      <c r="G948" s="417"/>
      <c r="H948" s="417"/>
      <c r="I948" s="417"/>
      <c r="J948" s="418">
        <v>8120005004365</v>
      </c>
      <c r="K948" s="419"/>
      <c r="L948" s="419"/>
      <c r="M948" s="419"/>
      <c r="N948" s="419"/>
      <c r="O948" s="419"/>
      <c r="P948" s="427" t="s">
        <v>772</v>
      </c>
      <c r="Q948" s="423"/>
      <c r="R948" s="423"/>
      <c r="S948" s="423"/>
      <c r="T948" s="423"/>
      <c r="U948" s="423"/>
      <c r="V948" s="423"/>
      <c r="W948" s="423"/>
      <c r="X948" s="423"/>
      <c r="Y948" s="319">
        <v>91</v>
      </c>
      <c r="Z948" s="320"/>
      <c r="AA948" s="320"/>
      <c r="AB948" s="321"/>
      <c r="AC948" s="428" t="s">
        <v>367</v>
      </c>
      <c r="AD948" s="429"/>
      <c r="AE948" s="429"/>
      <c r="AF948" s="429"/>
      <c r="AG948" s="429"/>
      <c r="AH948" s="325">
        <v>1</v>
      </c>
      <c r="AI948" s="326"/>
      <c r="AJ948" s="326"/>
      <c r="AK948" s="326"/>
      <c r="AL948" s="327">
        <v>99.3</v>
      </c>
      <c r="AM948" s="328"/>
      <c r="AN948" s="328"/>
      <c r="AO948" s="329"/>
      <c r="AP948" s="322" t="s">
        <v>400</v>
      </c>
      <c r="AQ948" s="322"/>
      <c r="AR948" s="322"/>
      <c r="AS948" s="322"/>
      <c r="AT948" s="322"/>
      <c r="AU948" s="322"/>
      <c r="AV948" s="322"/>
      <c r="AW948" s="322"/>
      <c r="AX948" s="322"/>
      <c r="AY948">
        <f>COUNTA($C$948)</f>
        <v>1</v>
      </c>
    </row>
    <row r="949" spans="1:51" ht="30" customHeight="1" x14ac:dyDescent="0.15">
      <c r="A949" s="403">
        <v>6</v>
      </c>
      <c r="B949" s="403">
        <v>1</v>
      </c>
      <c r="C949" s="422" t="s">
        <v>811</v>
      </c>
      <c r="D949" s="417"/>
      <c r="E949" s="417"/>
      <c r="F949" s="417"/>
      <c r="G949" s="417"/>
      <c r="H949" s="417"/>
      <c r="I949" s="417"/>
      <c r="J949" s="418">
        <v>2240005001703</v>
      </c>
      <c r="K949" s="419"/>
      <c r="L949" s="419"/>
      <c r="M949" s="419"/>
      <c r="N949" s="419"/>
      <c r="O949" s="419"/>
      <c r="P949" s="427" t="s">
        <v>772</v>
      </c>
      <c r="Q949" s="423"/>
      <c r="R949" s="423"/>
      <c r="S949" s="423"/>
      <c r="T949" s="423"/>
      <c r="U949" s="423"/>
      <c r="V949" s="423"/>
      <c r="W949" s="423"/>
      <c r="X949" s="423"/>
      <c r="Y949" s="319">
        <v>91</v>
      </c>
      <c r="Z949" s="320"/>
      <c r="AA949" s="320"/>
      <c r="AB949" s="321"/>
      <c r="AC949" s="428" t="s">
        <v>367</v>
      </c>
      <c r="AD949" s="429"/>
      <c r="AE949" s="429"/>
      <c r="AF949" s="429"/>
      <c r="AG949" s="429"/>
      <c r="AH949" s="325">
        <v>1</v>
      </c>
      <c r="AI949" s="326"/>
      <c r="AJ949" s="326"/>
      <c r="AK949" s="326"/>
      <c r="AL949" s="327">
        <v>91.5</v>
      </c>
      <c r="AM949" s="328"/>
      <c r="AN949" s="328"/>
      <c r="AO949" s="329"/>
      <c r="AP949" s="322" t="s">
        <v>400</v>
      </c>
      <c r="AQ949" s="322"/>
      <c r="AR949" s="322"/>
      <c r="AS949" s="322"/>
      <c r="AT949" s="322"/>
      <c r="AU949" s="322"/>
      <c r="AV949" s="322"/>
      <c r="AW949" s="322"/>
      <c r="AX949" s="322"/>
      <c r="AY949">
        <f>COUNTA($C$949)</f>
        <v>1</v>
      </c>
    </row>
    <row r="950" spans="1:51" ht="30" customHeight="1" x14ac:dyDescent="0.15">
      <c r="A950" s="403">
        <v>7</v>
      </c>
      <c r="B950" s="403">
        <v>1</v>
      </c>
      <c r="C950" s="422" t="s">
        <v>775</v>
      </c>
      <c r="D950" s="417"/>
      <c r="E950" s="417"/>
      <c r="F950" s="417"/>
      <c r="G950" s="417"/>
      <c r="H950" s="417"/>
      <c r="I950" s="417"/>
      <c r="J950" s="418">
        <v>6430005003164</v>
      </c>
      <c r="K950" s="419"/>
      <c r="L950" s="419"/>
      <c r="M950" s="419"/>
      <c r="N950" s="419"/>
      <c r="O950" s="419"/>
      <c r="P950" s="427" t="s">
        <v>772</v>
      </c>
      <c r="Q950" s="423"/>
      <c r="R950" s="423"/>
      <c r="S950" s="423"/>
      <c r="T950" s="423"/>
      <c r="U950" s="423"/>
      <c r="V950" s="423"/>
      <c r="W950" s="423"/>
      <c r="X950" s="423"/>
      <c r="Y950" s="319">
        <v>89</v>
      </c>
      <c r="Z950" s="320"/>
      <c r="AA950" s="320"/>
      <c r="AB950" s="321"/>
      <c r="AC950" s="428" t="s">
        <v>367</v>
      </c>
      <c r="AD950" s="429"/>
      <c r="AE950" s="429"/>
      <c r="AF950" s="429"/>
      <c r="AG950" s="429"/>
      <c r="AH950" s="325">
        <v>1</v>
      </c>
      <c r="AI950" s="326"/>
      <c r="AJ950" s="326"/>
      <c r="AK950" s="326"/>
      <c r="AL950" s="327">
        <v>95.4</v>
      </c>
      <c r="AM950" s="328"/>
      <c r="AN950" s="328"/>
      <c r="AO950" s="329"/>
      <c r="AP950" s="322" t="s">
        <v>400</v>
      </c>
      <c r="AQ950" s="322"/>
      <c r="AR950" s="322"/>
      <c r="AS950" s="322"/>
      <c r="AT950" s="322"/>
      <c r="AU950" s="322"/>
      <c r="AV950" s="322"/>
      <c r="AW950" s="322"/>
      <c r="AX950" s="322"/>
      <c r="AY950">
        <f>COUNTA($C$950)</f>
        <v>1</v>
      </c>
    </row>
    <row r="951" spans="1:51" ht="30" customHeight="1" x14ac:dyDescent="0.15">
      <c r="A951" s="403">
        <v>8</v>
      </c>
      <c r="B951" s="403">
        <v>1</v>
      </c>
      <c r="C951" s="422" t="s">
        <v>777</v>
      </c>
      <c r="D951" s="417"/>
      <c r="E951" s="417"/>
      <c r="F951" s="417"/>
      <c r="G951" s="417"/>
      <c r="H951" s="417"/>
      <c r="I951" s="417"/>
      <c r="J951" s="418">
        <v>6140005002815</v>
      </c>
      <c r="K951" s="419"/>
      <c r="L951" s="419"/>
      <c r="M951" s="419"/>
      <c r="N951" s="419"/>
      <c r="O951" s="419"/>
      <c r="P951" s="427" t="s">
        <v>772</v>
      </c>
      <c r="Q951" s="423"/>
      <c r="R951" s="423"/>
      <c r="S951" s="423"/>
      <c r="T951" s="423"/>
      <c r="U951" s="423"/>
      <c r="V951" s="423"/>
      <c r="W951" s="423"/>
      <c r="X951" s="423"/>
      <c r="Y951" s="319">
        <v>87</v>
      </c>
      <c r="Z951" s="320"/>
      <c r="AA951" s="320"/>
      <c r="AB951" s="321"/>
      <c r="AC951" s="428" t="s">
        <v>367</v>
      </c>
      <c r="AD951" s="429"/>
      <c r="AE951" s="429"/>
      <c r="AF951" s="429"/>
      <c r="AG951" s="429"/>
      <c r="AH951" s="325">
        <v>1</v>
      </c>
      <c r="AI951" s="326"/>
      <c r="AJ951" s="326"/>
      <c r="AK951" s="326"/>
      <c r="AL951" s="327">
        <v>95.5</v>
      </c>
      <c r="AM951" s="328"/>
      <c r="AN951" s="328"/>
      <c r="AO951" s="329"/>
      <c r="AP951" s="322" t="s">
        <v>400</v>
      </c>
      <c r="AQ951" s="322"/>
      <c r="AR951" s="322"/>
      <c r="AS951" s="322"/>
      <c r="AT951" s="322"/>
      <c r="AU951" s="322"/>
      <c r="AV951" s="322"/>
      <c r="AW951" s="322"/>
      <c r="AX951" s="322"/>
      <c r="AY951">
        <f>COUNTA($C$951)</f>
        <v>1</v>
      </c>
    </row>
    <row r="952" spans="1:51" ht="30" customHeight="1" x14ac:dyDescent="0.15">
      <c r="A952" s="403">
        <v>9</v>
      </c>
      <c r="B952" s="403">
        <v>1</v>
      </c>
      <c r="C952" s="422" t="s">
        <v>778</v>
      </c>
      <c r="D952" s="417"/>
      <c r="E952" s="417"/>
      <c r="F952" s="417"/>
      <c r="G952" s="417"/>
      <c r="H952" s="417"/>
      <c r="I952" s="417"/>
      <c r="J952" s="418">
        <v>2030005001352</v>
      </c>
      <c r="K952" s="419"/>
      <c r="L952" s="419"/>
      <c r="M952" s="419"/>
      <c r="N952" s="419"/>
      <c r="O952" s="419"/>
      <c r="P952" s="427" t="s">
        <v>772</v>
      </c>
      <c r="Q952" s="423"/>
      <c r="R952" s="423"/>
      <c r="S952" s="423"/>
      <c r="T952" s="423"/>
      <c r="U952" s="423"/>
      <c r="V952" s="423"/>
      <c r="W952" s="423"/>
      <c r="X952" s="423"/>
      <c r="Y952" s="319">
        <v>87</v>
      </c>
      <c r="Z952" s="320"/>
      <c r="AA952" s="320"/>
      <c r="AB952" s="321"/>
      <c r="AC952" s="428" t="s">
        <v>367</v>
      </c>
      <c r="AD952" s="429"/>
      <c r="AE952" s="429"/>
      <c r="AF952" s="429"/>
      <c r="AG952" s="429"/>
      <c r="AH952" s="325">
        <v>1</v>
      </c>
      <c r="AI952" s="326"/>
      <c r="AJ952" s="326"/>
      <c r="AK952" s="326"/>
      <c r="AL952" s="327">
        <v>95.7</v>
      </c>
      <c r="AM952" s="328"/>
      <c r="AN952" s="328"/>
      <c r="AO952" s="329"/>
      <c r="AP952" s="322" t="s">
        <v>400</v>
      </c>
      <c r="AQ952" s="322"/>
      <c r="AR952" s="322"/>
      <c r="AS952" s="322"/>
      <c r="AT952" s="322"/>
      <c r="AU952" s="322"/>
      <c r="AV952" s="322"/>
      <c r="AW952" s="322"/>
      <c r="AX952" s="322"/>
      <c r="AY952">
        <f>COUNTA($C$952)</f>
        <v>1</v>
      </c>
    </row>
    <row r="953" spans="1:51" ht="30" customHeight="1" x14ac:dyDescent="0.15">
      <c r="A953" s="403">
        <v>10</v>
      </c>
      <c r="B953" s="403">
        <v>1</v>
      </c>
      <c r="C953" s="422" t="s">
        <v>779</v>
      </c>
      <c r="D953" s="417"/>
      <c r="E953" s="417"/>
      <c r="F953" s="417"/>
      <c r="G953" s="417"/>
      <c r="H953" s="417"/>
      <c r="I953" s="417"/>
      <c r="J953" s="418">
        <v>7070005004272</v>
      </c>
      <c r="K953" s="419"/>
      <c r="L953" s="419"/>
      <c r="M953" s="419"/>
      <c r="N953" s="419"/>
      <c r="O953" s="419"/>
      <c r="P953" s="427" t="s">
        <v>772</v>
      </c>
      <c r="Q953" s="423"/>
      <c r="R953" s="423"/>
      <c r="S953" s="423"/>
      <c r="T953" s="423"/>
      <c r="U953" s="423"/>
      <c r="V953" s="423"/>
      <c r="W953" s="423"/>
      <c r="X953" s="423"/>
      <c r="Y953" s="319">
        <v>87</v>
      </c>
      <c r="Z953" s="320"/>
      <c r="AA953" s="320"/>
      <c r="AB953" s="321"/>
      <c r="AC953" s="428" t="s">
        <v>367</v>
      </c>
      <c r="AD953" s="429"/>
      <c r="AE953" s="429"/>
      <c r="AF953" s="429"/>
      <c r="AG953" s="429"/>
      <c r="AH953" s="325">
        <v>1</v>
      </c>
      <c r="AI953" s="326"/>
      <c r="AJ953" s="326"/>
      <c r="AK953" s="326"/>
      <c r="AL953" s="327">
        <v>97.3</v>
      </c>
      <c r="AM953" s="328"/>
      <c r="AN953" s="328"/>
      <c r="AO953" s="329"/>
      <c r="AP953" s="322" t="s">
        <v>400</v>
      </c>
      <c r="AQ953" s="322"/>
      <c r="AR953" s="322"/>
      <c r="AS953" s="322"/>
      <c r="AT953" s="322"/>
      <c r="AU953" s="322"/>
      <c r="AV953" s="322"/>
      <c r="AW953" s="322"/>
      <c r="AX953" s="322"/>
      <c r="AY953">
        <f>COUNTA($C$953)</f>
        <v>1</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296</v>
      </c>
      <c r="K976" s="110"/>
      <c r="L976" s="110"/>
      <c r="M976" s="110"/>
      <c r="N976" s="110"/>
      <c r="O976" s="110"/>
      <c r="P976" s="336" t="s">
        <v>244</v>
      </c>
      <c r="Q976" s="336"/>
      <c r="R976" s="336"/>
      <c r="S976" s="336"/>
      <c r="T976" s="336"/>
      <c r="U976" s="336"/>
      <c r="V976" s="336"/>
      <c r="W976" s="336"/>
      <c r="X976" s="336"/>
      <c r="Y976" s="346" t="s">
        <v>294</v>
      </c>
      <c r="Z976" s="347"/>
      <c r="AA976" s="347"/>
      <c r="AB976" s="347"/>
      <c r="AC976" s="278" t="s">
        <v>333</v>
      </c>
      <c r="AD976" s="278"/>
      <c r="AE976" s="278"/>
      <c r="AF976" s="278"/>
      <c r="AG976" s="278"/>
      <c r="AH976" s="346" t="s">
        <v>361</v>
      </c>
      <c r="AI976" s="348"/>
      <c r="AJ976" s="348"/>
      <c r="AK976" s="348"/>
      <c r="AL976" s="348" t="s">
        <v>21</v>
      </c>
      <c r="AM976" s="348"/>
      <c r="AN976" s="348"/>
      <c r="AO976" s="425"/>
      <c r="AP976" s="426" t="s">
        <v>297</v>
      </c>
      <c r="AQ976" s="426"/>
      <c r="AR976" s="426"/>
      <c r="AS976" s="426"/>
      <c r="AT976" s="426"/>
      <c r="AU976" s="426"/>
      <c r="AV976" s="426"/>
      <c r="AW976" s="426"/>
      <c r="AX976" s="426"/>
      <c r="AY976">
        <f>$AY$974</f>
        <v>1</v>
      </c>
    </row>
    <row r="977" spans="1:51" ht="114" customHeight="1" x14ac:dyDescent="0.15">
      <c r="A977" s="403">
        <v>1</v>
      </c>
      <c r="B977" s="403">
        <v>1</v>
      </c>
      <c r="C977" s="422" t="s">
        <v>828</v>
      </c>
      <c r="D977" s="417"/>
      <c r="E977" s="417"/>
      <c r="F977" s="417"/>
      <c r="G977" s="417"/>
      <c r="H977" s="417"/>
      <c r="I977" s="417"/>
      <c r="J977" s="418">
        <v>7010701013722</v>
      </c>
      <c r="K977" s="419"/>
      <c r="L977" s="419"/>
      <c r="M977" s="419"/>
      <c r="N977" s="419"/>
      <c r="O977" s="419"/>
      <c r="P977" s="427" t="s">
        <v>813</v>
      </c>
      <c r="Q977" s="423"/>
      <c r="R977" s="423"/>
      <c r="S977" s="423"/>
      <c r="T977" s="423"/>
      <c r="U977" s="423"/>
      <c r="V977" s="423"/>
      <c r="W977" s="423"/>
      <c r="X977" s="423"/>
      <c r="Y977" s="319">
        <v>55</v>
      </c>
      <c r="Z977" s="320"/>
      <c r="AA977" s="320"/>
      <c r="AB977" s="321"/>
      <c r="AC977" s="428" t="s">
        <v>367</v>
      </c>
      <c r="AD977" s="429"/>
      <c r="AE977" s="429"/>
      <c r="AF977" s="429"/>
      <c r="AG977" s="429"/>
      <c r="AH977" s="420">
        <v>2</v>
      </c>
      <c r="AI977" s="421"/>
      <c r="AJ977" s="421"/>
      <c r="AK977" s="421"/>
      <c r="AL977" s="327">
        <v>78.89</v>
      </c>
      <c r="AM977" s="328"/>
      <c r="AN977" s="328"/>
      <c r="AO977" s="329"/>
      <c r="AP977" s="322" t="s">
        <v>400</v>
      </c>
      <c r="AQ977" s="322"/>
      <c r="AR977" s="322"/>
      <c r="AS977" s="322"/>
      <c r="AT977" s="322"/>
      <c r="AU977" s="322"/>
      <c r="AV977" s="322"/>
      <c r="AW977" s="322"/>
      <c r="AX977" s="322"/>
      <c r="AY977">
        <f>$AY$974</f>
        <v>1</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4"/>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4"/>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296</v>
      </c>
      <c r="K1009" s="110"/>
      <c r="L1009" s="110"/>
      <c r="M1009" s="110"/>
      <c r="N1009" s="110"/>
      <c r="O1009" s="110"/>
      <c r="P1009" s="336" t="s">
        <v>244</v>
      </c>
      <c r="Q1009" s="336"/>
      <c r="R1009" s="336"/>
      <c r="S1009" s="336"/>
      <c r="T1009" s="336"/>
      <c r="U1009" s="336"/>
      <c r="V1009" s="336"/>
      <c r="W1009" s="336"/>
      <c r="X1009" s="336"/>
      <c r="Y1009" s="346" t="s">
        <v>294</v>
      </c>
      <c r="Z1009" s="347"/>
      <c r="AA1009" s="347"/>
      <c r="AB1009" s="347"/>
      <c r="AC1009" s="278" t="s">
        <v>333</v>
      </c>
      <c r="AD1009" s="278"/>
      <c r="AE1009" s="278"/>
      <c r="AF1009" s="278"/>
      <c r="AG1009" s="278"/>
      <c r="AH1009" s="346" t="s">
        <v>361</v>
      </c>
      <c r="AI1009" s="348"/>
      <c r="AJ1009" s="348"/>
      <c r="AK1009" s="348"/>
      <c r="AL1009" s="348" t="s">
        <v>21</v>
      </c>
      <c r="AM1009" s="348"/>
      <c r="AN1009" s="348"/>
      <c r="AO1009" s="425"/>
      <c r="AP1009" s="426" t="s">
        <v>297</v>
      </c>
      <c r="AQ1009" s="426"/>
      <c r="AR1009" s="426"/>
      <c r="AS1009" s="426"/>
      <c r="AT1009" s="426"/>
      <c r="AU1009" s="426"/>
      <c r="AV1009" s="426"/>
      <c r="AW1009" s="426"/>
      <c r="AX1009" s="426"/>
      <c r="AY1009">
        <f>$AY$1007</f>
        <v>1</v>
      </c>
    </row>
    <row r="1010" spans="1:51" ht="30" customHeight="1" x14ac:dyDescent="0.15">
      <c r="A1010" s="403">
        <v>1</v>
      </c>
      <c r="B1010" s="403">
        <v>1</v>
      </c>
      <c r="C1010" s="422" t="s">
        <v>810</v>
      </c>
      <c r="D1010" s="417"/>
      <c r="E1010" s="417"/>
      <c r="F1010" s="417"/>
      <c r="G1010" s="417"/>
      <c r="H1010" s="417"/>
      <c r="I1010" s="417"/>
      <c r="J1010" s="418">
        <v>3013301015869</v>
      </c>
      <c r="K1010" s="419"/>
      <c r="L1010" s="419"/>
      <c r="M1010" s="419"/>
      <c r="N1010" s="419"/>
      <c r="O1010" s="419"/>
      <c r="P1010" s="427" t="s">
        <v>759</v>
      </c>
      <c r="Q1010" s="423"/>
      <c r="R1010" s="423"/>
      <c r="S1010" s="423"/>
      <c r="T1010" s="423"/>
      <c r="U1010" s="423"/>
      <c r="V1010" s="423"/>
      <c r="W1010" s="423"/>
      <c r="X1010" s="423"/>
      <c r="Y1010" s="319">
        <v>2</v>
      </c>
      <c r="Z1010" s="320"/>
      <c r="AA1010" s="320"/>
      <c r="AB1010" s="321"/>
      <c r="AC1010" s="428" t="s">
        <v>366</v>
      </c>
      <c r="AD1010" s="429"/>
      <c r="AE1010" s="429"/>
      <c r="AF1010" s="429"/>
      <c r="AG1010" s="429"/>
      <c r="AH1010" s="420">
        <v>7</v>
      </c>
      <c r="AI1010" s="421"/>
      <c r="AJ1010" s="421"/>
      <c r="AK1010" s="421"/>
      <c r="AL1010" s="327">
        <v>90</v>
      </c>
      <c r="AM1010" s="328"/>
      <c r="AN1010" s="328"/>
      <c r="AO1010" s="329"/>
      <c r="AP1010" s="322" t="s">
        <v>400</v>
      </c>
      <c r="AQ1010" s="322"/>
      <c r="AR1010" s="322"/>
      <c r="AS1010" s="322"/>
      <c r="AT1010" s="322"/>
      <c r="AU1010" s="322"/>
      <c r="AV1010" s="322"/>
      <c r="AW1010" s="322"/>
      <c r="AX1010" s="322"/>
      <c r="AY1010">
        <f>$AY$1007</f>
        <v>1</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4"/>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4"/>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296</v>
      </c>
      <c r="K1042" s="110"/>
      <c r="L1042" s="110"/>
      <c r="M1042" s="110"/>
      <c r="N1042" s="110"/>
      <c r="O1042" s="110"/>
      <c r="P1042" s="336" t="s">
        <v>244</v>
      </c>
      <c r="Q1042" s="336"/>
      <c r="R1042" s="336"/>
      <c r="S1042" s="336"/>
      <c r="T1042" s="336"/>
      <c r="U1042" s="336"/>
      <c r="V1042" s="336"/>
      <c r="W1042" s="336"/>
      <c r="X1042" s="336"/>
      <c r="Y1042" s="346" t="s">
        <v>294</v>
      </c>
      <c r="Z1042" s="347"/>
      <c r="AA1042" s="347"/>
      <c r="AB1042" s="347"/>
      <c r="AC1042" s="278" t="s">
        <v>333</v>
      </c>
      <c r="AD1042" s="278"/>
      <c r="AE1042" s="278"/>
      <c r="AF1042" s="278"/>
      <c r="AG1042" s="278"/>
      <c r="AH1042" s="346" t="s">
        <v>361</v>
      </c>
      <c r="AI1042" s="348"/>
      <c r="AJ1042" s="348"/>
      <c r="AK1042" s="348"/>
      <c r="AL1042" s="348" t="s">
        <v>21</v>
      </c>
      <c r="AM1042" s="348"/>
      <c r="AN1042" s="348"/>
      <c r="AO1042" s="425"/>
      <c r="AP1042" s="426" t="s">
        <v>297</v>
      </c>
      <c r="AQ1042" s="426"/>
      <c r="AR1042" s="426"/>
      <c r="AS1042" s="426"/>
      <c r="AT1042" s="426"/>
      <c r="AU1042" s="426"/>
      <c r="AV1042" s="426"/>
      <c r="AW1042" s="426"/>
      <c r="AX1042" s="426"/>
      <c r="AY1042">
        <f>$AY$1040</f>
        <v>1</v>
      </c>
    </row>
    <row r="1043" spans="1:51" ht="30" customHeight="1" x14ac:dyDescent="0.15">
      <c r="A1043" s="403">
        <v>1</v>
      </c>
      <c r="B1043" s="403">
        <v>1</v>
      </c>
      <c r="C1043" s="422" t="s">
        <v>808</v>
      </c>
      <c r="D1043" s="417"/>
      <c r="E1043" s="417"/>
      <c r="F1043" s="417"/>
      <c r="G1043" s="417"/>
      <c r="H1043" s="417"/>
      <c r="I1043" s="417"/>
      <c r="J1043" s="418" t="s">
        <v>809</v>
      </c>
      <c r="K1043" s="419"/>
      <c r="L1043" s="419"/>
      <c r="M1043" s="419"/>
      <c r="N1043" s="419"/>
      <c r="O1043" s="419"/>
      <c r="P1043" s="423" t="s">
        <v>780</v>
      </c>
      <c r="Q1043" s="423"/>
      <c r="R1043" s="423"/>
      <c r="S1043" s="423"/>
      <c r="T1043" s="423"/>
      <c r="U1043" s="423"/>
      <c r="V1043" s="423"/>
      <c r="W1043" s="423"/>
      <c r="X1043" s="423"/>
      <c r="Y1043" s="319">
        <v>23</v>
      </c>
      <c r="Z1043" s="320"/>
      <c r="AA1043" s="320"/>
      <c r="AB1043" s="321"/>
      <c r="AC1043" s="323" t="s">
        <v>372</v>
      </c>
      <c r="AD1043" s="324"/>
      <c r="AE1043" s="324"/>
      <c r="AF1043" s="324"/>
      <c r="AG1043" s="324"/>
      <c r="AH1043" s="420" t="s">
        <v>809</v>
      </c>
      <c r="AI1043" s="421"/>
      <c r="AJ1043" s="421"/>
      <c r="AK1043" s="421"/>
      <c r="AL1043" s="327" t="s">
        <v>809</v>
      </c>
      <c r="AM1043" s="328"/>
      <c r="AN1043" s="328"/>
      <c r="AO1043" s="329"/>
      <c r="AP1043" s="322" t="s">
        <v>809</v>
      </c>
      <c r="AQ1043" s="322"/>
      <c r="AR1043" s="322"/>
      <c r="AS1043" s="322"/>
      <c r="AT1043" s="322"/>
      <c r="AU1043" s="322"/>
      <c r="AV1043" s="322"/>
      <c r="AW1043" s="322"/>
      <c r="AX1043" s="322"/>
      <c r="AY1043">
        <f>$AY$1040</f>
        <v>1</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4"/>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4"/>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296</v>
      </c>
      <c r="K1075" s="110"/>
      <c r="L1075" s="110"/>
      <c r="M1075" s="110"/>
      <c r="N1075" s="110"/>
      <c r="O1075" s="110"/>
      <c r="P1075" s="336" t="s">
        <v>244</v>
      </c>
      <c r="Q1075" s="336"/>
      <c r="R1075" s="336"/>
      <c r="S1075" s="336"/>
      <c r="T1075" s="336"/>
      <c r="U1075" s="336"/>
      <c r="V1075" s="336"/>
      <c r="W1075" s="336"/>
      <c r="X1075" s="336"/>
      <c r="Y1075" s="346" t="s">
        <v>294</v>
      </c>
      <c r="Z1075" s="347"/>
      <c r="AA1075" s="347"/>
      <c r="AB1075" s="347"/>
      <c r="AC1075" s="278" t="s">
        <v>333</v>
      </c>
      <c r="AD1075" s="278"/>
      <c r="AE1075" s="278"/>
      <c r="AF1075" s="278"/>
      <c r="AG1075" s="278"/>
      <c r="AH1075" s="346" t="s">
        <v>361</v>
      </c>
      <c r="AI1075" s="348"/>
      <c r="AJ1075" s="348"/>
      <c r="AK1075" s="348"/>
      <c r="AL1075" s="348" t="s">
        <v>21</v>
      </c>
      <c r="AM1075" s="348"/>
      <c r="AN1075" s="348"/>
      <c r="AO1075" s="425"/>
      <c r="AP1075" s="426" t="s">
        <v>297</v>
      </c>
      <c r="AQ1075" s="426"/>
      <c r="AR1075" s="426"/>
      <c r="AS1075" s="426"/>
      <c r="AT1075" s="426"/>
      <c r="AU1075" s="426"/>
      <c r="AV1075" s="426"/>
      <c r="AW1075" s="426"/>
      <c r="AX1075" s="426"/>
      <c r="AY1075">
        <f>$AY$1073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$AY$1073</f>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4"/>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4"/>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2" t="s">
        <v>324</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2" t="s">
        <v>339</v>
      </c>
      <c r="AM1106" s="963"/>
      <c r="AN1106" s="963"/>
      <c r="AO1106" s="76"/>
      <c r="AP1106" s="66"/>
      <c r="AQ1106" s="66"/>
      <c r="AR1106" s="66"/>
      <c r="AS1106" s="66"/>
      <c r="AT1106" s="66"/>
      <c r="AU1106" s="66"/>
      <c r="AV1106" s="66"/>
      <c r="AW1106" s="66"/>
      <c r="AX1106" s="67"/>
      <c r="AY1106">
        <f>COUNTIF($AO$1106,"☑")</f>
        <v>0</v>
      </c>
    </row>
    <row r="1107" spans="1:51" ht="13.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8" t="s">
        <v>263</v>
      </c>
      <c r="D1109" s="895"/>
      <c r="E1109" s="278" t="s">
        <v>262</v>
      </c>
      <c r="F1109" s="895"/>
      <c r="G1109" s="895"/>
      <c r="H1109" s="895"/>
      <c r="I1109" s="895"/>
      <c r="J1109" s="278" t="s">
        <v>296</v>
      </c>
      <c r="K1109" s="278"/>
      <c r="L1109" s="278"/>
      <c r="M1109" s="278"/>
      <c r="N1109" s="278"/>
      <c r="O1109" s="278"/>
      <c r="P1109" s="346" t="s">
        <v>27</v>
      </c>
      <c r="Q1109" s="346"/>
      <c r="R1109" s="346"/>
      <c r="S1109" s="346"/>
      <c r="T1109" s="346"/>
      <c r="U1109" s="346"/>
      <c r="V1109" s="346"/>
      <c r="W1109" s="346"/>
      <c r="X1109" s="346"/>
      <c r="Y1109" s="278" t="s">
        <v>298</v>
      </c>
      <c r="Z1109" s="895"/>
      <c r="AA1109" s="895"/>
      <c r="AB1109" s="895"/>
      <c r="AC1109" s="278" t="s">
        <v>245</v>
      </c>
      <c r="AD1109" s="278"/>
      <c r="AE1109" s="278"/>
      <c r="AF1109" s="278"/>
      <c r="AG1109" s="278"/>
      <c r="AH1109" s="346" t="s">
        <v>258</v>
      </c>
      <c r="AI1109" s="347"/>
      <c r="AJ1109" s="347"/>
      <c r="AK1109" s="347"/>
      <c r="AL1109" s="347" t="s">
        <v>21</v>
      </c>
      <c r="AM1109" s="347"/>
      <c r="AN1109" s="347"/>
      <c r="AO1109" s="898"/>
      <c r="AP1109" s="426" t="s">
        <v>325</v>
      </c>
      <c r="AQ1109" s="426"/>
      <c r="AR1109" s="426"/>
      <c r="AS1109" s="426"/>
      <c r="AT1109" s="426"/>
      <c r="AU1109" s="426"/>
      <c r="AV1109" s="426"/>
      <c r="AW1109" s="426"/>
      <c r="AX1109" s="426"/>
    </row>
    <row r="1110" spans="1:51" ht="30" customHeight="1" x14ac:dyDescent="0.15">
      <c r="A1110" s="403">
        <v>1</v>
      </c>
      <c r="B1110" s="403">
        <v>1</v>
      </c>
      <c r="C1110" s="897"/>
      <c r="D1110" s="897"/>
      <c r="E1110" s="263" t="s">
        <v>781</v>
      </c>
      <c r="F1110" s="896"/>
      <c r="G1110" s="896"/>
      <c r="H1110" s="896"/>
      <c r="I1110" s="896"/>
      <c r="J1110" s="418" t="s">
        <v>781</v>
      </c>
      <c r="K1110" s="419"/>
      <c r="L1110" s="419"/>
      <c r="M1110" s="419"/>
      <c r="N1110" s="419"/>
      <c r="O1110" s="419"/>
      <c r="P1110" s="424" t="s">
        <v>781</v>
      </c>
      <c r="Q1110" s="318"/>
      <c r="R1110" s="318"/>
      <c r="S1110" s="318"/>
      <c r="T1110" s="318"/>
      <c r="U1110" s="318"/>
      <c r="V1110" s="318"/>
      <c r="W1110" s="318"/>
      <c r="X1110" s="318"/>
      <c r="Y1110" s="319" t="s">
        <v>781</v>
      </c>
      <c r="Z1110" s="320"/>
      <c r="AA1110" s="320"/>
      <c r="AB1110" s="321"/>
      <c r="AC1110" s="323"/>
      <c r="AD1110" s="324"/>
      <c r="AE1110" s="324"/>
      <c r="AF1110" s="324"/>
      <c r="AG1110" s="324"/>
      <c r="AH1110" s="325" t="s">
        <v>781</v>
      </c>
      <c r="AI1110" s="326"/>
      <c r="AJ1110" s="326"/>
      <c r="AK1110" s="326"/>
      <c r="AL1110" s="327" t="s">
        <v>781</v>
      </c>
      <c r="AM1110" s="328"/>
      <c r="AN1110" s="328"/>
      <c r="AO1110" s="329"/>
      <c r="AP1110" s="322" t="s">
        <v>781</v>
      </c>
      <c r="AQ1110" s="322"/>
      <c r="AR1110" s="322"/>
      <c r="AS1110" s="322"/>
      <c r="AT1110" s="322"/>
      <c r="AU1110" s="322"/>
      <c r="AV1110" s="322"/>
      <c r="AW1110" s="322"/>
      <c r="AX1110" s="322"/>
    </row>
    <row r="1111" spans="1:51" ht="30" hidden="1" customHeight="1" x14ac:dyDescent="0.15">
      <c r="A1111" s="403">
        <v>2</v>
      </c>
      <c r="B1111" s="403">
        <v>1</v>
      </c>
      <c r="C1111" s="897"/>
      <c r="D1111" s="897"/>
      <c r="E1111" s="896"/>
      <c r="F1111" s="896"/>
      <c r="G1111" s="896"/>
      <c r="H1111" s="896"/>
      <c r="I1111" s="896"/>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3">
        <v>3</v>
      </c>
      <c r="B1112" s="403">
        <v>1</v>
      </c>
      <c r="C1112" s="897"/>
      <c r="D1112" s="897"/>
      <c r="E1112" s="896"/>
      <c r="F1112" s="896"/>
      <c r="G1112" s="896"/>
      <c r="H1112" s="896"/>
      <c r="I1112" s="896"/>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3">
        <v>4</v>
      </c>
      <c r="B1113" s="403">
        <v>1</v>
      </c>
      <c r="C1113" s="897"/>
      <c r="D1113" s="897"/>
      <c r="E1113" s="896"/>
      <c r="F1113" s="896"/>
      <c r="G1113" s="896"/>
      <c r="H1113" s="896"/>
      <c r="I1113" s="896"/>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3">
        <v>5</v>
      </c>
      <c r="B1114" s="403">
        <v>1</v>
      </c>
      <c r="C1114" s="897"/>
      <c r="D1114" s="897"/>
      <c r="E1114" s="896"/>
      <c r="F1114" s="896"/>
      <c r="G1114" s="896"/>
      <c r="H1114" s="896"/>
      <c r="I1114" s="896"/>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3">
        <v>6</v>
      </c>
      <c r="B1115" s="403">
        <v>1</v>
      </c>
      <c r="C1115" s="897"/>
      <c r="D1115" s="897"/>
      <c r="E1115" s="896"/>
      <c r="F1115" s="896"/>
      <c r="G1115" s="896"/>
      <c r="H1115" s="896"/>
      <c r="I1115" s="896"/>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3">
        <v>7</v>
      </c>
      <c r="B1116" s="403">
        <v>1</v>
      </c>
      <c r="C1116" s="897"/>
      <c r="D1116" s="897"/>
      <c r="E1116" s="896"/>
      <c r="F1116" s="896"/>
      <c r="G1116" s="896"/>
      <c r="H1116" s="896"/>
      <c r="I1116" s="896"/>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3">
        <v>8</v>
      </c>
      <c r="B1117" s="403">
        <v>1</v>
      </c>
      <c r="C1117" s="897"/>
      <c r="D1117" s="897"/>
      <c r="E1117" s="896"/>
      <c r="F1117" s="896"/>
      <c r="G1117" s="896"/>
      <c r="H1117" s="896"/>
      <c r="I1117" s="896"/>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3">
        <v>9</v>
      </c>
      <c r="B1118" s="403">
        <v>1</v>
      </c>
      <c r="C1118" s="897"/>
      <c r="D1118" s="897"/>
      <c r="E1118" s="896"/>
      <c r="F1118" s="896"/>
      <c r="G1118" s="896"/>
      <c r="H1118" s="896"/>
      <c r="I1118" s="896"/>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3">
        <v>10</v>
      </c>
      <c r="B1119" s="403">
        <v>1</v>
      </c>
      <c r="C1119" s="897"/>
      <c r="D1119" s="897"/>
      <c r="E1119" s="896"/>
      <c r="F1119" s="896"/>
      <c r="G1119" s="896"/>
      <c r="H1119" s="896"/>
      <c r="I1119" s="896"/>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3">
        <v>11</v>
      </c>
      <c r="B1120" s="403">
        <v>1</v>
      </c>
      <c r="C1120" s="897"/>
      <c r="D1120" s="897"/>
      <c r="E1120" s="896"/>
      <c r="F1120" s="896"/>
      <c r="G1120" s="896"/>
      <c r="H1120" s="896"/>
      <c r="I1120" s="896"/>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3">
        <v>12</v>
      </c>
      <c r="B1121" s="403">
        <v>1</v>
      </c>
      <c r="C1121" s="897"/>
      <c r="D1121" s="897"/>
      <c r="E1121" s="896"/>
      <c r="F1121" s="896"/>
      <c r="G1121" s="896"/>
      <c r="H1121" s="896"/>
      <c r="I1121" s="896"/>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3">
        <v>13</v>
      </c>
      <c r="B1122" s="403">
        <v>1</v>
      </c>
      <c r="C1122" s="897"/>
      <c r="D1122" s="897"/>
      <c r="E1122" s="896"/>
      <c r="F1122" s="896"/>
      <c r="G1122" s="896"/>
      <c r="H1122" s="896"/>
      <c r="I1122" s="896"/>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3">
        <v>14</v>
      </c>
      <c r="B1123" s="403">
        <v>1</v>
      </c>
      <c r="C1123" s="897"/>
      <c r="D1123" s="897"/>
      <c r="E1123" s="896"/>
      <c r="F1123" s="896"/>
      <c r="G1123" s="896"/>
      <c r="H1123" s="896"/>
      <c r="I1123" s="896"/>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3">
        <v>15</v>
      </c>
      <c r="B1124" s="403">
        <v>1</v>
      </c>
      <c r="C1124" s="897"/>
      <c r="D1124" s="897"/>
      <c r="E1124" s="896"/>
      <c r="F1124" s="896"/>
      <c r="G1124" s="896"/>
      <c r="H1124" s="896"/>
      <c r="I1124" s="896"/>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3">
        <v>16</v>
      </c>
      <c r="B1125" s="403">
        <v>1</v>
      </c>
      <c r="C1125" s="897"/>
      <c r="D1125" s="897"/>
      <c r="E1125" s="896"/>
      <c r="F1125" s="896"/>
      <c r="G1125" s="896"/>
      <c r="H1125" s="896"/>
      <c r="I1125" s="896"/>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3">
        <v>17</v>
      </c>
      <c r="B1126" s="403">
        <v>1</v>
      </c>
      <c r="C1126" s="897"/>
      <c r="D1126" s="897"/>
      <c r="E1126" s="896"/>
      <c r="F1126" s="896"/>
      <c r="G1126" s="896"/>
      <c r="H1126" s="896"/>
      <c r="I1126" s="896"/>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3">
        <v>18</v>
      </c>
      <c r="B1127" s="403">
        <v>1</v>
      </c>
      <c r="C1127" s="897"/>
      <c r="D1127" s="897"/>
      <c r="E1127" s="263"/>
      <c r="F1127" s="896"/>
      <c r="G1127" s="896"/>
      <c r="H1127" s="896"/>
      <c r="I1127" s="896"/>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3">
        <v>19</v>
      </c>
      <c r="B1128" s="403">
        <v>1</v>
      </c>
      <c r="C1128" s="897"/>
      <c r="D1128" s="897"/>
      <c r="E1128" s="896"/>
      <c r="F1128" s="896"/>
      <c r="G1128" s="896"/>
      <c r="H1128" s="896"/>
      <c r="I1128" s="896"/>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3">
        <v>20</v>
      </c>
      <c r="B1129" s="403">
        <v>1</v>
      </c>
      <c r="C1129" s="897"/>
      <c r="D1129" s="897"/>
      <c r="E1129" s="896"/>
      <c r="F1129" s="896"/>
      <c r="G1129" s="896"/>
      <c r="H1129" s="896"/>
      <c r="I1129" s="896"/>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3">
        <v>21</v>
      </c>
      <c r="B1130" s="403">
        <v>1</v>
      </c>
      <c r="C1130" s="897"/>
      <c r="D1130" s="897"/>
      <c r="E1130" s="896"/>
      <c r="F1130" s="896"/>
      <c r="G1130" s="896"/>
      <c r="H1130" s="896"/>
      <c r="I1130" s="896"/>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3">
        <v>22</v>
      </c>
      <c r="B1131" s="403">
        <v>1</v>
      </c>
      <c r="C1131" s="897"/>
      <c r="D1131" s="897"/>
      <c r="E1131" s="896"/>
      <c r="F1131" s="896"/>
      <c r="G1131" s="896"/>
      <c r="H1131" s="896"/>
      <c r="I1131" s="896"/>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3">
        <v>23</v>
      </c>
      <c r="B1132" s="403">
        <v>1</v>
      </c>
      <c r="C1132" s="897"/>
      <c r="D1132" s="897"/>
      <c r="E1132" s="896"/>
      <c r="F1132" s="896"/>
      <c r="G1132" s="896"/>
      <c r="H1132" s="896"/>
      <c r="I1132" s="896"/>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3">
        <v>24</v>
      </c>
      <c r="B1133" s="403">
        <v>1</v>
      </c>
      <c r="C1133" s="897"/>
      <c r="D1133" s="897"/>
      <c r="E1133" s="896"/>
      <c r="F1133" s="896"/>
      <c r="G1133" s="896"/>
      <c r="H1133" s="896"/>
      <c r="I1133" s="896"/>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3">
        <v>25</v>
      </c>
      <c r="B1134" s="403">
        <v>1</v>
      </c>
      <c r="C1134" s="897"/>
      <c r="D1134" s="897"/>
      <c r="E1134" s="896"/>
      <c r="F1134" s="896"/>
      <c r="G1134" s="896"/>
      <c r="H1134" s="896"/>
      <c r="I1134" s="896"/>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3">
        <v>26</v>
      </c>
      <c r="B1135" s="403">
        <v>1</v>
      </c>
      <c r="C1135" s="897"/>
      <c r="D1135" s="897"/>
      <c r="E1135" s="896"/>
      <c r="F1135" s="896"/>
      <c r="G1135" s="896"/>
      <c r="H1135" s="896"/>
      <c r="I1135" s="896"/>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3">
        <v>27</v>
      </c>
      <c r="B1136" s="403">
        <v>1</v>
      </c>
      <c r="C1136" s="897"/>
      <c r="D1136" s="897"/>
      <c r="E1136" s="896"/>
      <c r="F1136" s="896"/>
      <c r="G1136" s="896"/>
      <c r="H1136" s="896"/>
      <c r="I1136" s="896"/>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3">
        <v>28</v>
      </c>
      <c r="B1137" s="403">
        <v>1</v>
      </c>
      <c r="C1137" s="897"/>
      <c r="D1137" s="897"/>
      <c r="E1137" s="896"/>
      <c r="F1137" s="896"/>
      <c r="G1137" s="896"/>
      <c r="H1137" s="896"/>
      <c r="I1137" s="896"/>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3">
        <v>29</v>
      </c>
      <c r="B1138" s="403">
        <v>1</v>
      </c>
      <c r="C1138" s="897"/>
      <c r="D1138" s="897"/>
      <c r="E1138" s="896"/>
      <c r="F1138" s="896"/>
      <c r="G1138" s="896"/>
      <c r="H1138" s="896"/>
      <c r="I1138" s="896"/>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3">
        <v>30</v>
      </c>
      <c r="B1139" s="403">
        <v>1</v>
      </c>
      <c r="C1139" s="897"/>
      <c r="D1139" s="897"/>
      <c r="E1139" s="896"/>
      <c r="F1139" s="896"/>
      <c r="G1139" s="896"/>
      <c r="H1139" s="896"/>
      <c r="I1139" s="896"/>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9" priority="14105">
      <formula>IF(RIGHT(TEXT(P14,"0.#"),1)=".",FALSE,TRUE)</formula>
    </cfRule>
    <cfRule type="expression" dxfId="2858" priority="14106">
      <formula>IF(RIGHT(TEXT(P14,"0.#"),1)=".",TRUE,FALSE)</formula>
    </cfRule>
  </conditionalFormatting>
  <conditionalFormatting sqref="AE32">
    <cfRule type="expression" dxfId="2857" priority="14095">
      <formula>IF(RIGHT(TEXT(AE32,"0.#"),1)=".",FALSE,TRUE)</formula>
    </cfRule>
    <cfRule type="expression" dxfId="2856" priority="14096">
      <formula>IF(RIGHT(TEXT(AE32,"0.#"),1)=".",TRUE,FALSE)</formula>
    </cfRule>
  </conditionalFormatting>
  <conditionalFormatting sqref="P18:AX18">
    <cfRule type="expression" dxfId="2855" priority="13981">
      <formula>IF(RIGHT(TEXT(P18,"0.#"),1)=".",FALSE,TRUE)</formula>
    </cfRule>
    <cfRule type="expression" dxfId="2854" priority="13982">
      <formula>IF(RIGHT(TEXT(P18,"0.#"),1)=".",TRUE,FALSE)</formula>
    </cfRule>
  </conditionalFormatting>
  <conditionalFormatting sqref="Y799">
    <cfRule type="expression" dxfId="2853" priority="13973">
      <formula>IF(RIGHT(TEXT(Y799,"0.#"),1)=".",FALSE,TRUE)</formula>
    </cfRule>
    <cfRule type="expression" dxfId="2852" priority="13974">
      <formula>IF(RIGHT(TEXT(Y799,"0.#"),1)=".",TRUE,FALSE)</formula>
    </cfRule>
  </conditionalFormatting>
  <conditionalFormatting sqref="Y832:Y837 Y819:Y824 Y806:Y811">
    <cfRule type="expression" dxfId="2851" priority="13755">
      <formula>IF(RIGHT(TEXT(Y806,"0.#"),1)=".",FALSE,TRUE)</formula>
    </cfRule>
    <cfRule type="expression" dxfId="2850" priority="13756">
      <formula>IF(RIGHT(TEXT(Y806,"0.#"),1)=".",TRUE,FALSE)</formula>
    </cfRule>
  </conditionalFormatting>
  <conditionalFormatting sqref="P16:AQ17 P15:AX15 P13:AX13">
    <cfRule type="expression" dxfId="2849" priority="13803">
      <formula>IF(RIGHT(TEXT(P13,"0.#"),1)=".",FALSE,TRUE)</formula>
    </cfRule>
    <cfRule type="expression" dxfId="2848" priority="13804">
      <formula>IF(RIGHT(TEXT(P13,"0.#"),1)=".",TRUE,FALSE)</formula>
    </cfRule>
  </conditionalFormatting>
  <conditionalFormatting sqref="P19:AJ19">
    <cfRule type="expression" dxfId="2847" priority="13801">
      <formula>IF(RIGHT(TEXT(P19,"0.#"),1)=".",FALSE,TRUE)</formula>
    </cfRule>
    <cfRule type="expression" dxfId="2846" priority="13802">
      <formula>IF(RIGHT(TEXT(P19,"0.#"),1)=".",TRUE,FALSE)</formula>
    </cfRule>
  </conditionalFormatting>
  <conditionalFormatting sqref="AE101 AQ101">
    <cfRule type="expression" dxfId="2845" priority="13793">
      <formula>IF(RIGHT(TEXT(AE101,"0.#"),1)=".",FALSE,TRUE)</formula>
    </cfRule>
    <cfRule type="expression" dxfId="2844" priority="13794">
      <formula>IF(RIGHT(TEXT(AE101,"0.#"),1)=".",TRUE,FALSE)</formula>
    </cfRule>
  </conditionalFormatting>
  <conditionalFormatting sqref="Y793:Y798">
    <cfRule type="expression" dxfId="2843" priority="13779">
      <formula>IF(RIGHT(TEXT(Y793,"0.#"),1)=".",FALSE,TRUE)</formula>
    </cfRule>
    <cfRule type="expression" dxfId="2842" priority="13780">
      <formula>IF(RIGHT(TEXT(Y793,"0.#"),1)=".",TRUE,FALSE)</formula>
    </cfRule>
  </conditionalFormatting>
  <conditionalFormatting sqref="AU799">
    <cfRule type="expression" dxfId="2841" priority="13775">
      <formula>IF(RIGHT(TEXT(AU799,"0.#"),1)=".",FALSE,TRUE)</formula>
    </cfRule>
    <cfRule type="expression" dxfId="2840" priority="13776">
      <formula>IF(RIGHT(TEXT(AU799,"0.#"),1)=".",TRUE,FALSE)</formula>
    </cfRule>
  </conditionalFormatting>
  <conditionalFormatting sqref="AU793:AU798">
    <cfRule type="expression" dxfId="2839" priority="13773">
      <formula>IF(RIGHT(TEXT(AU793,"0.#"),1)=".",FALSE,TRUE)</formula>
    </cfRule>
    <cfRule type="expression" dxfId="2838" priority="13774">
      <formula>IF(RIGHT(TEXT(AU793,"0.#"),1)=".",TRUE,FALSE)</formula>
    </cfRule>
  </conditionalFormatting>
  <conditionalFormatting sqref="Y838 Y825 Y812">
    <cfRule type="expression" dxfId="2837" priority="13757">
      <formula>IF(RIGHT(TEXT(Y812,"0.#"),1)=".",FALSE,TRUE)</formula>
    </cfRule>
    <cfRule type="expression" dxfId="2836" priority="13758">
      <formula>IF(RIGHT(TEXT(Y812,"0.#"),1)=".",TRUE,FALSE)</formula>
    </cfRule>
  </conditionalFormatting>
  <conditionalFormatting sqref="AU829">
    <cfRule type="expression" dxfId="2835" priority="13753">
      <formula>IF(RIGHT(TEXT(AU829,"0.#"),1)=".",FALSE,TRUE)</formula>
    </cfRule>
    <cfRule type="expression" dxfId="2834" priority="13754">
      <formula>IF(RIGHT(TEXT(AU829,"0.#"),1)=".",TRUE,FALSE)</formula>
    </cfRule>
  </conditionalFormatting>
  <conditionalFormatting sqref="AU838 AU825 AU812">
    <cfRule type="expression" dxfId="2833" priority="13751">
      <formula>IF(RIGHT(TEXT(AU812,"0.#"),1)=".",FALSE,TRUE)</formula>
    </cfRule>
    <cfRule type="expression" dxfId="2832" priority="13752">
      <formula>IF(RIGHT(TEXT(AU812,"0.#"),1)=".",TRUE,FALSE)</formula>
    </cfRule>
  </conditionalFormatting>
  <conditionalFormatting sqref="AU830:AU837 AU828 AU819:AU824 AU806:AU811">
    <cfRule type="expression" dxfId="2831" priority="13749">
      <formula>IF(RIGHT(TEXT(AU806,"0.#"),1)=".",FALSE,TRUE)</formula>
    </cfRule>
    <cfRule type="expression" dxfId="2830" priority="13750">
      <formula>IF(RIGHT(TEXT(AU806,"0.#"),1)=".",TRUE,FALSE)</formula>
    </cfRule>
  </conditionalFormatting>
  <conditionalFormatting sqref="AM87">
    <cfRule type="expression" dxfId="2829" priority="13403">
      <formula>IF(RIGHT(TEXT(AM87,"0.#"),1)=".",FALSE,TRUE)</formula>
    </cfRule>
    <cfRule type="expression" dxfId="2828" priority="13404">
      <formula>IF(RIGHT(TEXT(AM87,"0.#"),1)=".",TRUE,FALSE)</formula>
    </cfRule>
  </conditionalFormatting>
  <conditionalFormatting sqref="AE55">
    <cfRule type="expression" dxfId="2827" priority="13471">
      <formula>IF(RIGHT(TEXT(AE55,"0.#"),1)=".",FALSE,TRUE)</formula>
    </cfRule>
    <cfRule type="expression" dxfId="2826" priority="13472">
      <formula>IF(RIGHT(TEXT(AE55,"0.#"),1)=".",TRUE,FALSE)</formula>
    </cfRule>
  </conditionalFormatting>
  <conditionalFormatting sqref="AI55">
    <cfRule type="expression" dxfId="2825" priority="13469">
      <formula>IF(RIGHT(TEXT(AI55,"0.#"),1)=".",FALSE,TRUE)</formula>
    </cfRule>
    <cfRule type="expression" dxfId="2824" priority="13470">
      <formula>IF(RIGHT(TEXT(AI55,"0.#"),1)=".",TRUE,FALSE)</formula>
    </cfRule>
  </conditionalFormatting>
  <conditionalFormatting sqref="AM34">
    <cfRule type="expression" dxfId="2823" priority="13549">
      <formula>IF(RIGHT(TEXT(AM34,"0.#"),1)=".",FALSE,TRUE)</formula>
    </cfRule>
    <cfRule type="expression" dxfId="2822" priority="13550">
      <formula>IF(RIGHT(TEXT(AM34,"0.#"),1)=".",TRUE,FALSE)</formula>
    </cfRule>
  </conditionalFormatting>
  <conditionalFormatting sqref="AE33">
    <cfRule type="expression" dxfId="2821" priority="13563">
      <formula>IF(RIGHT(TEXT(AE33,"0.#"),1)=".",FALSE,TRUE)</formula>
    </cfRule>
    <cfRule type="expression" dxfId="2820" priority="13564">
      <formula>IF(RIGHT(TEXT(AE33,"0.#"),1)=".",TRUE,FALSE)</formula>
    </cfRule>
  </conditionalFormatting>
  <conditionalFormatting sqref="AE34">
    <cfRule type="expression" dxfId="2819" priority="13561">
      <formula>IF(RIGHT(TEXT(AE34,"0.#"),1)=".",FALSE,TRUE)</formula>
    </cfRule>
    <cfRule type="expression" dxfId="2818" priority="13562">
      <formula>IF(RIGHT(TEXT(AE34,"0.#"),1)=".",TRUE,FALSE)</formula>
    </cfRule>
  </conditionalFormatting>
  <conditionalFormatting sqref="AI34">
    <cfRule type="expression" dxfId="2817" priority="13559">
      <formula>IF(RIGHT(TEXT(AI34,"0.#"),1)=".",FALSE,TRUE)</formula>
    </cfRule>
    <cfRule type="expression" dxfId="2816" priority="13560">
      <formula>IF(RIGHT(TEXT(AI34,"0.#"),1)=".",TRUE,FALSE)</formula>
    </cfRule>
  </conditionalFormatting>
  <conditionalFormatting sqref="AI33">
    <cfRule type="expression" dxfId="2815" priority="13557">
      <formula>IF(RIGHT(TEXT(AI33,"0.#"),1)=".",FALSE,TRUE)</formula>
    </cfRule>
    <cfRule type="expression" dxfId="2814" priority="13558">
      <formula>IF(RIGHT(TEXT(AI33,"0.#"),1)=".",TRUE,FALSE)</formula>
    </cfRule>
  </conditionalFormatting>
  <conditionalFormatting sqref="AI32">
    <cfRule type="expression" dxfId="2813" priority="13555">
      <formula>IF(RIGHT(TEXT(AI32,"0.#"),1)=".",FALSE,TRUE)</formula>
    </cfRule>
    <cfRule type="expression" dxfId="2812" priority="13556">
      <formula>IF(RIGHT(TEXT(AI32,"0.#"),1)=".",TRUE,FALSE)</formula>
    </cfRule>
  </conditionalFormatting>
  <conditionalFormatting sqref="AM32">
    <cfRule type="expression" dxfId="2811" priority="13553">
      <formula>IF(RIGHT(TEXT(AM32,"0.#"),1)=".",FALSE,TRUE)</formula>
    </cfRule>
    <cfRule type="expression" dxfId="2810" priority="13554">
      <formula>IF(RIGHT(TEXT(AM32,"0.#"),1)=".",TRUE,FALSE)</formula>
    </cfRule>
  </conditionalFormatting>
  <conditionalFormatting sqref="AM33">
    <cfRule type="expression" dxfId="2809" priority="13551">
      <formula>IF(RIGHT(TEXT(AM33,"0.#"),1)=".",FALSE,TRUE)</formula>
    </cfRule>
    <cfRule type="expression" dxfId="2808" priority="13552">
      <formula>IF(RIGHT(TEXT(AM33,"0.#"),1)=".",TRUE,FALSE)</formula>
    </cfRule>
  </conditionalFormatting>
  <conditionalFormatting sqref="AQ32:AQ34">
    <cfRule type="expression" dxfId="2807" priority="13543">
      <formula>IF(RIGHT(TEXT(AQ32,"0.#"),1)=".",FALSE,TRUE)</formula>
    </cfRule>
    <cfRule type="expression" dxfId="2806" priority="13544">
      <formula>IF(RIGHT(TEXT(AQ32,"0.#"),1)=".",TRUE,FALSE)</formula>
    </cfRule>
  </conditionalFormatting>
  <conditionalFormatting sqref="AU32:AU34">
    <cfRule type="expression" dxfId="2805" priority="13541">
      <formula>IF(RIGHT(TEXT(AU32,"0.#"),1)=".",FALSE,TRUE)</formula>
    </cfRule>
    <cfRule type="expression" dxfId="2804" priority="13542">
      <formula>IF(RIGHT(TEXT(AU32,"0.#"),1)=".",TRUE,FALSE)</formula>
    </cfRule>
  </conditionalFormatting>
  <conditionalFormatting sqref="AE53">
    <cfRule type="expression" dxfId="2803" priority="13475">
      <formula>IF(RIGHT(TEXT(AE53,"0.#"),1)=".",FALSE,TRUE)</formula>
    </cfRule>
    <cfRule type="expression" dxfId="2802" priority="13476">
      <formula>IF(RIGHT(TEXT(AE53,"0.#"),1)=".",TRUE,FALSE)</formula>
    </cfRule>
  </conditionalFormatting>
  <conditionalFormatting sqref="AE54">
    <cfRule type="expression" dxfId="2801" priority="13473">
      <formula>IF(RIGHT(TEXT(AE54,"0.#"),1)=".",FALSE,TRUE)</formula>
    </cfRule>
    <cfRule type="expression" dxfId="2800" priority="13474">
      <formula>IF(RIGHT(TEXT(AE54,"0.#"),1)=".",TRUE,FALSE)</formula>
    </cfRule>
  </conditionalFormatting>
  <conditionalFormatting sqref="AI54">
    <cfRule type="expression" dxfId="2799" priority="13467">
      <formula>IF(RIGHT(TEXT(AI54,"0.#"),1)=".",FALSE,TRUE)</formula>
    </cfRule>
    <cfRule type="expression" dxfId="2798" priority="13468">
      <formula>IF(RIGHT(TEXT(AI54,"0.#"),1)=".",TRUE,FALSE)</formula>
    </cfRule>
  </conditionalFormatting>
  <conditionalFormatting sqref="AI53">
    <cfRule type="expression" dxfId="2797" priority="13465">
      <formula>IF(RIGHT(TEXT(AI53,"0.#"),1)=".",FALSE,TRUE)</formula>
    </cfRule>
    <cfRule type="expression" dxfId="2796" priority="13466">
      <formula>IF(RIGHT(TEXT(AI53,"0.#"),1)=".",TRUE,FALSE)</formula>
    </cfRule>
  </conditionalFormatting>
  <conditionalFormatting sqref="AM53">
    <cfRule type="expression" dxfId="2795" priority="13463">
      <formula>IF(RIGHT(TEXT(AM53,"0.#"),1)=".",FALSE,TRUE)</formula>
    </cfRule>
    <cfRule type="expression" dxfId="2794" priority="13464">
      <formula>IF(RIGHT(TEXT(AM53,"0.#"),1)=".",TRUE,FALSE)</formula>
    </cfRule>
  </conditionalFormatting>
  <conditionalFormatting sqref="AM54">
    <cfRule type="expression" dxfId="2793" priority="13461">
      <formula>IF(RIGHT(TEXT(AM54,"0.#"),1)=".",FALSE,TRUE)</formula>
    </cfRule>
    <cfRule type="expression" dxfId="2792" priority="13462">
      <formula>IF(RIGHT(TEXT(AM54,"0.#"),1)=".",TRUE,FALSE)</formula>
    </cfRule>
  </conditionalFormatting>
  <conditionalFormatting sqref="AM55">
    <cfRule type="expression" dxfId="2791" priority="13459">
      <formula>IF(RIGHT(TEXT(AM55,"0.#"),1)=".",FALSE,TRUE)</formula>
    </cfRule>
    <cfRule type="expression" dxfId="2790" priority="13460">
      <formula>IF(RIGHT(TEXT(AM55,"0.#"),1)=".",TRUE,FALSE)</formula>
    </cfRule>
  </conditionalFormatting>
  <conditionalFormatting sqref="AE60">
    <cfRule type="expression" dxfId="2789" priority="13445">
      <formula>IF(RIGHT(TEXT(AE60,"0.#"),1)=".",FALSE,TRUE)</formula>
    </cfRule>
    <cfRule type="expression" dxfId="2788" priority="13446">
      <formula>IF(RIGHT(TEXT(AE60,"0.#"),1)=".",TRUE,FALSE)</formula>
    </cfRule>
  </conditionalFormatting>
  <conditionalFormatting sqref="AE61">
    <cfRule type="expression" dxfId="2787" priority="13443">
      <formula>IF(RIGHT(TEXT(AE61,"0.#"),1)=".",FALSE,TRUE)</formula>
    </cfRule>
    <cfRule type="expression" dxfId="2786" priority="13444">
      <formula>IF(RIGHT(TEXT(AE61,"0.#"),1)=".",TRUE,FALSE)</formula>
    </cfRule>
  </conditionalFormatting>
  <conditionalFormatting sqref="AE62">
    <cfRule type="expression" dxfId="2785" priority="13441">
      <formula>IF(RIGHT(TEXT(AE62,"0.#"),1)=".",FALSE,TRUE)</formula>
    </cfRule>
    <cfRule type="expression" dxfId="2784" priority="13442">
      <formula>IF(RIGHT(TEXT(AE62,"0.#"),1)=".",TRUE,FALSE)</formula>
    </cfRule>
  </conditionalFormatting>
  <conditionalFormatting sqref="AI62">
    <cfRule type="expression" dxfId="2783" priority="13439">
      <formula>IF(RIGHT(TEXT(AI62,"0.#"),1)=".",FALSE,TRUE)</formula>
    </cfRule>
    <cfRule type="expression" dxfId="2782" priority="13440">
      <formula>IF(RIGHT(TEXT(AI62,"0.#"),1)=".",TRUE,FALSE)</formula>
    </cfRule>
  </conditionalFormatting>
  <conditionalFormatting sqref="AI61">
    <cfRule type="expression" dxfId="2781" priority="13437">
      <formula>IF(RIGHT(TEXT(AI61,"0.#"),1)=".",FALSE,TRUE)</formula>
    </cfRule>
    <cfRule type="expression" dxfId="2780" priority="13438">
      <formula>IF(RIGHT(TEXT(AI61,"0.#"),1)=".",TRUE,FALSE)</formula>
    </cfRule>
  </conditionalFormatting>
  <conditionalFormatting sqref="AI60">
    <cfRule type="expression" dxfId="2779" priority="13435">
      <formula>IF(RIGHT(TEXT(AI60,"0.#"),1)=".",FALSE,TRUE)</formula>
    </cfRule>
    <cfRule type="expression" dxfId="2778" priority="13436">
      <formula>IF(RIGHT(TEXT(AI60,"0.#"),1)=".",TRUE,FALSE)</formula>
    </cfRule>
  </conditionalFormatting>
  <conditionalFormatting sqref="AM60">
    <cfRule type="expression" dxfId="2777" priority="13433">
      <formula>IF(RIGHT(TEXT(AM60,"0.#"),1)=".",FALSE,TRUE)</formula>
    </cfRule>
    <cfRule type="expression" dxfId="2776" priority="13434">
      <formula>IF(RIGHT(TEXT(AM60,"0.#"),1)=".",TRUE,FALSE)</formula>
    </cfRule>
  </conditionalFormatting>
  <conditionalFormatting sqref="AM61">
    <cfRule type="expression" dxfId="2775" priority="13431">
      <formula>IF(RIGHT(TEXT(AM61,"0.#"),1)=".",FALSE,TRUE)</formula>
    </cfRule>
    <cfRule type="expression" dxfId="2774" priority="13432">
      <formula>IF(RIGHT(TEXT(AM61,"0.#"),1)=".",TRUE,FALSE)</formula>
    </cfRule>
  </conditionalFormatting>
  <conditionalFormatting sqref="AM62">
    <cfRule type="expression" dxfId="2773" priority="13429">
      <formula>IF(RIGHT(TEXT(AM62,"0.#"),1)=".",FALSE,TRUE)</formula>
    </cfRule>
    <cfRule type="expression" dxfId="2772" priority="13430">
      <formula>IF(RIGHT(TEXT(AM62,"0.#"),1)=".",TRUE,FALSE)</formula>
    </cfRule>
  </conditionalFormatting>
  <conditionalFormatting sqref="AE87">
    <cfRule type="expression" dxfId="2771" priority="13415">
      <formula>IF(RIGHT(TEXT(AE87,"0.#"),1)=".",FALSE,TRUE)</formula>
    </cfRule>
    <cfRule type="expression" dxfId="2770" priority="13416">
      <formula>IF(RIGHT(TEXT(AE87,"0.#"),1)=".",TRUE,FALSE)</formula>
    </cfRule>
  </conditionalFormatting>
  <conditionalFormatting sqref="AE88">
    <cfRule type="expression" dxfId="2769" priority="13413">
      <formula>IF(RIGHT(TEXT(AE88,"0.#"),1)=".",FALSE,TRUE)</formula>
    </cfRule>
    <cfRule type="expression" dxfId="2768" priority="13414">
      <formula>IF(RIGHT(TEXT(AE88,"0.#"),1)=".",TRUE,FALSE)</formula>
    </cfRule>
  </conditionalFormatting>
  <conditionalFormatting sqref="AE89">
    <cfRule type="expression" dxfId="2767" priority="13411">
      <formula>IF(RIGHT(TEXT(AE89,"0.#"),1)=".",FALSE,TRUE)</formula>
    </cfRule>
    <cfRule type="expression" dxfId="2766" priority="13412">
      <formula>IF(RIGHT(TEXT(AE89,"0.#"),1)=".",TRUE,FALSE)</formula>
    </cfRule>
  </conditionalFormatting>
  <conditionalFormatting sqref="AI89">
    <cfRule type="expression" dxfId="2765" priority="13409">
      <formula>IF(RIGHT(TEXT(AI89,"0.#"),1)=".",FALSE,TRUE)</formula>
    </cfRule>
    <cfRule type="expression" dxfId="2764" priority="13410">
      <formula>IF(RIGHT(TEXT(AI89,"0.#"),1)=".",TRUE,FALSE)</formula>
    </cfRule>
  </conditionalFormatting>
  <conditionalFormatting sqref="AI88">
    <cfRule type="expression" dxfId="2763" priority="13407">
      <formula>IF(RIGHT(TEXT(AI88,"0.#"),1)=".",FALSE,TRUE)</formula>
    </cfRule>
    <cfRule type="expression" dxfId="2762" priority="13408">
      <formula>IF(RIGHT(TEXT(AI88,"0.#"),1)=".",TRUE,FALSE)</formula>
    </cfRule>
  </conditionalFormatting>
  <conditionalFormatting sqref="AI87">
    <cfRule type="expression" dxfId="2761" priority="13405">
      <formula>IF(RIGHT(TEXT(AI87,"0.#"),1)=".",FALSE,TRUE)</formula>
    </cfRule>
    <cfRule type="expression" dxfId="2760" priority="13406">
      <formula>IF(RIGHT(TEXT(AI87,"0.#"),1)=".",TRUE,FALSE)</formula>
    </cfRule>
  </conditionalFormatting>
  <conditionalFormatting sqref="AM88">
    <cfRule type="expression" dxfId="2759" priority="13401">
      <formula>IF(RIGHT(TEXT(AM88,"0.#"),1)=".",FALSE,TRUE)</formula>
    </cfRule>
    <cfRule type="expression" dxfId="2758" priority="13402">
      <formula>IF(RIGHT(TEXT(AM88,"0.#"),1)=".",TRUE,FALSE)</formula>
    </cfRule>
  </conditionalFormatting>
  <conditionalFormatting sqref="AM89">
    <cfRule type="expression" dxfId="2757" priority="13399">
      <formula>IF(RIGHT(TEXT(AM89,"0.#"),1)=".",FALSE,TRUE)</formula>
    </cfRule>
    <cfRule type="expression" dxfId="2756" priority="13400">
      <formula>IF(RIGHT(TEXT(AM89,"0.#"),1)=".",TRUE,FALSE)</formula>
    </cfRule>
  </conditionalFormatting>
  <conditionalFormatting sqref="AE92">
    <cfRule type="expression" dxfId="2755" priority="13385">
      <formula>IF(RIGHT(TEXT(AE92,"0.#"),1)=".",FALSE,TRUE)</formula>
    </cfRule>
    <cfRule type="expression" dxfId="2754" priority="13386">
      <formula>IF(RIGHT(TEXT(AE92,"0.#"),1)=".",TRUE,FALSE)</formula>
    </cfRule>
  </conditionalFormatting>
  <conditionalFormatting sqref="AE93">
    <cfRule type="expression" dxfId="2753" priority="13383">
      <formula>IF(RIGHT(TEXT(AE93,"0.#"),1)=".",FALSE,TRUE)</formula>
    </cfRule>
    <cfRule type="expression" dxfId="2752" priority="13384">
      <formula>IF(RIGHT(TEXT(AE93,"0.#"),1)=".",TRUE,FALSE)</formula>
    </cfRule>
  </conditionalFormatting>
  <conditionalFormatting sqref="AE94">
    <cfRule type="expression" dxfId="2751" priority="13381">
      <formula>IF(RIGHT(TEXT(AE94,"0.#"),1)=".",FALSE,TRUE)</formula>
    </cfRule>
    <cfRule type="expression" dxfId="2750" priority="13382">
      <formula>IF(RIGHT(TEXT(AE94,"0.#"),1)=".",TRUE,FALSE)</formula>
    </cfRule>
  </conditionalFormatting>
  <conditionalFormatting sqref="AI94">
    <cfRule type="expression" dxfId="2749" priority="13379">
      <formula>IF(RIGHT(TEXT(AI94,"0.#"),1)=".",FALSE,TRUE)</formula>
    </cfRule>
    <cfRule type="expression" dxfId="2748" priority="13380">
      <formula>IF(RIGHT(TEXT(AI94,"0.#"),1)=".",TRUE,FALSE)</formula>
    </cfRule>
  </conditionalFormatting>
  <conditionalFormatting sqref="AI93">
    <cfRule type="expression" dxfId="2747" priority="13377">
      <formula>IF(RIGHT(TEXT(AI93,"0.#"),1)=".",FALSE,TRUE)</formula>
    </cfRule>
    <cfRule type="expression" dxfId="2746" priority="13378">
      <formula>IF(RIGHT(TEXT(AI93,"0.#"),1)=".",TRUE,FALSE)</formula>
    </cfRule>
  </conditionalFormatting>
  <conditionalFormatting sqref="AI92">
    <cfRule type="expression" dxfId="2745" priority="13375">
      <formula>IF(RIGHT(TEXT(AI92,"0.#"),1)=".",FALSE,TRUE)</formula>
    </cfRule>
    <cfRule type="expression" dxfId="2744" priority="13376">
      <formula>IF(RIGHT(TEXT(AI92,"0.#"),1)=".",TRUE,FALSE)</formula>
    </cfRule>
  </conditionalFormatting>
  <conditionalFormatting sqref="AM92">
    <cfRule type="expression" dxfId="2743" priority="13373">
      <formula>IF(RIGHT(TEXT(AM92,"0.#"),1)=".",FALSE,TRUE)</formula>
    </cfRule>
    <cfRule type="expression" dxfId="2742" priority="13374">
      <formula>IF(RIGHT(TEXT(AM92,"0.#"),1)=".",TRUE,FALSE)</formula>
    </cfRule>
  </conditionalFormatting>
  <conditionalFormatting sqref="AM93">
    <cfRule type="expression" dxfId="2741" priority="13371">
      <formula>IF(RIGHT(TEXT(AM93,"0.#"),1)=".",FALSE,TRUE)</formula>
    </cfRule>
    <cfRule type="expression" dxfId="2740" priority="13372">
      <formula>IF(RIGHT(TEXT(AM93,"0.#"),1)=".",TRUE,FALSE)</formula>
    </cfRule>
  </conditionalFormatting>
  <conditionalFormatting sqref="AM94">
    <cfRule type="expression" dxfId="2739" priority="13369">
      <formula>IF(RIGHT(TEXT(AM94,"0.#"),1)=".",FALSE,TRUE)</formula>
    </cfRule>
    <cfRule type="expression" dxfId="2738" priority="13370">
      <formula>IF(RIGHT(TEXT(AM94,"0.#"),1)=".",TRUE,FALSE)</formula>
    </cfRule>
  </conditionalFormatting>
  <conditionalFormatting sqref="AE97">
    <cfRule type="expression" dxfId="2737" priority="13355">
      <formula>IF(RIGHT(TEXT(AE97,"0.#"),1)=".",FALSE,TRUE)</formula>
    </cfRule>
    <cfRule type="expression" dxfId="2736" priority="13356">
      <formula>IF(RIGHT(TEXT(AE97,"0.#"),1)=".",TRUE,FALSE)</formula>
    </cfRule>
  </conditionalFormatting>
  <conditionalFormatting sqref="AE98">
    <cfRule type="expression" dxfId="2735" priority="13353">
      <formula>IF(RIGHT(TEXT(AE98,"0.#"),1)=".",FALSE,TRUE)</formula>
    </cfRule>
    <cfRule type="expression" dxfId="2734" priority="13354">
      <formula>IF(RIGHT(TEXT(AE98,"0.#"),1)=".",TRUE,FALSE)</formula>
    </cfRule>
  </conditionalFormatting>
  <conditionalFormatting sqref="AE99">
    <cfRule type="expression" dxfId="2733" priority="13351">
      <formula>IF(RIGHT(TEXT(AE99,"0.#"),1)=".",FALSE,TRUE)</formula>
    </cfRule>
    <cfRule type="expression" dxfId="2732" priority="13352">
      <formula>IF(RIGHT(TEXT(AE99,"0.#"),1)=".",TRUE,FALSE)</formula>
    </cfRule>
  </conditionalFormatting>
  <conditionalFormatting sqref="AI99">
    <cfRule type="expression" dxfId="2731" priority="13349">
      <formula>IF(RIGHT(TEXT(AI99,"0.#"),1)=".",FALSE,TRUE)</formula>
    </cfRule>
    <cfRule type="expression" dxfId="2730" priority="13350">
      <formula>IF(RIGHT(TEXT(AI99,"0.#"),1)=".",TRUE,FALSE)</formula>
    </cfRule>
  </conditionalFormatting>
  <conditionalFormatting sqref="AI98">
    <cfRule type="expression" dxfId="2729" priority="13347">
      <formula>IF(RIGHT(TEXT(AI98,"0.#"),1)=".",FALSE,TRUE)</formula>
    </cfRule>
    <cfRule type="expression" dxfId="2728" priority="13348">
      <formula>IF(RIGHT(TEXT(AI98,"0.#"),1)=".",TRUE,FALSE)</formula>
    </cfRule>
  </conditionalFormatting>
  <conditionalFormatting sqref="AI97">
    <cfRule type="expression" dxfId="2727" priority="13345">
      <formula>IF(RIGHT(TEXT(AI97,"0.#"),1)=".",FALSE,TRUE)</formula>
    </cfRule>
    <cfRule type="expression" dxfId="2726" priority="13346">
      <formula>IF(RIGHT(TEXT(AI97,"0.#"),1)=".",TRUE,FALSE)</formula>
    </cfRule>
  </conditionalFormatting>
  <conditionalFormatting sqref="AM97">
    <cfRule type="expression" dxfId="2725" priority="13343">
      <formula>IF(RIGHT(TEXT(AM97,"0.#"),1)=".",FALSE,TRUE)</formula>
    </cfRule>
    <cfRule type="expression" dxfId="2724" priority="13344">
      <formula>IF(RIGHT(TEXT(AM97,"0.#"),1)=".",TRUE,FALSE)</formula>
    </cfRule>
  </conditionalFormatting>
  <conditionalFormatting sqref="AM98">
    <cfRule type="expression" dxfId="2723" priority="13341">
      <formula>IF(RIGHT(TEXT(AM98,"0.#"),1)=".",FALSE,TRUE)</formula>
    </cfRule>
    <cfRule type="expression" dxfId="2722" priority="13342">
      <formula>IF(RIGHT(TEXT(AM98,"0.#"),1)=".",TRUE,FALSE)</formula>
    </cfRule>
  </conditionalFormatting>
  <conditionalFormatting sqref="AM99">
    <cfRule type="expression" dxfId="2721" priority="13339">
      <formula>IF(RIGHT(TEXT(AM99,"0.#"),1)=".",FALSE,TRUE)</formula>
    </cfRule>
    <cfRule type="expression" dxfId="2720" priority="13340">
      <formula>IF(RIGHT(TEXT(AM99,"0.#"),1)=".",TRUE,FALSE)</formula>
    </cfRule>
  </conditionalFormatting>
  <conditionalFormatting sqref="AI101">
    <cfRule type="expression" dxfId="2719" priority="13325">
      <formula>IF(RIGHT(TEXT(AI101,"0.#"),1)=".",FALSE,TRUE)</formula>
    </cfRule>
    <cfRule type="expression" dxfId="2718" priority="13326">
      <formula>IF(RIGHT(TEXT(AI101,"0.#"),1)=".",TRUE,FALSE)</formula>
    </cfRule>
  </conditionalFormatting>
  <conditionalFormatting sqref="AM101">
    <cfRule type="expression" dxfId="2717" priority="13323">
      <formula>IF(RIGHT(TEXT(AM101,"0.#"),1)=".",FALSE,TRUE)</formula>
    </cfRule>
    <cfRule type="expression" dxfId="2716" priority="13324">
      <formula>IF(RIGHT(TEXT(AM101,"0.#"),1)=".",TRUE,FALSE)</formula>
    </cfRule>
  </conditionalFormatting>
  <conditionalFormatting sqref="AE102">
    <cfRule type="expression" dxfId="2715" priority="13321">
      <formula>IF(RIGHT(TEXT(AE102,"0.#"),1)=".",FALSE,TRUE)</formula>
    </cfRule>
    <cfRule type="expression" dxfId="2714" priority="13322">
      <formula>IF(RIGHT(TEXT(AE102,"0.#"),1)=".",TRUE,FALSE)</formula>
    </cfRule>
  </conditionalFormatting>
  <conditionalFormatting sqref="AI102">
    <cfRule type="expression" dxfId="2713" priority="13319">
      <formula>IF(RIGHT(TEXT(AI102,"0.#"),1)=".",FALSE,TRUE)</formula>
    </cfRule>
    <cfRule type="expression" dxfId="2712" priority="13320">
      <formula>IF(RIGHT(TEXT(AI102,"0.#"),1)=".",TRUE,FALSE)</formula>
    </cfRule>
  </conditionalFormatting>
  <conditionalFormatting sqref="AM102">
    <cfRule type="expression" dxfId="2711" priority="13317">
      <formula>IF(RIGHT(TEXT(AM102,"0.#"),1)=".",FALSE,TRUE)</formula>
    </cfRule>
    <cfRule type="expression" dxfId="2710" priority="13318">
      <formula>IF(RIGHT(TEXT(AM102,"0.#"),1)=".",TRUE,FALSE)</formula>
    </cfRule>
  </conditionalFormatting>
  <conditionalFormatting sqref="AQ102">
    <cfRule type="expression" dxfId="2709" priority="13315">
      <formula>IF(RIGHT(TEXT(AQ102,"0.#"),1)=".",FALSE,TRUE)</formula>
    </cfRule>
    <cfRule type="expression" dxfId="2708" priority="13316">
      <formula>IF(RIGHT(TEXT(AQ102,"0.#"),1)=".",TRUE,FALSE)</formula>
    </cfRule>
  </conditionalFormatting>
  <conditionalFormatting sqref="AE104">
    <cfRule type="expression" dxfId="2707" priority="13313">
      <formula>IF(RIGHT(TEXT(AE104,"0.#"),1)=".",FALSE,TRUE)</formula>
    </cfRule>
    <cfRule type="expression" dxfId="2706" priority="13314">
      <formula>IF(RIGHT(TEXT(AE104,"0.#"),1)=".",TRUE,FALSE)</formula>
    </cfRule>
  </conditionalFormatting>
  <conditionalFormatting sqref="AI104">
    <cfRule type="expression" dxfId="2705" priority="13311">
      <formula>IF(RIGHT(TEXT(AI104,"0.#"),1)=".",FALSE,TRUE)</formula>
    </cfRule>
    <cfRule type="expression" dxfId="2704" priority="13312">
      <formula>IF(RIGHT(TEXT(AI104,"0.#"),1)=".",TRUE,FALSE)</formula>
    </cfRule>
  </conditionalFormatting>
  <conditionalFormatting sqref="AM104">
    <cfRule type="expression" dxfId="2703" priority="13309">
      <formula>IF(RIGHT(TEXT(AM104,"0.#"),1)=".",FALSE,TRUE)</formula>
    </cfRule>
    <cfRule type="expression" dxfId="2702" priority="13310">
      <formula>IF(RIGHT(TEXT(AM104,"0.#"),1)=".",TRUE,FALSE)</formula>
    </cfRule>
  </conditionalFormatting>
  <conditionalFormatting sqref="AE105">
    <cfRule type="expression" dxfId="2701" priority="13307">
      <formula>IF(RIGHT(TEXT(AE105,"0.#"),1)=".",FALSE,TRUE)</formula>
    </cfRule>
    <cfRule type="expression" dxfId="2700" priority="13308">
      <formula>IF(RIGHT(TEXT(AE105,"0.#"),1)=".",TRUE,FALSE)</formula>
    </cfRule>
  </conditionalFormatting>
  <conditionalFormatting sqref="AI105">
    <cfRule type="expression" dxfId="2699" priority="13305">
      <formula>IF(RIGHT(TEXT(AI105,"0.#"),1)=".",FALSE,TRUE)</formula>
    </cfRule>
    <cfRule type="expression" dxfId="2698" priority="13306">
      <formula>IF(RIGHT(TEXT(AI105,"0.#"),1)=".",TRUE,FALSE)</formula>
    </cfRule>
  </conditionalFormatting>
  <conditionalFormatting sqref="AM105">
    <cfRule type="expression" dxfId="2697" priority="13303">
      <formula>IF(RIGHT(TEXT(AM105,"0.#"),1)=".",FALSE,TRUE)</formula>
    </cfRule>
    <cfRule type="expression" dxfId="2696" priority="13304">
      <formula>IF(RIGHT(TEXT(AM105,"0.#"),1)=".",TRUE,FALSE)</formula>
    </cfRule>
  </conditionalFormatting>
  <conditionalFormatting sqref="AE107">
    <cfRule type="expression" dxfId="2695" priority="13299">
      <formula>IF(RIGHT(TEXT(AE107,"0.#"),1)=".",FALSE,TRUE)</formula>
    </cfRule>
    <cfRule type="expression" dxfId="2694" priority="13300">
      <formula>IF(RIGHT(TEXT(AE107,"0.#"),1)=".",TRUE,FALSE)</formula>
    </cfRule>
  </conditionalFormatting>
  <conditionalFormatting sqref="AI107">
    <cfRule type="expression" dxfId="2693" priority="13297">
      <formula>IF(RIGHT(TEXT(AI107,"0.#"),1)=".",FALSE,TRUE)</formula>
    </cfRule>
    <cfRule type="expression" dxfId="2692" priority="13298">
      <formula>IF(RIGHT(TEXT(AI107,"0.#"),1)=".",TRUE,FALSE)</formula>
    </cfRule>
  </conditionalFormatting>
  <conditionalFormatting sqref="AM107">
    <cfRule type="expression" dxfId="2691" priority="13295">
      <formula>IF(RIGHT(TEXT(AM107,"0.#"),1)=".",FALSE,TRUE)</formula>
    </cfRule>
    <cfRule type="expression" dxfId="2690" priority="13296">
      <formula>IF(RIGHT(TEXT(AM107,"0.#"),1)=".",TRUE,FALSE)</formula>
    </cfRule>
  </conditionalFormatting>
  <conditionalFormatting sqref="AE108">
    <cfRule type="expression" dxfId="2689" priority="13293">
      <formula>IF(RIGHT(TEXT(AE108,"0.#"),1)=".",FALSE,TRUE)</formula>
    </cfRule>
    <cfRule type="expression" dxfId="2688" priority="13294">
      <formula>IF(RIGHT(TEXT(AE108,"0.#"),1)=".",TRUE,FALSE)</formula>
    </cfRule>
  </conditionalFormatting>
  <conditionalFormatting sqref="AI108">
    <cfRule type="expression" dxfId="2687" priority="13291">
      <formula>IF(RIGHT(TEXT(AI108,"0.#"),1)=".",FALSE,TRUE)</formula>
    </cfRule>
    <cfRule type="expression" dxfId="2686" priority="13292">
      <formula>IF(RIGHT(TEXT(AI108,"0.#"),1)=".",TRUE,FALSE)</formula>
    </cfRule>
  </conditionalFormatting>
  <conditionalFormatting sqref="AM108">
    <cfRule type="expression" dxfId="2685" priority="13289">
      <formula>IF(RIGHT(TEXT(AM108,"0.#"),1)=".",FALSE,TRUE)</formula>
    </cfRule>
    <cfRule type="expression" dxfId="2684" priority="13290">
      <formula>IF(RIGHT(TEXT(AM108,"0.#"),1)=".",TRUE,FALSE)</formula>
    </cfRule>
  </conditionalFormatting>
  <conditionalFormatting sqref="AE110">
    <cfRule type="expression" dxfId="2683" priority="13285">
      <formula>IF(RIGHT(TEXT(AE110,"0.#"),1)=".",FALSE,TRUE)</formula>
    </cfRule>
    <cfRule type="expression" dxfId="2682" priority="13286">
      <formula>IF(RIGHT(TEXT(AE110,"0.#"),1)=".",TRUE,FALSE)</formula>
    </cfRule>
  </conditionalFormatting>
  <conditionalFormatting sqref="AI110">
    <cfRule type="expression" dxfId="2681" priority="13283">
      <formula>IF(RIGHT(TEXT(AI110,"0.#"),1)=".",FALSE,TRUE)</formula>
    </cfRule>
    <cfRule type="expression" dxfId="2680" priority="13284">
      <formula>IF(RIGHT(TEXT(AI110,"0.#"),1)=".",TRUE,FALSE)</formula>
    </cfRule>
  </conditionalFormatting>
  <conditionalFormatting sqref="AM110">
    <cfRule type="expression" dxfId="2679" priority="13281">
      <formula>IF(RIGHT(TEXT(AM110,"0.#"),1)=".",FALSE,TRUE)</formula>
    </cfRule>
    <cfRule type="expression" dxfId="2678" priority="13282">
      <formula>IF(RIGHT(TEXT(AM110,"0.#"),1)=".",TRUE,FALSE)</formula>
    </cfRule>
  </conditionalFormatting>
  <conditionalFormatting sqref="AE111">
    <cfRule type="expression" dxfId="2677" priority="13279">
      <formula>IF(RIGHT(TEXT(AE111,"0.#"),1)=".",FALSE,TRUE)</formula>
    </cfRule>
    <cfRule type="expression" dxfId="2676" priority="13280">
      <formula>IF(RIGHT(TEXT(AE111,"0.#"),1)=".",TRUE,FALSE)</formula>
    </cfRule>
  </conditionalFormatting>
  <conditionalFormatting sqref="AI111">
    <cfRule type="expression" dxfId="2675" priority="13277">
      <formula>IF(RIGHT(TEXT(AI111,"0.#"),1)=".",FALSE,TRUE)</formula>
    </cfRule>
    <cfRule type="expression" dxfId="2674" priority="13278">
      <formula>IF(RIGHT(TEXT(AI111,"0.#"),1)=".",TRUE,FALSE)</formula>
    </cfRule>
  </conditionalFormatting>
  <conditionalFormatting sqref="AM111">
    <cfRule type="expression" dxfId="2673" priority="13275">
      <formula>IF(RIGHT(TEXT(AM111,"0.#"),1)=".",FALSE,TRUE)</formula>
    </cfRule>
    <cfRule type="expression" dxfId="2672" priority="13276">
      <formula>IF(RIGHT(TEXT(AM111,"0.#"),1)=".",TRUE,FALSE)</formula>
    </cfRule>
  </conditionalFormatting>
  <conditionalFormatting sqref="AE113">
    <cfRule type="expression" dxfId="2671" priority="13271">
      <formula>IF(RIGHT(TEXT(AE113,"0.#"),1)=".",FALSE,TRUE)</formula>
    </cfRule>
    <cfRule type="expression" dxfId="2670" priority="13272">
      <formula>IF(RIGHT(TEXT(AE113,"0.#"),1)=".",TRUE,FALSE)</formula>
    </cfRule>
  </conditionalFormatting>
  <conditionalFormatting sqref="AI113">
    <cfRule type="expression" dxfId="2669" priority="13269">
      <formula>IF(RIGHT(TEXT(AI113,"0.#"),1)=".",FALSE,TRUE)</formula>
    </cfRule>
    <cfRule type="expression" dxfId="2668" priority="13270">
      <formula>IF(RIGHT(TEXT(AI113,"0.#"),1)=".",TRUE,FALSE)</formula>
    </cfRule>
  </conditionalFormatting>
  <conditionalFormatting sqref="AM113">
    <cfRule type="expression" dxfId="2667" priority="13267">
      <formula>IF(RIGHT(TEXT(AM113,"0.#"),1)=".",FALSE,TRUE)</formula>
    </cfRule>
    <cfRule type="expression" dxfId="2666" priority="13268">
      <formula>IF(RIGHT(TEXT(AM113,"0.#"),1)=".",TRUE,FALSE)</formula>
    </cfRule>
  </conditionalFormatting>
  <conditionalFormatting sqref="AE114">
    <cfRule type="expression" dxfId="2665" priority="13265">
      <formula>IF(RIGHT(TEXT(AE114,"0.#"),1)=".",FALSE,TRUE)</formula>
    </cfRule>
    <cfRule type="expression" dxfId="2664" priority="13266">
      <formula>IF(RIGHT(TEXT(AE114,"0.#"),1)=".",TRUE,FALSE)</formula>
    </cfRule>
  </conditionalFormatting>
  <conditionalFormatting sqref="AI114">
    <cfRule type="expression" dxfId="2663" priority="13263">
      <formula>IF(RIGHT(TEXT(AI114,"0.#"),1)=".",FALSE,TRUE)</formula>
    </cfRule>
    <cfRule type="expression" dxfId="2662" priority="13264">
      <formula>IF(RIGHT(TEXT(AI114,"0.#"),1)=".",TRUE,FALSE)</formula>
    </cfRule>
  </conditionalFormatting>
  <conditionalFormatting sqref="AM114">
    <cfRule type="expression" dxfId="2661" priority="13261">
      <formula>IF(RIGHT(TEXT(AM114,"0.#"),1)=".",FALSE,TRUE)</formula>
    </cfRule>
    <cfRule type="expression" dxfId="2660" priority="13262">
      <formula>IF(RIGHT(TEXT(AM114,"0.#"),1)=".",TRUE,FALSE)</formula>
    </cfRule>
  </conditionalFormatting>
  <conditionalFormatting sqref="AE116 AQ116">
    <cfRule type="expression" dxfId="2659" priority="13257">
      <formula>IF(RIGHT(TEXT(AE116,"0.#"),1)=".",FALSE,TRUE)</formula>
    </cfRule>
    <cfRule type="expression" dxfId="2658" priority="13258">
      <formula>IF(RIGHT(TEXT(AE116,"0.#"),1)=".",TRUE,FALSE)</formula>
    </cfRule>
  </conditionalFormatting>
  <conditionalFormatting sqref="AI116">
    <cfRule type="expression" dxfId="2657" priority="13255">
      <formula>IF(RIGHT(TEXT(AI116,"0.#"),1)=".",FALSE,TRUE)</formula>
    </cfRule>
    <cfRule type="expression" dxfId="2656" priority="13256">
      <formula>IF(RIGHT(TEXT(AI116,"0.#"),1)=".",TRUE,FALSE)</formula>
    </cfRule>
  </conditionalFormatting>
  <conditionalFormatting sqref="AM116">
    <cfRule type="expression" dxfId="2655" priority="13253">
      <formula>IF(RIGHT(TEXT(AM116,"0.#"),1)=".",FALSE,TRUE)</formula>
    </cfRule>
    <cfRule type="expression" dxfId="2654" priority="13254">
      <formula>IF(RIGHT(TEXT(AM116,"0.#"),1)=".",TRUE,FALSE)</formula>
    </cfRule>
  </conditionalFormatting>
  <conditionalFormatting sqref="AE117 AM117">
    <cfRule type="expression" dxfId="2653" priority="13251">
      <formula>IF(RIGHT(TEXT(AE117,"0.#"),1)=".",FALSE,TRUE)</formula>
    </cfRule>
    <cfRule type="expression" dxfId="2652" priority="13252">
      <formula>IF(RIGHT(TEXT(AE117,"0.#"),1)=".",TRUE,FALSE)</formula>
    </cfRule>
  </conditionalFormatting>
  <conditionalFormatting sqref="AI117">
    <cfRule type="expression" dxfId="2651" priority="13249">
      <formula>IF(RIGHT(TEXT(AI117,"0.#"),1)=".",FALSE,TRUE)</formula>
    </cfRule>
    <cfRule type="expression" dxfId="2650" priority="13250">
      <formula>IF(RIGHT(TEXT(AI117,"0.#"),1)=".",TRUE,FALSE)</formula>
    </cfRule>
  </conditionalFormatting>
  <conditionalFormatting sqref="AQ117">
    <cfRule type="expression" dxfId="2649" priority="13245">
      <formula>IF(RIGHT(TEXT(AQ117,"0.#"),1)=".",FALSE,TRUE)</formula>
    </cfRule>
    <cfRule type="expression" dxfId="2648" priority="13246">
      <formula>IF(RIGHT(TEXT(AQ117,"0.#"),1)=".",TRUE,FALSE)</formula>
    </cfRule>
  </conditionalFormatting>
  <conditionalFormatting sqref="AE119 AQ119">
    <cfRule type="expression" dxfId="2647" priority="13243">
      <formula>IF(RIGHT(TEXT(AE119,"0.#"),1)=".",FALSE,TRUE)</formula>
    </cfRule>
    <cfRule type="expression" dxfId="2646" priority="13244">
      <formula>IF(RIGHT(TEXT(AE119,"0.#"),1)=".",TRUE,FALSE)</formula>
    </cfRule>
  </conditionalFormatting>
  <conditionalFormatting sqref="AI119">
    <cfRule type="expression" dxfId="2645" priority="13241">
      <formula>IF(RIGHT(TEXT(AI119,"0.#"),1)=".",FALSE,TRUE)</formula>
    </cfRule>
    <cfRule type="expression" dxfId="2644" priority="13242">
      <formula>IF(RIGHT(TEXT(AI119,"0.#"),1)=".",TRUE,FALSE)</formula>
    </cfRule>
  </conditionalFormatting>
  <conditionalFormatting sqref="AM119">
    <cfRule type="expression" dxfId="2643" priority="13239">
      <formula>IF(RIGHT(TEXT(AM119,"0.#"),1)=".",FALSE,TRUE)</formula>
    </cfRule>
    <cfRule type="expression" dxfId="2642" priority="13240">
      <formula>IF(RIGHT(TEXT(AM119,"0.#"),1)=".",TRUE,FALSE)</formula>
    </cfRule>
  </conditionalFormatting>
  <conditionalFormatting sqref="AQ120">
    <cfRule type="expression" dxfId="2641" priority="13231">
      <formula>IF(RIGHT(TEXT(AQ120,"0.#"),1)=".",FALSE,TRUE)</formula>
    </cfRule>
    <cfRule type="expression" dxfId="2640" priority="13232">
      <formula>IF(RIGHT(TEXT(AQ120,"0.#"),1)=".",TRUE,FALSE)</formula>
    </cfRule>
  </conditionalFormatting>
  <conditionalFormatting sqref="AE122 AQ122">
    <cfRule type="expression" dxfId="2639" priority="13229">
      <formula>IF(RIGHT(TEXT(AE122,"0.#"),1)=".",FALSE,TRUE)</formula>
    </cfRule>
    <cfRule type="expression" dxfId="2638" priority="13230">
      <formula>IF(RIGHT(TEXT(AE122,"0.#"),1)=".",TRUE,FALSE)</formula>
    </cfRule>
  </conditionalFormatting>
  <conditionalFormatting sqref="AI122">
    <cfRule type="expression" dxfId="2637" priority="13227">
      <formula>IF(RIGHT(TEXT(AI122,"0.#"),1)=".",FALSE,TRUE)</formula>
    </cfRule>
    <cfRule type="expression" dxfId="2636" priority="13228">
      <formula>IF(RIGHT(TEXT(AI122,"0.#"),1)=".",TRUE,FALSE)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I125">
    <cfRule type="expression" dxfId="2629" priority="13213">
      <formula>IF(RIGHT(TEXT(AI125,"0.#"),1)=".",FALSE,TRUE)</formula>
    </cfRule>
    <cfRule type="expression" dxfId="2628" priority="13214">
      <formula>IF(RIGHT(TEXT(AI125,"0.#"),1)=".",TRUE,FALSE)</formula>
    </cfRule>
  </conditionalFormatting>
  <conditionalFormatting sqref="AM125">
    <cfRule type="expression" dxfId="2627" priority="13211">
      <formula>IF(RIGHT(TEXT(AM125,"0.#"),1)=".",FALSE,TRUE)</formula>
    </cfRule>
    <cfRule type="expression" dxfId="2626" priority="13212">
      <formula>IF(RIGHT(TEXT(AM125,"0.#"),1)=".",TRUE,FALSE)</formula>
    </cfRule>
  </conditionalFormatting>
  <conditionalFormatting sqref="AQ126">
    <cfRule type="expression" dxfId="2625" priority="13203">
      <formula>IF(RIGHT(TEXT(AQ126,"0.#"),1)=".",FALSE,TRUE)</formula>
    </cfRule>
    <cfRule type="expression" dxfId="2624" priority="13204">
      <formula>IF(RIGHT(TEXT(AQ126,"0.#"),1)=".",TRUE,FALSE)</formula>
    </cfRule>
  </conditionalFormatting>
  <conditionalFormatting sqref="AE128 AQ128">
    <cfRule type="expression" dxfId="2623" priority="13201">
      <formula>IF(RIGHT(TEXT(AE128,"0.#"),1)=".",FALSE,TRUE)</formula>
    </cfRule>
    <cfRule type="expression" dxfId="2622" priority="13202">
      <formula>IF(RIGHT(TEXT(AE128,"0.#"),1)=".",TRUE,FALSE)</formula>
    </cfRule>
  </conditionalFormatting>
  <conditionalFormatting sqref="AI128">
    <cfRule type="expression" dxfId="2621" priority="13199">
      <formula>IF(RIGHT(TEXT(AI128,"0.#"),1)=".",FALSE,TRUE)</formula>
    </cfRule>
    <cfRule type="expression" dxfId="2620" priority="13200">
      <formula>IF(RIGHT(TEXT(AI128,"0.#"),1)=".",TRUE,FALSE)</formula>
    </cfRule>
  </conditionalFormatting>
  <conditionalFormatting sqref="AM128">
    <cfRule type="expression" dxfId="2619" priority="13197">
      <formula>IF(RIGHT(TEXT(AM128,"0.#"),1)=".",FALSE,TRUE)</formula>
    </cfRule>
    <cfRule type="expression" dxfId="2618" priority="13198">
      <formula>IF(RIGHT(TEXT(AM128,"0.#"),1)=".",TRUE,FALSE)</formula>
    </cfRule>
  </conditionalFormatting>
  <conditionalFormatting sqref="AQ129">
    <cfRule type="expression" dxfId="2617" priority="13189">
      <formula>IF(RIGHT(TEXT(AQ129,"0.#"),1)=".",FALSE,TRUE)</formula>
    </cfRule>
    <cfRule type="expression" dxfId="2616" priority="13190">
      <formula>IF(RIGHT(TEXT(AQ129,"0.#"),1)=".",TRUE,FALSE)</formula>
    </cfRule>
  </conditionalFormatting>
  <conditionalFormatting sqref="AE75">
    <cfRule type="expression" dxfId="2615" priority="13187">
      <formula>IF(RIGHT(TEXT(AE75,"0.#"),1)=".",FALSE,TRUE)</formula>
    </cfRule>
    <cfRule type="expression" dxfId="2614" priority="13188">
      <formula>IF(RIGHT(TEXT(AE75,"0.#"),1)=".",TRUE,FALSE)</formula>
    </cfRule>
  </conditionalFormatting>
  <conditionalFormatting sqref="AE76">
    <cfRule type="expression" dxfId="2613" priority="13185">
      <formula>IF(RIGHT(TEXT(AE76,"0.#"),1)=".",FALSE,TRUE)</formula>
    </cfRule>
    <cfRule type="expression" dxfId="2612" priority="13186">
      <formula>IF(RIGHT(TEXT(AE76,"0.#"),1)=".",TRUE,FALSE)</formula>
    </cfRule>
  </conditionalFormatting>
  <conditionalFormatting sqref="AE77">
    <cfRule type="expression" dxfId="2611" priority="13183">
      <formula>IF(RIGHT(TEXT(AE77,"0.#"),1)=".",FALSE,TRUE)</formula>
    </cfRule>
    <cfRule type="expression" dxfId="2610" priority="13184">
      <formula>IF(RIGHT(TEXT(AE77,"0.#"),1)=".",TRUE,FALSE)</formula>
    </cfRule>
  </conditionalFormatting>
  <conditionalFormatting sqref="AI77">
    <cfRule type="expression" dxfId="2609" priority="13181">
      <formula>IF(RIGHT(TEXT(AI77,"0.#"),1)=".",FALSE,TRUE)</formula>
    </cfRule>
    <cfRule type="expression" dxfId="2608" priority="13182">
      <formula>IF(RIGHT(TEXT(AI77,"0.#"),1)=".",TRUE,FALSE)</formula>
    </cfRule>
  </conditionalFormatting>
  <conditionalFormatting sqref="AI76">
    <cfRule type="expression" dxfId="2607" priority="13179">
      <formula>IF(RIGHT(TEXT(AI76,"0.#"),1)=".",FALSE,TRUE)</formula>
    </cfRule>
    <cfRule type="expression" dxfId="2606" priority="13180">
      <formula>IF(RIGHT(TEXT(AI76,"0.#"),1)=".",TRUE,FALSE)</formula>
    </cfRule>
  </conditionalFormatting>
  <conditionalFormatting sqref="AI75">
    <cfRule type="expression" dxfId="2605" priority="13177">
      <formula>IF(RIGHT(TEXT(AI75,"0.#"),1)=".",FALSE,TRUE)</formula>
    </cfRule>
    <cfRule type="expression" dxfId="2604" priority="13178">
      <formula>IF(RIGHT(TEXT(AI75,"0.#"),1)=".",TRUE,FALSE)</formula>
    </cfRule>
  </conditionalFormatting>
  <conditionalFormatting sqref="AM75">
    <cfRule type="expression" dxfId="2603" priority="13175">
      <formula>IF(RIGHT(TEXT(AM75,"0.#"),1)=".",FALSE,TRUE)</formula>
    </cfRule>
    <cfRule type="expression" dxfId="2602" priority="13176">
      <formula>IF(RIGHT(TEXT(AM75,"0.#"),1)=".",TRUE,FALSE)</formula>
    </cfRule>
  </conditionalFormatting>
  <conditionalFormatting sqref="AM76">
    <cfRule type="expression" dxfId="2601" priority="13173">
      <formula>IF(RIGHT(TEXT(AM76,"0.#"),1)=".",FALSE,TRUE)</formula>
    </cfRule>
    <cfRule type="expression" dxfId="2600" priority="13174">
      <formula>IF(RIGHT(TEXT(AM76,"0.#"),1)=".",TRUE,FALSE)</formula>
    </cfRule>
  </conditionalFormatting>
  <conditionalFormatting sqref="AM77">
    <cfRule type="expression" dxfId="2599" priority="13171">
      <formula>IF(RIGHT(TEXT(AM77,"0.#"),1)=".",FALSE,TRUE)</formula>
    </cfRule>
    <cfRule type="expression" dxfId="2598" priority="13172">
      <formula>IF(RIGHT(TEXT(AM77,"0.#"),1)=".",TRUE,FALSE)</formula>
    </cfRule>
  </conditionalFormatting>
  <conditionalFormatting sqref="AE134:AE135 AI134:AI135 AM134:AM135 AQ134:AQ135 AU134:AU135">
    <cfRule type="expression" dxfId="2597" priority="13157">
      <formula>IF(RIGHT(TEXT(AE134,"0.#"),1)=".",FALSE,TRUE)</formula>
    </cfRule>
    <cfRule type="expression" dxfId="2596" priority="13158">
      <formula>IF(RIGHT(TEXT(AE134,"0.#"),1)=".",TRUE,FALSE)</formula>
    </cfRule>
  </conditionalFormatting>
  <conditionalFormatting sqref="AE433">
    <cfRule type="expression" dxfId="2595" priority="13127">
      <formula>IF(RIGHT(TEXT(AE433,"0.#"),1)=".",FALSE,TRUE)</formula>
    </cfRule>
    <cfRule type="expression" dxfId="2594" priority="13128">
      <formula>IF(RIGHT(TEXT(AE433,"0.#"),1)=".",TRUE,FALSE)</formula>
    </cfRule>
  </conditionalFormatting>
  <conditionalFormatting sqref="AM435">
    <cfRule type="expression" dxfId="2593" priority="13111">
      <formula>IF(RIGHT(TEXT(AM435,"0.#"),1)=".",FALSE,TRUE)</formula>
    </cfRule>
    <cfRule type="expression" dxfId="2592" priority="13112">
      <formula>IF(RIGHT(TEXT(AM435,"0.#"),1)=".",TRUE,FALSE)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M433">
    <cfRule type="expression" dxfId="2587" priority="13115">
      <formula>IF(RIGHT(TEXT(AM433,"0.#"),1)=".",FALSE,TRUE)</formula>
    </cfRule>
    <cfRule type="expression" dxfId="2586" priority="13116">
      <formula>IF(RIGHT(TEXT(AM433,"0.#"),1)=".",TRUE,FALSE)</formula>
    </cfRule>
  </conditionalFormatting>
  <conditionalFormatting sqref="AM434">
    <cfRule type="expression" dxfId="2585" priority="13113">
      <formula>IF(RIGHT(TEXT(AM434,"0.#"),1)=".",FALSE,TRUE)</formula>
    </cfRule>
    <cfRule type="expression" dxfId="2584" priority="13114">
      <formula>IF(RIGHT(TEXT(AM434,"0.#"),1)=".",TRUE,FALSE)</formula>
    </cfRule>
  </conditionalFormatting>
  <conditionalFormatting sqref="AU433">
    <cfRule type="expression" dxfId="2583" priority="13103">
      <formula>IF(RIGHT(TEXT(AU433,"0.#"),1)=".",FALSE,TRUE)</formula>
    </cfRule>
    <cfRule type="expression" dxfId="2582" priority="13104">
      <formula>IF(RIGHT(TEXT(AU433,"0.#"),1)=".",TRUE,FALSE)</formula>
    </cfRule>
  </conditionalFormatting>
  <conditionalFormatting sqref="AU434">
    <cfRule type="expression" dxfId="2581" priority="13101">
      <formula>IF(RIGHT(TEXT(AU434,"0.#"),1)=".",FALSE,TRUE)</formula>
    </cfRule>
    <cfRule type="expression" dxfId="2580" priority="13102">
      <formula>IF(RIGHT(TEXT(AU434,"0.#"),1)=".",TRUE,FALSE)</formula>
    </cfRule>
  </conditionalFormatting>
  <conditionalFormatting sqref="AU435">
    <cfRule type="expression" dxfId="2579" priority="13099">
      <formula>IF(RIGHT(TEXT(AU435,"0.#"),1)=".",FALSE,TRUE)</formula>
    </cfRule>
    <cfRule type="expression" dxfId="2578" priority="13100">
      <formula>IF(RIGHT(TEXT(AU435,"0.#"),1)=".",TRUE,FALSE)</formula>
    </cfRule>
  </conditionalFormatting>
  <conditionalFormatting sqref="AI435">
    <cfRule type="expression" dxfId="2577" priority="13033">
      <formula>IF(RIGHT(TEXT(AI435,"0.#"),1)=".",FALSE,TRUE)</formula>
    </cfRule>
    <cfRule type="expression" dxfId="2576" priority="13034">
      <formula>IF(RIGHT(TEXT(AI435,"0.#"),1)=".",TRUE,FALSE)</formula>
    </cfRule>
  </conditionalFormatting>
  <conditionalFormatting sqref="AI433">
    <cfRule type="expression" dxfId="2575" priority="13037">
      <formula>IF(RIGHT(TEXT(AI433,"0.#"),1)=".",FALSE,TRUE)</formula>
    </cfRule>
    <cfRule type="expression" dxfId="2574" priority="13038">
      <formula>IF(RIGHT(TEXT(AI433,"0.#"),1)=".",TRUE,FALSE)</formula>
    </cfRule>
  </conditionalFormatting>
  <conditionalFormatting sqref="AI434">
    <cfRule type="expression" dxfId="2573" priority="13035">
      <formula>IF(RIGHT(TEXT(AI434,"0.#"),1)=".",FALSE,TRUE)</formula>
    </cfRule>
    <cfRule type="expression" dxfId="2572" priority="13036">
      <formula>IF(RIGHT(TEXT(AI434,"0.#"),1)=".",TRUE,FALSE)</formula>
    </cfRule>
  </conditionalFormatting>
  <conditionalFormatting sqref="AQ434">
    <cfRule type="expression" dxfId="2571" priority="13019">
      <formula>IF(RIGHT(TEXT(AQ434,"0.#"),1)=".",FALSE,TRUE)</formula>
    </cfRule>
    <cfRule type="expression" dxfId="2570" priority="13020">
      <formula>IF(RIGHT(TEXT(AQ434,"0.#"),1)=".",TRUE,FALSE)</formula>
    </cfRule>
  </conditionalFormatting>
  <conditionalFormatting sqref="AQ435">
    <cfRule type="expression" dxfId="2569" priority="13005">
      <formula>IF(RIGHT(TEXT(AQ435,"0.#"),1)=".",FALSE,TRUE)</formula>
    </cfRule>
    <cfRule type="expression" dxfId="2568" priority="13006">
      <formula>IF(RIGHT(TEXT(AQ435,"0.#"),1)=".",TRUE,FALSE)</formula>
    </cfRule>
  </conditionalFormatting>
  <conditionalFormatting sqref="AQ433">
    <cfRule type="expression" dxfId="2567" priority="13003">
      <formula>IF(RIGHT(TEXT(AQ433,"0.#"),1)=".",FALSE,TRUE)</formula>
    </cfRule>
    <cfRule type="expression" dxfId="2566" priority="13004">
      <formula>IF(RIGHT(TEXT(AQ433,"0.#"),1)=".",TRUE,FALSE)</formula>
    </cfRule>
  </conditionalFormatting>
  <conditionalFormatting sqref="AL847:AO874">
    <cfRule type="expression" dxfId="2565" priority="6727">
      <formula>IF(AND(AL847&gt;=0, RIGHT(TEXT(AL847,"0.#"),1)&lt;&gt;"."),TRUE,FALSE)</formula>
    </cfRule>
    <cfRule type="expression" dxfId="2564" priority="6728">
      <formula>IF(AND(AL847&gt;=0, RIGHT(TEXT(AL847,"0.#"),1)="."),TRUE,FALSE)</formula>
    </cfRule>
    <cfRule type="expression" dxfId="2563" priority="6729">
      <formula>IF(AND(AL847&lt;0, RIGHT(TEXT(AL847,"0.#"),1)&lt;&gt;"."),TRUE,FALSE)</formula>
    </cfRule>
    <cfRule type="expression" dxfId="2562" priority="6730">
      <formula>IF(AND(AL847&lt;0, RIGHT(TEXT(AL847,"0.#"),1)="."),TRUE,FALSE)</formula>
    </cfRule>
  </conditionalFormatting>
  <conditionalFormatting sqref="AQ53:AQ55">
    <cfRule type="expression" dxfId="2561" priority="4749">
      <formula>IF(RIGHT(TEXT(AQ53,"0.#"),1)=".",FALSE,TRUE)</formula>
    </cfRule>
    <cfRule type="expression" dxfId="2560" priority="4750">
      <formula>IF(RIGHT(TEXT(AQ53,"0.#"),1)=".",TRUE,FALSE)</formula>
    </cfRule>
  </conditionalFormatting>
  <conditionalFormatting sqref="AU53:AU55">
    <cfRule type="expression" dxfId="2559" priority="4747">
      <formula>IF(RIGHT(TEXT(AU53,"0.#"),1)=".",FALSE,TRUE)</formula>
    </cfRule>
    <cfRule type="expression" dxfId="2558" priority="4748">
      <formula>IF(RIGHT(TEXT(AU53,"0.#"),1)=".",TRUE,FALSE)</formula>
    </cfRule>
  </conditionalFormatting>
  <conditionalFormatting sqref="AQ60:AQ62">
    <cfRule type="expression" dxfId="2557" priority="4745">
      <formula>IF(RIGHT(TEXT(AQ60,"0.#"),1)=".",FALSE,TRUE)</formula>
    </cfRule>
    <cfRule type="expression" dxfId="2556" priority="4746">
      <formula>IF(RIGHT(TEXT(AQ60,"0.#"),1)=".",TRUE,FALSE)</formula>
    </cfRule>
  </conditionalFormatting>
  <conditionalFormatting sqref="AU60:AU62">
    <cfRule type="expression" dxfId="2555" priority="4743">
      <formula>IF(RIGHT(TEXT(AU60,"0.#"),1)=".",FALSE,TRUE)</formula>
    </cfRule>
    <cfRule type="expression" dxfId="2554" priority="4744">
      <formula>IF(RIGHT(TEXT(AU60,"0.#"),1)=".",TRUE,FALSE)</formula>
    </cfRule>
  </conditionalFormatting>
  <conditionalFormatting sqref="AQ75:AQ77">
    <cfRule type="expression" dxfId="2553" priority="4741">
      <formula>IF(RIGHT(TEXT(AQ75,"0.#"),1)=".",FALSE,TRUE)</formula>
    </cfRule>
    <cfRule type="expression" dxfId="2552" priority="4742">
      <formula>IF(RIGHT(TEXT(AQ75,"0.#"),1)=".",TRUE,FALSE)</formula>
    </cfRule>
  </conditionalFormatting>
  <conditionalFormatting sqref="AU75:AU77">
    <cfRule type="expression" dxfId="2551" priority="4739">
      <formula>IF(RIGHT(TEXT(AU75,"0.#"),1)=".",FALSE,TRUE)</formula>
    </cfRule>
    <cfRule type="expression" dxfId="2550" priority="4740">
      <formula>IF(RIGHT(TEXT(AU75,"0.#"),1)=".",TRUE,FALSE)</formula>
    </cfRule>
  </conditionalFormatting>
  <conditionalFormatting sqref="AQ87:AQ89">
    <cfRule type="expression" dxfId="2549" priority="4737">
      <formula>IF(RIGHT(TEXT(AQ87,"0.#"),1)=".",FALSE,TRUE)</formula>
    </cfRule>
    <cfRule type="expression" dxfId="2548" priority="4738">
      <formula>IF(RIGHT(TEXT(AQ87,"0.#"),1)=".",TRUE,FALSE)</formula>
    </cfRule>
  </conditionalFormatting>
  <conditionalFormatting sqref="AU87:AU89">
    <cfRule type="expression" dxfId="2547" priority="4735">
      <formula>IF(RIGHT(TEXT(AU87,"0.#"),1)=".",FALSE,TRUE)</formula>
    </cfRule>
    <cfRule type="expression" dxfId="2546" priority="4736">
      <formula>IF(RIGHT(TEXT(AU87,"0.#"),1)=".",TRUE,FALSE)</formula>
    </cfRule>
  </conditionalFormatting>
  <conditionalFormatting sqref="AQ92:AQ94">
    <cfRule type="expression" dxfId="2545" priority="4733">
      <formula>IF(RIGHT(TEXT(AQ92,"0.#"),1)=".",FALSE,TRUE)</formula>
    </cfRule>
    <cfRule type="expression" dxfId="2544" priority="4734">
      <formula>IF(RIGHT(TEXT(AQ92,"0.#"),1)=".",TRUE,FALSE)</formula>
    </cfRule>
  </conditionalFormatting>
  <conditionalFormatting sqref="AU92:AU94">
    <cfRule type="expression" dxfId="2543" priority="4731">
      <formula>IF(RIGHT(TEXT(AU92,"0.#"),1)=".",FALSE,TRUE)</formula>
    </cfRule>
    <cfRule type="expression" dxfId="2542" priority="4732">
      <formula>IF(RIGHT(TEXT(AU92,"0.#"),1)=".",TRUE,FALSE)</formula>
    </cfRule>
  </conditionalFormatting>
  <conditionalFormatting sqref="AQ97:AQ99">
    <cfRule type="expression" dxfId="2541" priority="4729">
      <formula>IF(RIGHT(TEXT(AQ97,"0.#"),1)=".",FALSE,TRUE)</formula>
    </cfRule>
    <cfRule type="expression" dxfId="2540" priority="4730">
      <formula>IF(RIGHT(TEXT(AQ97,"0.#"),1)=".",TRUE,FALSE)</formula>
    </cfRule>
  </conditionalFormatting>
  <conditionalFormatting sqref="AU97:AU99">
    <cfRule type="expression" dxfId="2539" priority="4727">
      <formula>IF(RIGHT(TEXT(AU97,"0.#"),1)=".",FALSE,TRUE)</formula>
    </cfRule>
    <cfRule type="expression" dxfId="2538" priority="4728">
      <formula>IF(RIGHT(TEXT(AU97,"0.#"),1)=".",TRUE,FALSE)</formula>
    </cfRule>
  </conditionalFormatting>
  <conditionalFormatting sqref="AE458">
    <cfRule type="expression" dxfId="2537" priority="4421">
      <formula>IF(RIGHT(TEXT(AE458,"0.#"),1)=".",FALSE,TRUE)</formula>
    </cfRule>
    <cfRule type="expression" dxfId="2536" priority="4422">
      <formula>IF(RIGHT(TEXT(AE458,"0.#"),1)=".",TRUE,FALSE)</formula>
    </cfRule>
  </conditionalFormatting>
  <conditionalFormatting sqref="AM460">
    <cfRule type="expression" dxfId="2535" priority="4411">
      <formula>IF(RIGHT(TEXT(AM460,"0.#"),1)=".",FALSE,TRUE)</formula>
    </cfRule>
    <cfRule type="expression" dxfId="2534" priority="4412">
      <formula>IF(RIGHT(TEXT(AM460,"0.#"),1)=".",TRUE,FALSE)</formula>
    </cfRule>
  </conditionalFormatting>
  <conditionalFormatting sqref="AE459">
    <cfRule type="expression" dxfId="2533" priority="4419">
      <formula>IF(RIGHT(TEXT(AE459,"0.#"),1)=".",FALSE,TRUE)</formula>
    </cfRule>
    <cfRule type="expression" dxfId="2532" priority="4420">
      <formula>IF(RIGHT(TEXT(AE459,"0.#"),1)=".",TRUE,FALSE)</formula>
    </cfRule>
  </conditionalFormatting>
  <conditionalFormatting sqref="AE460">
    <cfRule type="expression" dxfId="2531" priority="4417">
      <formula>IF(RIGHT(TEXT(AE460,"0.#"),1)=".",FALSE,TRUE)</formula>
    </cfRule>
    <cfRule type="expression" dxfId="2530" priority="4418">
      <formula>IF(RIGHT(TEXT(AE460,"0.#"),1)=".",TRUE,FALSE)</formula>
    </cfRule>
  </conditionalFormatting>
  <conditionalFormatting sqref="AM458">
    <cfRule type="expression" dxfId="2529" priority="4415">
      <formula>IF(RIGHT(TEXT(AM458,"0.#"),1)=".",FALSE,TRUE)</formula>
    </cfRule>
    <cfRule type="expression" dxfId="2528" priority="4416">
      <formula>IF(RIGHT(TEXT(AM458,"0.#"),1)=".",TRUE,FALSE)</formula>
    </cfRule>
  </conditionalFormatting>
  <conditionalFormatting sqref="AM459">
    <cfRule type="expression" dxfId="2527" priority="4413">
      <formula>IF(RIGHT(TEXT(AM459,"0.#"),1)=".",FALSE,TRUE)</formula>
    </cfRule>
    <cfRule type="expression" dxfId="2526" priority="4414">
      <formula>IF(RIGHT(TEXT(AM459,"0.#"),1)=".",TRUE,FALSE)</formula>
    </cfRule>
  </conditionalFormatting>
  <conditionalFormatting sqref="AU458">
    <cfRule type="expression" dxfId="2525" priority="4409">
      <formula>IF(RIGHT(TEXT(AU458,"0.#"),1)=".",FALSE,TRUE)</formula>
    </cfRule>
    <cfRule type="expression" dxfId="2524" priority="4410">
      <formula>IF(RIGHT(TEXT(AU458,"0.#"),1)=".",TRUE,FALSE)</formula>
    </cfRule>
  </conditionalFormatting>
  <conditionalFormatting sqref="AU459">
    <cfRule type="expression" dxfId="2523" priority="4407">
      <formula>IF(RIGHT(TEXT(AU459,"0.#"),1)=".",FALSE,TRUE)</formula>
    </cfRule>
    <cfRule type="expression" dxfId="2522" priority="4408">
      <formula>IF(RIGHT(TEXT(AU459,"0.#"),1)=".",TRUE,FALSE)</formula>
    </cfRule>
  </conditionalFormatting>
  <conditionalFormatting sqref="AU460">
    <cfRule type="expression" dxfId="2521" priority="4405">
      <formula>IF(RIGHT(TEXT(AU460,"0.#"),1)=".",FALSE,TRUE)</formula>
    </cfRule>
    <cfRule type="expression" dxfId="2520" priority="4406">
      <formula>IF(RIGHT(TEXT(AU460,"0.#"),1)=".",TRUE,FALSE)</formula>
    </cfRule>
  </conditionalFormatting>
  <conditionalFormatting sqref="AI460">
    <cfRule type="expression" dxfId="2519" priority="4399">
      <formula>IF(RIGHT(TEXT(AI460,"0.#"),1)=".",FALSE,TRUE)</formula>
    </cfRule>
    <cfRule type="expression" dxfId="2518" priority="4400">
      <formula>IF(RIGHT(TEXT(AI460,"0.#"),1)=".",TRUE,FALSE)</formula>
    </cfRule>
  </conditionalFormatting>
  <conditionalFormatting sqref="AI458">
    <cfRule type="expression" dxfId="2517" priority="4403">
      <formula>IF(RIGHT(TEXT(AI458,"0.#"),1)=".",FALSE,TRUE)</formula>
    </cfRule>
    <cfRule type="expression" dxfId="2516" priority="4404">
      <formula>IF(RIGHT(TEXT(AI458,"0.#"),1)=".",TRUE,FALSE)</formula>
    </cfRule>
  </conditionalFormatting>
  <conditionalFormatting sqref="AI459">
    <cfRule type="expression" dxfId="2515" priority="4401">
      <formula>IF(RIGHT(TEXT(AI459,"0.#"),1)=".",FALSE,TRUE)</formula>
    </cfRule>
    <cfRule type="expression" dxfId="2514" priority="4402">
      <formula>IF(RIGHT(TEXT(AI459,"0.#"),1)=".",TRUE,FALSE)</formula>
    </cfRule>
  </conditionalFormatting>
  <conditionalFormatting sqref="AQ459">
    <cfRule type="expression" dxfId="2513" priority="4397">
      <formula>IF(RIGHT(TEXT(AQ459,"0.#"),1)=".",FALSE,TRUE)</formula>
    </cfRule>
    <cfRule type="expression" dxfId="2512" priority="4398">
      <formula>IF(RIGHT(TEXT(AQ459,"0.#"),1)=".",TRUE,FALSE)</formula>
    </cfRule>
  </conditionalFormatting>
  <conditionalFormatting sqref="AQ460">
    <cfRule type="expression" dxfId="2511" priority="4395">
      <formula>IF(RIGHT(TEXT(AQ460,"0.#"),1)=".",FALSE,TRUE)</formula>
    </cfRule>
    <cfRule type="expression" dxfId="2510" priority="4396">
      <formula>IF(RIGHT(TEXT(AQ460,"0.#"),1)=".",TRUE,FALSE)</formula>
    </cfRule>
  </conditionalFormatting>
  <conditionalFormatting sqref="AQ458">
    <cfRule type="expression" dxfId="2509" priority="4393">
      <formula>IF(RIGHT(TEXT(AQ458,"0.#"),1)=".",FALSE,TRUE)</formula>
    </cfRule>
    <cfRule type="expression" dxfId="2508" priority="4394">
      <formula>IF(RIGHT(TEXT(AQ458,"0.#"),1)=".",TRUE,FALSE)</formula>
    </cfRule>
  </conditionalFormatting>
  <conditionalFormatting sqref="AE120 AM120">
    <cfRule type="expression" dxfId="2507" priority="3071">
      <formula>IF(RIGHT(TEXT(AE120,"0.#"),1)=".",FALSE,TRUE)</formula>
    </cfRule>
    <cfRule type="expression" dxfId="2506" priority="3072">
      <formula>IF(RIGHT(TEXT(AE120,"0.#"),1)=".",TRUE,FALSE)</formula>
    </cfRule>
  </conditionalFormatting>
  <conditionalFormatting sqref="AI126">
    <cfRule type="expression" dxfId="2505" priority="3061">
      <formula>IF(RIGHT(TEXT(AI126,"0.#"),1)=".",FALSE,TRUE)</formula>
    </cfRule>
    <cfRule type="expression" dxfId="2504" priority="3062">
      <formula>IF(RIGHT(TEXT(AI126,"0.#"),1)=".",TRUE,FALSE)</formula>
    </cfRule>
  </conditionalFormatting>
  <conditionalFormatting sqref="AI120">
    <cfRule type="expression" dxfId="2503" priority="3069">
      <formula>IF(RIGHT(TEXT(AI120,"0.#"),1)=".",FALSE,TRUE)</formula>
    </cfRule>
    <cfRule type="expression" dxfId="2502" priority="3070">
      <formula>IF(RIGHT(TEXT(AI120,"0.#"),1)=".",TRUE,FALSE)</formula>
    </cfRule>
  </conditionalFormatting>
  <conditionalFormatting sqref="AE123 AM123">
    <cfRule type="expression" dxfId="2501" priority="3067">
      <formula>IF(RIGHT(TEXT(AE123,"0.#"),1)=".",FALSE,TRUE)</formula>
    </cfRule>
    <cfRule type="expression" dxfId="2500" priority="3068">
      <formula>IF(RIGHT(TEXT(AE123,"0.#"),1)=".",TRUE,FALSE)</formula>
    </cfRule>
  </conditionalFormatting>
  <conditionalFormatting sqref="AI123">
    <cfRule type="expression" dxfId="2499" priority="3065">
      <formula>IF(RIGHT(TEXT(AI123,"0.#"),1)=".",FALSE,TRUE)</formula>
    </cfRule>
    <cfRule type="expression" dxfId="2498" priority="3066">
      <formula>IF(RIGHT(TEXT(AI123,"0.#"),1)=".",TRUE,FALSE)</formula>
    </cfRule>
  </conditionalFormatting>
  <conditionalFormatting sqref="AE126 AM126">
    <cfRule type="expression" dxfId="2497" priority="3063">
      <formula>IF(RIGHT(TEXT(AE126,"0.#"),1)=".",FALSE,TRUE)</formula>
    </cfRule>
    <cfRule type="expression" dxfId="2496" priority="3064">
      <formula>IF(RIGHT(TEXT(AE126,"0.#"),1)=".",TRUE,FALSE)</formula>
    </cfRule>
  </conditionalFormatting>
  <conditionalFormatting sqref="AE129 AM129">
    <cfRule type="expression" dxfId="2495" priority="3059">
      <formula>IF(RIGHT(TEXT(AE129,"0.#"),1)=".",FALSE,TRUE)</formula>
    </cfRule>
    <cfRule type="expression" dxfId="2494" priority="3060">
      <formula>IF(RIGHT(TEXT(AE129,"0.#"),1)=".",TRUE,FALSE)</formula>
    </cfRule>
  </conditionalFormatting>
  <conditionalFormatting sqref="AI129">
    <cfRule type="expression" dxfId="2493" priority="3057">
      <formula>IF(RIGHT(TEXT(AI129,"0.#"),1)=".",FALSE,TRUE)</formula>
    </cfRule>
    <cfRule type="expression" dxfId="2492" priority="3058">
      <formula>IF(RIGHT(TEXT(AI129,"0.#"),1)=".",TRUE,FALSE)</formula>
    </cfRule>
  </conditionalFormatting>
  <conditionalFormatting sqref="Y847:Y874">
    <cfRule type="expression" dxfId="2491" priority="3055">
      <formula>IF(RIGHT(TEXT(Y847,"0.#"),1)=".",FALSE,TRUE)</formula>
    </cfRule>
    <cfRule type="expression" dxfId="2490" priority="3056">
      <formula>IF(RIGHT(TEXT(Y847,"0.#"),1)=".",TRUE,FALSE)</formula>
    </cfRule>
  </conditionalFormatting>
  <conditionalFormatting sqref="AU518">
    <cfRule type="expression" dxfId="2489" priority="1565">
      <formula>IF(RIGHT(TEXT(AU518,"0.#"),1)=".",FALSE,TRUE)</formula>
    </cfRule>
    <cfRule type="expression" dxfId="2488" priority="1566">
      <formula>IF(RIGHT(TEXT(AU518,"0.#"),1)=".",TRUE,FALSE)</formula>
    </cfRule>
  </conditionalFormatting>
  <conditionalFormatting sqref="AQ551">
    <cfRule type="expression" dxfId="2487" priority="1341">
      <formula>IF(RIGHT(TEXT(AQ551,"0.#"),1)=".",FALSE,TRUE)</formula>
    </cfRule>
    <cfRule type="expression" dxfId="2486" priority="1342">
      <formula>IF(RIGHT(TEXT(AQ551,"0.#"),1)=".",TRUE,FALSE)</formula>
    </cfRule>
  </conditionalFormatting>
  <conditionalFormatting sqref="AE556">
    <cfRule type="expression" dxfId="2485" priority="1339">
      <formula>IF(RIGHT(TEXT(AE556,"0.#"),1)=".",FALSE,TRUE)</formula>
    </cfRule>
    <cfRule type="expression" dxfId="2484" priority="1340">
      <formula>IF(RIGHT(TEXT(AE556,"0.#"),1)=".",TRUE,FALSE)</formula>
    </cfRule>
  </conditionalFormatting>
  <conditionalFormatting sqref="AE557">
    <cfRule type="expression" dxfId="2483" priority="1337">
      <formula>IF(RIGHT(TEXT(AE557,"0.#"),1)=".",FALSE,TRUE)</formula>
    </cfRule>
    <cfRule type="expression" dxfId="2482" priority="1338">
      <formula>IF(RIGHT(TEXT(AE557,"0.#"),1)=".",TRUE,FALSE)</formula>
    </cfRule>
  </conditionalFormatting>
  <conditionalFormatting sqref="AE558">
    <cfRule type="expression" dxfId="2481" priority="1335">
      <formula>IF(RIGHT(TEXT(AE558,"0.#"),1)=".",FALSE,TRUE)</formula>
    </cfRule>
    <cfRule type="expression" dxfId="2480" priority="1336">
      <formula>IF(RIGHT(TEXT(AE558,"0.#"),1)=".",TRUE,FALSE)</formula>
    </cfRule>
  </conditionalFormatting>
  <conditionalFormatting sqref="AU556">
    <cfRule type="expression" dxfId="2479" priority="1327">
      <formula>IF(RIGHT(TEXT(AU556,"0.#"),1)=".",FALSE,TRUE)</formula>
    </cfRule>
    <cfRule type="expression" dxfId="2478" priority="1328">
      <formula>IF(RIGHT(TEXT(AU556,"0.#"),1)=".",TRUE,FALSE)</formula>
    </cfRule>
  </conditionalFormatting>
  <conditionalFormatting sqref="AU557">
    <cfRule type="expression" dxfId="2477" priority="1325">
      <formula>IF(RIGHT(TEXT(AU557,"0.#"),1)=".",FALSE,TRUE)</formula>
    </cfRule>
    <cfRule type="expression" dxfId="2476" priority="1326">
      <formula>IF(RIGHT(TEXT(AU557,"0.#"),1)=".",TRUE,FALSE)</formula>
    </cfRule>
  </conditionalFormatting>
  <conditionalFormatting sqref="AU558">
    <cfRule type="expression" dxfId="2475" priority="1323">
      <formula>IF(RIGHT(TEXT(AU558,"0.#"),1)=".",FALSE,TRUE)</formula>
    </cfRule>
    <cfRule type="expression" dxfId="2474" priority="1324">
      <formula>IF(RIGHT(TEXT(AU558,"0.#"),1)=".",TRUE,FALSE)</formula>
    </cfRule>
  </conditionalFormatting>
  <conditionalFormatting sqref="AQ557">
    <cfRule type="expression" dxfId="2473" priority="1315">
      <formula>IF(RIGHT(TEXT(AQ557,"0.#"),1)=".",FALSE,TRUE)</formula>
    </cfRule>
    <cfRule type="expression" dxfId="2472" priority="1316">
      <formula>IF(RIGHT(TEXT(AQ557,"0.#"),1)=".",TRUE,FALSE)</formula>
    </cfRule>
  </conditionalFormatting>
  <conditionalFormatting sqref="AQ558">
    <cfRule type="expression" dxfId="2471" priority="1313">
      <formula>IF(RIGHT(TEXT(AQ558,"0.#"),1)=".",FALSE,TRUE)</formula>
    </cfRule>
    <cfRule type="expression" dxfId="2470" priority="1314">
      <formula>IF(RIGHT(TEXT(AQ558,"0.#"),1)=".",TRUE,FALSE)</formula>
    </cfRule>
  </conditionalFormatting>
  <conditionalFormatting sqref="AQ556">
    <cfRule type="expression" dxfId="2469" priority="1311">
      <formula>IF(RIGHT(TEXT(AQ556,"0.#"),1)=".",FALSE,TRUE)</formula>
    </cfRule>
    <cfRule type="expression" dxfId="2468" priority="1312">
      <formula>IF(RIGHT(TEXT(AQ556,"0.#"),1)=".",TRUE,FALSE)</formula>
    </cfRule>
  </conditionalFormatting>
  <conditionalFormatting sqref="AE561">
    <cfRule type="expression" dxfId="2467" priority="1309">
      <formula>IF(RIGHT(TEXT(AE561,"0.#"),1)=".",FALSE,TRUE)</formula>
    </cfRule>
    <cfRule type="expression" dxfId="2466" priority="1310">
      <formula>IF(RIGHT(TEXT(AE561,"0.#"),1)=".",TRUE,FALSE)</formula>
    </cfRule>
  </conditionalFormatting>
  <conditionalFormatting sqref="AE562">
    <cfRule type="expression" dxfId="2465" priority="1307">
      <formula>IF(RIGHT(TEXT(AE562,"0.#"),1)=".",FALSE,TRUE)</formula>
    </cfRule>
    <cfRule type="expression" dxfId="2464" priority="1308">
      <formula>IF(RIGHT(TEXT(AE562,"0.#"),1)=".",TRUE,FALSE)</formula>
    </cfRule>
  </conditionalFormatting>
  <conditionalFormatting sqref="AE563">
    <cfRule type="expression" dxfId="2463" priority="1305">
      <formula>IF(RIGHT(TEXT(AE563,"0.#"),1)=".",FALSE,TRUE)</formula>
    </cfRule>
    <cfRule type="expression" dxfId="2462" priority="1306">
      <formula>IF(RIGHT(TEXT(AE563,"0.#"),1)=".",TRUE,FALSE)</formula>
    </cfRule>
  </conditionalFormatting>
  <conditionalFormatting sqref="AL1110:AO1139">
    <cfRule type="expression" dxfId="2461" priority="2961">
      <formula>IF(AND(AL1110&gt;=0, RIGHT(TEXT(AL1110,"0.#"),1)&lt;&gt;"."),TRUE,FALSE)</formula>
    </cfRule>
    <cfRule type="expression" dxfId="2460" priority="2962">
      <formula>IF(AND(AL1110&gt;=0, RIGHT(TEXT(AL1110,"0.#"),1)="."),TRUE,FALSE)</formula>
    </cfRule>
    <cfRule type="expression" dxfId="2459" priority="2963">
      <formula>IF(AND(AL1110&lt;0, RIGHT(TEXT(AL1110,"0.#"),1)&lt;&gt;"."),TRUE,FALSE)</formula>
    </cfRule>
    <cfRule type="expression" dxfId="2458" priority="2964">
      <formula>IF(AND(AL1110&lt;0, RIGHT(TEXT(AL1110,"0.#"),1)="."),TRUE,FALSE)</formula>
    </cfRule>
  </conditionalFormatting>
  <conditionalFormatting sqref="Y1110:Y1139">
    <cfRule type="expression" dxfId="2457" priority="2959">
      <formula>IF(RIGHT(TEXT(Y1110,"0.#"),1)=".",FALSE,TRUE)</formula>
    </cfRule>
    <cfRule type="expression" dxfId="2456" priority="2960">
      <formula>IF(RIGHT(TEXT(Y1110,"0.#"),1)=".",TRUE,FALSE)</formula>
    </cfRule>
  </conditionalFormatting>
  <conditionalFormatting sqref="AQ553">
    <cfRule type="expression" dxfId="2455" priority="1343">
      <formula>IF(RIGHT(TEXT(AQ553,"0.#"),1)=".",FALSE,TRUE)</formula>
    </cfRule>
    <cfRule type="expression" dxfId="2454" priority="1344">
      <formula>IF(RIGHT(TEXT(AQ553,"0.#"),1)=".",TRUE,FALSE)</formula>
    </cfRule>
  </conditionalFormatting>
  <conditionalFormatting sqref="AU552">
    <cfRule type="expression" dxfId="2453" priority="1355">
      <formula>IF(RIGHT(TEXT(AU552,"0.#"),1)=".",FALSE,TRUE)</formula>
    </cfRule>
    <cfRule type="expression" dxfId="2452" priority="1356">
      <formula>IF(RIGHT(TEXT(AU552,"0.#"),1)=".",TRUE,FALSE)</formula>
    </cfRule>
  </conditionalFormatting>
  <conditionalFormatting sqref="AE552">
    <cfRule type="expression" dxfId="2451" priority="1367">
      <formula>IF(RIGHT(TEXT(AE552,"0.#"),1)=".",FALSE,TRUE)</formula>
    </cfRule>
    <cfRule type="expression" dxfId="2450" priority="1368">
      <formula>IF(RIGHT(TEXT(AE552,"0.#"),1)=".",TRUE,FALSE)</formula>
    </cfRule>
  </conditionalFormatting>
  <conditionalFormatting sqref="AQ548">
    <cfRule type="expression" dxfId="2449" priority="1373">
      <formula>IF(RIGHT(TEXT(AQ548,"0.#"),1)=".",FALSE,TRUE)</formula>
    </cfRule>
    <cfRule type="expression" dxfId="2448" priority="1374">
      <formula>IF(RIGHT(TEXT(AQ548,"0.#"),1)=".",TRUE,FALSE)</formula>
    </cfRule>
  </conditionalFormatting>
  <conditionalFormatting sqref="AL846:AO846">
    <cfRule type="expression" dxfId="2447" priority="2913">
      <formula>IF(AND(AL846&gt;=0, RIGHT(TEXT(AL846,"0.#"),1)&lt;&gt;"."),TRUE,FALSE)</formula>
    </cfRule>
    <cfRule type="expression" dxfId="2446" priority="2914">
      <formula>IF(AND(AL846&gt;=0, RIGHT(TEXT(AL846,"0.#"),1)="."),TRUE,FALSE)</formula>
    </cfRule>
    <cfRule type="expression" dxfId="2445" priority="2915">
      <formula>IF(AND(AL846&lt;0, RIGHT(TEXT(AL846,"0.#"),1)&lt;&gt;"."),TRUE,FALSE)</formula>
    </cfRule>
    <cfRule type="expression" dxfId="2444" priority="2916">
      <formula>IF(AND(AL846&lt;0, RIGHT(TEXT(AL846,"0.#"),1)="."),TRUE,FALSE)</formula>
    </cfRule>
  </conditionalFormatting>
  <conditionalFormatting sqref="Y846">
    <cfRule type="expression" dxfId="2443" priority="2911">
      <formula>IF(RIGHT(TEXT(Y846,"0.#"),1)=".",FALSE,TRUE)</formula>
    </cfRule>
    <cfRule type="expression" dxfId="2442" priority="2912">
      <formula>IF(RIGHT(TEXT(Y846,"0.#"),1)=".",TRUE,FALSE)</formula>
    </cfRule>
  </conditionalFormatting>
  <conditionalFormatting sqref="AE492">
    <cfRule type="expression" dxfId="2441" priority="1699">
      <formula>IF(RIGHT(TEXT(AE492,"0.#"),1)=".",FALSE,TRUE)</formula>
    </cfRule>
    <cfRule type="expression" dxfId="2440" priority="1700">
      <formula>IF(RIGHT(TEXT(AE492,"0.#"),1)=".",TRUE,FALSE)</formula>
    </cfRule>
  </conditionalFormatting>
  <conditionalFormatting sqref="AE493">
    <cfRule type="expression" dxfId="2439" priority="1697">
      <formula>IF(RIGHT(TEXT(AE493,"0.#"),1)=".",FALSE,TRUE)</formula>
    </cfRule>
    <cfRule type="expression" dxfId="2438" priority="1698">
      <formula>IF(RIGHT(TEXT(AE493,"0.#"),1)=".",TRUE,FALSE)</formula>
    </cfRule>
  </conditionalFormatting>
  <conditionalFormatting sqref="AE494">
    <cfRule type="expression" dxfId="2437" priority="1695">
      <formula>IF(RIGHT(TEXT(AE494,"0.#"),1)=".",FALSE,TRUE)</formula>
    </cfRule>
    <cfRule type="expression" dxfId="2436" priority="1696">
      <formula>IF(RIGHT(TEXT(AE494,"0.#"),1)=".",TRUE,FALSE)</formula>
    </cfRule>
  </conditionalFormatting>
  <conditionalFormatting sqref="AQ493">
    <cfRule type="expression" dxfId="2435" priority="1675">
      <formula>IF(RIGHT(TEXT(AQ493,"0.#"),1)=".",FALSE,TRUE)</formula>
    </cfRule>
    <cfRule type="expression" dxfId="2434" priority="1676">
      <formula>IF(RIGHT(TEXT(AQ493,"0.#"),1)=".",TRUE,FALSE)</formula>
    </cfRule>
  </conditionalFormatting>
  <conditionalFormatting sqref="AQ494">
    <cfRule type="expression" dxfId="2433" priority="1673">
      <formula>IF(RIGHT(TEXT(AQ494,"0.#"),1)=".",FALSE,TRUE)</formula>
    </cfRule>
    <cfRule type="expression" dxfId="2432" priority="1674">
      <formula>IF(RIGHT(TEXT(AQ494,"0.#"),1)=".",TRUE,FALSE)</formula>
    </cfRule>
  </conditionalFormatting>
  <conditionalFormatting sqref="AQ492">
    <cfRule type="expression" dxfId="2431" priority="1671">
      <formula>IF(RIGHT(TEXT(AQ492,"0.#"),1)=".",FALSE,TRUE)</formula>
    </cfRule>
    <cfRule type="expression" dxfId="2430" priority="1672">
      <formula>IF(RIGHT(TEXT(AQ492,"0.#"),1)=".",TRUE,FALSE)</formula>
    </cfRule>
  </conditionalFormatting>
  <conditionalFormatting sqref="AU494">
    <cfRule type="expression" dxfId="2429" priority="1683">
      <formula>IF(RIGHT(TEXT(AU494,"0.#"),1)=".",FALSE,TRUE)</formula>
    </cfRule>
    <cfRule type="expression" dxfId="2428" priority="1684">
      <formula>IF(RIGHT(TEXT(AU494,"0.#"),1)=".",TRUE,FALSE)</formula>
    </cfRule>
  </conditionalFormatting>
  <conditionalFormatting sqref="AU492">
    <cfRule type="expression" dxfId="2427" priority="1687">
      <formula>IF(RIGHT(TEXT(AU492,"0.#"),1)=".",FALSE,TRUE)</formula>
    </cfRule>
    <cfRule type="expression" dxfId="2426" priority="1688">
      <formula>IF(RIGHT(TEXT(AU492,"0.#"),1)=".",TRUE,FALSE)</formula>
    </cfRule>
  </conditionalFormatting>
  <conditionalFormatting sqref="AU493">
    <cfRule type="expression" dxfId="2425" priority="1685">
      <formula>IF(RIGHT(TEXT(AU493,"0.#"),1)=".",FALSE,TRUE)</formula>
    </cfRule>
    <cfRule type="expression" dxfId="2424" priority="1686">
      <formula>IF(RIGHT(TEXT(AU493,"0.#"),1)=".",TRUE,FALSE)</formula>
    </cfRule>
  </conditionalFormatting>
  <conditionalFormatting sqref="AU583">
    <cfRule type="expression" dxfId="2423" priority="1203">
      <formula>IF(RIGHT(TEXT(AU583,"0.#"),1)=".",FALSE,TRUE)</formula>
    </cfRule>
    <cfRule type="expression" dxfId="2422" priority="1204">
      <formula>IF(RIGHT(TEXT(AU583,"0.#"),1)=".",TRUE,FALSE)</formula>
    </cfRule>
  </conditionalFormatting>
  <conditionalFormatting sqref="AU582">
    <cfRule type="expression" dxfId="2421" priority="1205">
      <formula>IF(RIGHT(TEXT(AU582,"0.#"),1)=".",FALSE,TRUE)</formula>
    </cfRule>
    <cfRule type="expression" dxfId="2420" priority="1206">
      <formula>IF(RIGHT(TEXT(AU582,"0.#"),1)=".",TRUE,FALSE)</formula>
    </cfRule>
  </conditionalFormatting>
  <conditionalFormatting sqref="AE499">
    <cfRule type="expression" dxfId="2419" priority="1665">
      <formula>IF(RIGHT(TEXT(AE499,"0.#"),1)=".",FALSE,TRUE)</formula>
    </cfRule>
    <cfRule type="expression" dxfId="2418" priority="1666">
      <formula>IF(RIGHT(TEXT(AE499,"0.#"),1)=".",TRUE,FALSE)</formula>
    </cfRule>
  </conditionalFormatting>
  <conditionalFormatting sqref="AE497">
    <cfRule type="expression" dxfId="2417" priority="1669">
      <formula>IF(RIGHT(TEXT(AE497,"0.#"),1)=".",FALSE,TRUE)</formula>
    </cfRule>
    <cfRule type="expression" dxfId="2416" priority="1670">
      <formula>IF(RIGHT(TEXT(AE497,"0.#"),1)=".",TRUE,FALSE)</formula>
    </cfRule>
  </conditionalFormatting>
  <conditionalFormatting sqref="AE498">
    <cfRule type="expression" dxfId="2415" priority="1667">
      <formula>IF(RIGHT(TEXT(AE498,"0.#"),1)=".",FALSE,TRUE)</formula>
    </cfRule>
    <cfRule type="expression" dxfId="2414" priority="1668">
      <formula>IF(RIGHT(TEXT(AE498,"0.#"),1)=".",TRUE,FALSE)</formula>
    </cfRule>
  </conditionalFormatting>
  <conditionalFormatting sqref="AU499">
    <cfRule type="expression" dxfId="2413" priority="1653">
      <formula>IF(RIGHT(TEXT(AU499,"0.#"),1)=".",FALSE,TRUE)</formula>
    </cfRule>
    <cfRule type="expression" dxfId="2412" priority="1654">
      <formula>IF(RIGHT(TEXT(AU499,"0.#"),1)=".",TRUE,FALSE)</formula>
    </cfRule>
  </conditionalFormatting>
  <conditionalFormatting sqref="AU497">
    <cfRule type="expression" dxfId="2411" priority="1657">
      <formula>IF(RIGHT(TEXT(AU497,"0.#"),1)=".",FALSE,TRUE)</formula>
    </cfRule>
    <cfRule type="expression" dxfId="2410" priority="1658">
      <formula>IF(RIGHT(TEXT(AU497,"0.#"),1)=".",TRUE,FALSE)</formula>
    </cfRule>
  </conditionalFormatting>
  <conditionalFormatting sqref="AU498">
    <cfRule type="expression" dxfId="2409" priority="1655">
      <formula>IF(RIGHT(TEXT(AU498,"0.#"),1)=".",FALSE,TRUE)</formula>
    </cfRule>
    <cfRule type="expression" dxfId="2408" priority="1656">
      <formula>IF(RIGHT(TEXT(AU498,"0.#"),1)=".",TRUE,FALSE)</formula>
    </cfRule>
  </conditionalFormatting>
  <conditionalFormatting sqref="AQ497">
    <cfRule type="expression" dxfId="2407" priority="1641">
      <formula>IF(RIGHT(TEXT(AQ497,"0.#"),1)=".",FALSE,TRUE)</formula>
    </cfRule>
    <cfRule type="expression" dxfId="2406" priority="1642">
      <formula>IF(RIGHT(TEXT(AQ497,"0.#"),1)=".",TRUE,FALSE)</formula>
    </cfRule>
  </conditionalFormatting>
  <conditionalFormatting sqref="AQ498">
    <cfRule type="expression" dxfId="2405" priority="1645">
      <formula>IF(RIGHT(TEXT(AQ498,"0.#"),1)=".",FALSE,TRUE)</formula>
    </cfRule>
    <cfRule type="expression" dxfId="2404" priority="1646">
      <formula>IF(RIGHT(TEXT(AQ498,"0.#"),1)=".",TRUE,FALSE)</formula>
    </cfRule>
  </conditionalFormatting>
  <conditionalFormatting sqref="AQ499">
    <cfRule type="expression" dxfId="2403" priority="1643">
      <formula>IF(RIGHT(TEXT(AQ499,"0.#"),1)=".",FALSE,TRUE)</formula>
    </cfRule>
    <cfRule type="expression" dxfId="2402" priority="1644">
      <formula>IF(RIGHT(TEXT(AQ499,"0.#"),1)=".",TRUE,FALSE)</formula>
    </cfRule>
  </conditionalFormatting>
  <conditionalFormatting sqref="AE504">
    <cfRule type="expression" dxfId="2401" priority="1635">
      <formula>IF(RIGHT(TEXT(AE504,"0.#"),1)=".",FALSE,TRUE)</formula>
    </cfRule>
    <cfRule type="expression" dxfId="2400" priority="1636">
      <formula>IF(RIGHT(TEXT(AE504,"0.#"),1)=".",TRUE,FALSE)</formula>
    </cfRule>
  </conditionalFormatting>
  <conditionalFormatting sqref="AE502">
    <cfRule type="expression" dxfId="2399" priority="1639">
      <formula>IF(RIGHT(TEXT(AE502,"0.#"),1)=".",FALSE,TRUE)</formula>
    </cfRule>
    <cfRule type="expression" dxfId="2398" priority="1640">
      <formula>IF(RIGHT(TEXT(AE502,"0.#"),1)=".",TRUE,FALSE)</formula>
    </cfRule>
  </conditionalFormatting>
  <conditionalFormatting sqref="AE503">
    <cfRule type="expression" dxfId="2397" priority="1637">
      <formula>IF(RIGHT(TEXT(AE503,"0.#"),1)=".",FALSE,TRUE)</formula>
    </cfRule>
    <cfRule type="expression" dxfId="2396" priority="1638">
      <formula>IF(RIGHT(TEXT(AE503,"0.#"),1)=".",TRUE,FALSE)</formula>
    </cfRule>
  </conditionalFormatting>
  <conditionalFormatting sqref="AU504">
    <cfRule type="expression" dxfId="2395" priority="1623">
      <formula>IF(RIGHT(TEXT(AU504,"0.#"),1)=".",FALSE,TRUE)</formula>
    </cfRule>
    <cfRule type="expression" dxfId="2394" priority="1624">
      <formula>IF(RIGHT(TEXT(AU504,"0.#"),1)=".",TRUE,FALSE)</formula>
    </cfRule>
  </conditionalFormatting>
  <conditionalFormatting sqref="AU502">
    <cfRule type="expression" dxfId="2393" priority="1627">
      <formula>IF(RIGHT(TEXT(AU502,"0.#"),1)=".",FALSE,TRUE)</formula>
    </cfRule>
    <cfRule type="expression" dxfId="2392" priority="1628">
      <formula>IF(RIGHT(TEXT(AU502,"0.#"),1)=".",TRUE,FALSE)</formula>
    </cfRule>
  </conditionalFormatting>
  <conditionalFormatting sqref="AU503">
    <cfRule type="expression" dxfId="2391" priority="1625">
      <formula>IF(RIGHT(TEXT(AU503,"0.#"),1)=".",FALSE,TRUE)</formula>
    </cfRule>
    <cfRule type="expression" dxfId="2390" priority="1626">
      <formula>IF(RIGHT(TEXT(AU503,"0.#"),1)=".",TRUE,FALSE)</formula>
    </cfRule>
  </conditionalFormatting>
  <conditionalFormatting sqref="AQ502">
    <cfRule type="expression" dxfId="2389" priority="1611">
      <formula>IF(RIGHT(TEXT(AQ502,"0.#"),1)=".",FALSE,TRUE)</formula>
    </cfRule>
    <cfRule type="expression" dxfId="2388" priority="1612">
      <formula>IF(RIGHT(TEXT(AQ502,"0.#"),1)=".",TRUE,FALSE)</formula>
    </cfRule>
  </conditionalFormatting>
  <conditionalFormatting sqref="AQ503">
    <cfRule type="expression" dxfId="2387" priority="1615">
      <formula>IF(RIGHT(TEXT(AQ503,"0.#"),1)=".",FALSE,TRUE)</formula>
    </cfRule>
    <cfRule type="expression" dxfId="2386" priority="1616">
      <formula>IF(RIGHT(TEXT(AQ503,"0.#"),1)=".",TRUE,FALSE)</formula>
    </cfRule>
  </conditionalFormatting>
  <conditionalFormatting sqref="AQ504">
    <cfRule type="expression" dxfId="2385" priority="1613">
      <formula>IF(RIGHT(TEXT(AQ504,"0.#"),1)=".",FALSE,TRUE)</formula>
    </cfRule>
    <cfRule type="expression" dxfId="2384" priority="1614">
      <formula>IF(RIGHT(TEXT(AQ504,"0.#"),1)=".",TRUE,FALSE)</formula>
    </cfRule>
  </conditionalFormatting>
  <conditionalFormatting sqref="AE509">
    <cfRule type="expression" dxfId="2383" priority="1605">
      <formula>IF(RIGHT(TEXT(AE509,"0.#"),1)=".",FALSE,TRUE)</formula>
    </cfRule>
    <cfRule type="expression" dxfId="2382" priority="1606">
      <formula>IF(RIGHT(TEXT(AE509,"0.#"),1)=".",TRUE,FALSE)</formula>
    </cfRule>
  </conditionalFormatting>
  <conditionalFormatting sqref="AE507">
    <cfRule type="expression" dxfId="2381" priority="1609">
      <formula>IF(RIGHT(TEXT(AE507,"0.#"),1)=".",FALSE,TRUE)</formula>
    </cfRule>
    <cfRule type="expression" dxfId="2380" priority="1610">
      <formula>IF(RIGHT(TEXT(AE507,"0.#"),1)=".",TRUE,FALSE)</formula>
    </cfRule>
  </conditionalFormatting>
  <conditionalFormatting sqref="AE508">
    <cfRule type="expression" dxfId="2379" priority="1607">
      <formula>IF(RIGHT(TEXT(AE508,"0.#"),1)=".",FALSE,TRUE)</formula>
    </cfRule>
    <cfRule type="expression" dxfId="2378" priority="1608">
      <formula>IF(RIGHT(TEXT(AE508,"0.#"),1)=".",TRUE,FALSE)</formula>
    </cfRule>
  </conditionalFormatting>
  <conditionalFormatting sqref="AU509">
    <cfRule type="expression" dxfId="2377" priority="1593">
      <formula>IF(RIGHT(TEXT(AU509,"0.#"),1)=".",FALSE,TRUE)</formula>
    </cfRule>
    <cfRule type="expression" dxfId="2376" priority="1594">
      <formula>IF(RIGHT(TEXT(AU509,"0.#"),1)=".",TRUE,FALSE)</formula>
    </cfRule>
  </conditionalFormatting>
  <conditionalFormatting sqref="AU507">
    <cfRule type="expression" dxfId="2375" priority="1597">
      <formula>IF(RIGHT(TEXT(AU507,"0.#"),1)=".",FALSE,TRUE)</formula>
    </cfRule>
    <cfRule type="expression" dxfId="2374" priority="1598">
      <formula>IF(RIGHT(TEXT(AU507,"0.#"),1)=".",TRUE,FALSE)</formula>
    </cfRule>
  </conditionalFormatting>
  <conditionalFormatting sqref="AU508">
    <cfRule type="expression" dxfId="2373" priority="1595">
      <formula>IF(RIGHT(TEXT(AU508,"0.#"),1)=".",FALSE,TRUE)</formula>
    </cfRule>
    <cfRule type="expression" dxfId="2372" priority="1596">
      <formula>IF(RIGHT(TEXT(AU508,"0.#"),1)=".",TRUE,FALSE)</formula>
    </cfRule>
  </conditionalFormatting>
  <conditionalFormatting sqref="AQ507">
    <cfRule type="expression" dxfId="2371" priority="1581">
      <formula>IF(RIGHT(TEXT(AQ507,"0.#"),1)=".",FALSE,TRUE)</formula>
    </cfRule>
    <cfRule type="expression" dxfId="2370" priority="1582">
      <formula>IF(RIGHT(TEXT(AQ507,"0.#"),1)=".",TRUE,FALSE)</formula>
    </cfRule>
  </conditionalFormatting>
  <conditionalFormatting sqref="AQ508">
    <cfRule type="expression" dxfId="2369" priority="1585">
      <formula>IF(RIGHT(TEXT(AQ508,"0.#"),1)=".",FALSE,TRUE)</formula>
    </cfRule>
    <cfRule type="expression" dxfId="2368" priority="1586">
      <formula>IF(RIGHT(TEXT(AQ508,"0.#"),1)=".",TRUE,FALSE)</formula>
    </cfRule>
  </conditionalFormatting>
  <conditionalFormatting sqref="AQ509">
    <cfRule type="expression" dxfId="2367" priority="1583">
      <formula>IF(RIGHT(TEXT(AQ509,"0.#"),1)=".",FALSE,TRUE)</formula>
    </cfRule>
    <cfRule type="expression" dxfId="2366" priority="1584">
      <formula>IF(RIGHT(TEXT(AQ509,"0.#"),1)=".",TRUE,FALSE)</formula>
    </cfRule>
  </conditionalFormatting>
  <conditionalFormatting sqref="AE465">
    <cfRule type="expression" dxfId="2365" priority="1875">
      <formula>IF(RIGHT(TEXT(AE465,"0.#"),1)=".",FALSE,TRUE)</formula>
    </cfRule>
    <cfRule type="expression" dxfId="2364" priority="1876">
      <formula>IF(RIGHT(TEXT(AE465,"0.#"),1)=".",TRUE,FALSE)</formula>
    </cfRule>
  </conditionalFormatting>
  <conditionalFormatting sqref="AE463">
    <cfRule type="expression" dxfId="2363" priority="1879">
      <formula>IF(RIGHT(TEXT(AE463,"0.#"),1)=".",FALSE,TRUE)</formula>
    </cfRule>
    <cfRule type="expression" dxfId="2362" priority="1880">
      <formula>IF(RIGHT(TEXT(AE463,"0.#"),1)=".",TRUE,FALSE)</formula>
    </cfRule>
  </conditionalFormatting>
  <conditionalFormatting sqref="AE464">
    <cfRule type="expression" dxfId="2361" priority="1877">
      <formula>IF(RIGHT(TEXT(AE464,"0.#"),1)=".",FALSE,TRUE)</formula>
    </cfRule>
    <cfRule type="expression" dxfId="2360" priority="1878">
      <formula>IF(RIGHT(TEXT(AE464,"0.#"),1)=".",TRUE,FALSE)</formula>
    </cfRule>
  </conditionalFormatting>
  <conditionalFormatting sqref="AM465">
    <cfRule type="expression" dxfId="2359" priority="1869">
      <formula>IF(RIGHT(TEXT(AM465,"0.#"),1)=".",FALSE,TRUE)</formula>
    </cfRule>
    <cfRule type="expression" dxfId="2358" priority="1870">
      <formula>IF(RIGHT(TEXT(AM465,"0.#"),1)=".",TRUE,FALSE)</formula>
    </cfRule>
  </conditionalFormatting>
  <conditionalFormatting sqref="AM463">
    <cfRule type="expression" dxfId="2357" priority="1873">
      <formula>IF(RIGHT(TEXT(AM463,"0.#"),1)=".",FALSE,TRUE)</formula>
    </cfRule>
    <cfRule type="expression" dxfId="2356" priority="1874">
      <formula>IF(RIGHT(TEXT(AM463,"0.#"),1)=".",TRUE,FALSE)</formula>
    </cfRule>
  </conditionalFormatting>
  <conditionalFormatting sqref="AM464">
    <cfRule type="expression" dxfId="2355" priority="1871">
      <formula>IF(RIGHT(TEXT(AM464,"0.#"),1)=".",FALSE,TRUE)</formula>
    </cfRule>
    <cfRule type="expression" dxfId="2354" priority="1872">
      <formula>IF(RIGHT(TEXT(AM464,"0.#"),1)=".",TRUE,FALSE)</formula>
    </cfRule>
  </conditionalFormatting>
  <conditionalFormatting sqref="AU465">
    <cfRule type="expression" dxfId="2353" priority="1863">
      <formula>IF(RIGHT(TEXT(AU465,"0.#"),1)=".",FALSE,TRUE)</formula>
    </cfRule>
    <cfRule type="expression" dxfId="2352" priority="1864">
      <formula>IF(RIGHT(TEXT(AU465,"0.#"),1)=".",TRUE,FALSE)</formula>
    </cfRule>
  </conditionalFormatting>
  <conditionalFormatting sqref="AU463">
    <cfRule type="expression" dxfId="2351" priority="1867">
      <formula>IF(RIGHT(TEXT(AU463,"0.#"),1)=".",FALSE,TRUE)</formula>
    </cfRule>
    <cfRule type="expression" dxfId="2350" priority="1868">
      <formula>IF(RIGHT(TEXT(AU463,"0.#"),1)=".",TRUE,FALSE)</formula>
    </cfRule>
  </conditionalFormatting>
  <conditionalFormatting sqref="AU464">
    <cfRule type="expression" dxfId="2349" priority="1865">
      <formula>IF(RIGHT(TEXT(AU464,"0.#"),1)=".",FALSE,TRUE)</formula>
    </cfRule>
    <cfRule type="expression" dxfId="2348" priority="1866">
      <formula>IF(RIGHT(TEXT(AU464,"0.#"),1)=".",TRUE,FALSE)</formula>
    </cfRule>
  </conditionalFormatting>
  <conditionalFormatting sqref="AI465">
    <cfRule type="expression" dxfId="2347" priority="1857">
      <formula>IF(RIGHT(TEXT(AI465,"0.#"),1)=".",FALSE,TRUE)</formula>
    </cfRule>
    <cfRule type="expression" dxfId="2346" priority="1858">
      <formula>IF(RIGHT(TEXT(AI465,"0.#"),1)=".",TRUE,FALSE)</formula>
    </cfRule>
  </conditionalFormatting>
  <conditionalFormatting sqref="AI463">
    <cfRule type="expression" dxfId="2345" priority="1861">
      <formula>IF(RIGHT(TEXT(AI463,"0.#"),1)=".",FALSE,TRUE)</formula>
    </cfRule>
    <cfRule type="expression" dxfId="2344" priority="1862">
      <formula>IF(RIGHT(TEXT(AI463,"0.#"),1)=".",TRUE,FALSE)</formula>
    </cfRule>
  </conditionalFormatting>
  <conditionalFormatting sqref="AI464">
    <cfRule type="expression" dxfId="2343" priority="1859">
      <formula>IF(RIGHT(TEXT(AI464,"0.#"),1)=".",FALSE,TRUE)</formula>
    </cfRule>
    <cfRule type="expression" dxfId="2342" priority="1860">
      <formula>IF(RIGHT(TEXT(AI464,"0.#"),1)=".",TRUE,FALSE)</formula>
    </cfRule>
  </conditionalFormatting>
  <conditionalFormatting sqref="AQ463">
    <cfRule type="expression" dxfId="2341" priority="1851">
      <formula>IF(RIGHT(TEXT(AQ463,"0.#"),1)=".",FALSE,TRUE)</formula>
    </cfRule>
    <cfRule type="expression" dxfId="2340" priority="1852">
      <formula>IF(RIGHT(TEXT(AQ463,"0.#"),1)=".",TRUE,FALSE)</formula>
    </cfRule>
  </conditionalFormatting>
  <conditionalFormatting sqref="AQ464">
    <cfRule type="expression" dxfId="2339" priority="1855">
      <formula>IF(RIGHT(TEXT(AQ464,"0.#"),1)=".",FALSE,TRUE)</formula>
    </cfRule>
    <cfRule type="expression" dxfId="2338" priority="1856">
      <formula>IF(RIGHT(TEXT(AQ464,"0.#"),1)=".",TRUE,FALSE)</formula>
    </cfRule>
  </conditionalFormatting>
  <conditionalFormatting sqref="AQ465">
    <cfRule type="expression" dxfId="2337" priority="1853">
      <formula>IF(RIGHT(TEXT(AQ465,"0.#"),1)=".",FALSE,TRUE)</formula>
    </cfRule>
    <cfRule type="expression" dxfId="2336" priority="1854">
      <formula>IF(RIGHT(TEXT(AQ465,"0.#"),1)=".",TRUE,FALSE)</formula>
    </cfRule>
  </conditionalFormatting>
  <conditionalFormatting sqref="AE470">
    <cfRule type="expression" dxfId="2335" priority="1845">
      <formula>IF(RIGHT(TEXT(AE470,"0.#"),1)=".",FALSE,TRUE)</formula>
    </cfRule>
    <cfRule type="expression" dxfId="2334" priority="1846">
      <formula>IF(RIGHT(TEXT(AE470,"0.#"),1)=".",TRUE,FALSE)</formula>
    </cfRule>
  </conditionalFormatting>
  <conditionalFormatting sqref="AE468">
    <cfRule type="expression" dxfId="2333" priority="1849">
      <formula>IF(RIGHT(TEXT(AE468,"0.#"),1)=".",FALSE,TRUE)</formula>
    </cfRule>
    <cfRule type="expression" dxfId="2332" priority="1850">
      <formula>IF(RIGHT(TEXT(AE468,"0.#"),1)=".",TRUE,FALSE)</formula>
    </cfRule>
  </conditionalFormatting>
  <conditionalFormatting sqref="AE469">
    <cfRule type="expression" dxfId="2331" priority="1847">
      <formula>IF(RIGHT(TEXT(AE469,"0.#"),1)=".",FALSE,TRUE)</formula>
    </cfRule>
    <cfRule type="expression" dxfId="2330" priority="1848">
      <formula>IF(RIGHT(TEXT(AE469,"0.#"),1)=".",TRUE,FALSE)</formula>
    </cfRule>
  </conditionalFormatting>
  <conditionalFormatting sqref="AM470">
    <cfRule type="expression" dxfId="2329" priority="1839">
      <formula>IF(RIGHT(TEXT(AM470,"0.#"),1)=".",FALSE,TRUE)</formula>
    </cfRule>
    <cfRule type="expression" dxfId="2328" priority="1840">
      <formula>IF(RIGHT(TEXT(AM470,"0.#"),1)=".",TRUE,FALSE)</formula>
    </cfRule>
  </conditionalFormatting>
  <conditionalFormatting sqref="AM468">
    <cfRule type="expression" dxfId="2327" priority="1843">
      <formula>IF(RIGHT(TEXT(AM468,"0.#"),1)=".",FALSE,TRUE)</formula>
    </cfRule>
    <cfRule type="expression" dxfId="2326" priority="1844">
      <formula>IF(RIGHT(TEXT(AM468,"0.#"),1)=".",TRUE,FALSE)</formula>
    </cfRule>
  </conditionalFormatting>
  <conditionalFormatting sqref="AM469">
    <cfRule type="expression" dxfId="2325" priority="1841">
      <formula>IF(RIGHT(TEXT(AM469,"0.#"),1)=".",FALSE,TRUE)</formula>
    </cfRule>
    <cfRule type="expression" dxfId="2324" priority="1842">
      <formula>IF(RIGHT(TEXT(AM469,"0.#"),1)=".",TRUE,FALSE)</formula>
    </cfRule>
  </conditionalFormatting>
  <conditionalFormatting sqref="AU470">
    <cfRule type="expression" dxfId="2323" priority="1833">
      <formula>IF(RIGHT(TEXT(AU470,"0.#"),1)=".",FALSE,TRUE)</formula>
    </cfRule>
    <cfRule type="expression" dxfId="2322" priority="1834">
      <formula>IF(RIGHT(TEXT(AU470,"0.#"),1)=".",TRUE,FALSE)</formula>
    </cfRule>
  </conditionalFormatting>
  <conditionalFormatting sqref="AU468">
    <cfRule type="expression" dxfId="2321" priority="1837">
      <formula>IF(RIGHT(TEXT(AU468,"0.#"),1)=".",FALSE,TRUE)</formula>
    </cfRule>
    <cfRule type="expression" dxfId="2320" priority="1838">
      <formula>IF(RIGHT(TEXT(AU468,"0.#"),1)=".",TRUE,FALSE)</formula>
    </cfRule>
  </conditionalFormatting>
  <conditionalFormatting sqref="AU469">
    <cfRule type="expression" dxfId="2319" priority="1835">
      <formula>IF(RIGHT(TEXT(AU469,"0.#"),1)=".",FALSE,TRUE)</formula>
    </cfRule>
    <cfRule type="expression" dxfId="2318" priority="1836">
      <formula>IF(RIGHT(TEXT(AU469,"0.#"),1)=".",TRUE,FALSE)</formula>
    </cfRule>
  </conditionalFormatting>
  <conditionalFormatting sqref="AI470">
    <cfRule type="expression" dxfId="2317" priority="1827">
      <formula>IF(RIGHT(TEXT(AI470,"0.#"),1)=".",FALSE,TRUE)</formula>
    </cfRule>
    <cfRule type="expression" dxfId="2316" priority="1828">
      <formula>IF(RIGHT(TEXT(AI470,"0.#"),1)=".",TRUE,FALSE)</formula>
    </cfRule>
  </conditionalFormatting>
  <conditionalFormatting sqref="AI468">
    <cfRule type="expression" dxfId="2315" priority="1831">
      <formula>IF(RIGHT(TEXT(AI468,"0.#"),1)=".",FALSE,TRUE)</formula>
    </cfRule>
    <cfRule type="expression" dxfId="2314" priority="1832">
      <formula>IF(RIGHT(TEXT(AI468,"0.#"),1)=".",TRUE,FALSE)</formula>
    </cfRule>
  </conditionalFormatting>
  <conditionalFormatting sqref="AI469">
    <cfRule type="expression" dxfId="2313" priority="1829">
      <formula>IF(RIGHT(TEXT(AI469,"0.#"),1)=".",FALSE,TRUE)</formula>
    </cfRule>
    <cfRule type="expression" dxfId="2312" priority="1830">
      <formula>IF(RIGHT(TEXT(AI469,"0.#"),1)=".",TRUE,FALSE)</formula>
    </cfRule>
  </conditionalFormatting>
  <conditionalFormatting sqref="AQ468">
    <cfRule type="expression" dxfId="2311" priority="1821">
      <formula>IF(RIGHT(TEXT(AQ468,"0.#"),1)=".",FALSE,TRUE)</formula>
    </cfRule>
    <cfRule type="expression" dxfId="2310" priority="1822">
      <formula>IF(RIGHT(TEXT(AQ468,"0.#"),1)=".",TRUE,FALSE)</formula>
    </cfRule>
  </conditionalFormatting>
  <conditionalFormatting sqref="AQ469">
    <cfRule type="expression" dxfId="2309" priority="1825">
      <formula>IF(RIGHT(TEXT(AQ469,"0.#"),1)=".",FALSE,TRUE)</formula>
    </cfRule>
    <cfRule type="expression" dxfId="2308" priority="1826">
      <formula>IF(RIGHT(TEXT(AQ469,"0.#"),1)=".",TRUE,FALSE)</formula>
    </cfRule>
  </conditionalFormatting>
  <conditionalFormatting sqref="AQ470">
    <cfRule type="expression" dxfId="2307" priority="1823">
      <formula>IF(RIGHT(TEXT(AQ470,"0.#"),1)=".",FALSE,TRUE)</formula>
    </cfRule>
    <cfRule type="expression" dxfId="2306" priority="1824">
      <formula>IF(RIGHT(TEXT(AQ470,"0.#"),1)=".",TRUE,FALSE)</formula>
    </cfRule>
  </conditionalFormatting>
  <conditionalFormatting sqref="AE475">
    <cfRule type="expression" dxfId="2305" priority="1815">
      <formula>IF(RIGHT(TEXT(AE475,"0.#"),1)=".",FALSE,TRUE)</formula>
    </cfRule>
    <cfRule type="expression" dxfId="2304" priority="1816">
      <formula>IF(RIGHT(TEXT(AE475,"0.#"),1)=".",TRUE,FALSE)</formula>
    </cfRule>
  </conditionalFormatting>
  <conditionalFormatting sqref="AE473">
    <cfRule type="expression" dxfId="2303" priority="1819">
      <formula>IF(RIGHT(TEXT(AE473,"0.#"),1)=".",FALSE,TRUE)</formula>
    </cfRule>
    <cfRule type="expression" dxfId="2302" priority="1820">
      <formula>IF(RIGHT(TEXT(AE473,"0.#"),1)=".",TRUE,FALSE)</formula>
    </cfRule>
  </conditionalFormatting>
  <conditionalFormatting sqref="AE474">
    <cfRule type="expression" dxfId="2301" priority="1817">
      <formula>IF(RIGHT(TEXT(AE474,"0.#"),1)=".",FALSE,TRUE)</formula>
    </cfRule>
    <cfRule type="expression" dxfId="2300" priority="1818">
      <formula>IF(RIGHT(TEXT(AE474,"0.#"),1)=".",TRUE,FALSE)</formula>
    </cfRule>
  </conditionalFormatting>
  <conditionalFormatting sqref="AM475">
    <cfRule type="expression" dxfId="2299" priority="1809">
      <formula>IF(RIGHT(TEXT(AM475,"0.#"),1)=".",FALSE,TRUE)</formula>
    </cfRule>
    <cfRule type="expression" dxfId="2298" priority="1810">
      <formula>IF(RIGHT(TEXT(AM475,"0.#"),1)=".",TRUE,FALSE)</formula>
    </cfRule>
  </conditionalFormatting>
  <conditionalFormatting sqref="AM473">
    <cfRule type="expression" dxfId="2297" priority="1813">
      <formula>IF(RIGHT(TEXT(AM473,"0.#"),1)=".",FALSE,TRUE)</formula>
    </cfRule>
    <cfRule type="expression" dxfId="2296" priority="1814">
      <formula>IF(RIGHT(TEXT(AM473,"0.#"),1)=".",TRUE,FALSE)</formula>
    </cfRule>
  </conditionalFormatting>
  <conditionalFormatting sqref="AM474">
    <cfRule type="expression" dxfId="2295" priority="1811">
      <formula>IF(RIGHT(TEXT(AM474,"0.#"),1)=".",FALSE,TRUE)</formula>
    </cfRule>
    <cfRule type="expression" dxfId="2294" priority="1812">
      <formula>IF(RIGHT(TEXT(AM474,"0.#"),1)=".",TRUE,FALSE)</formula>
    </cfRule>
  </conditionalFormatting>
  <conditionalFormatting sqref="AU475">
    <cfRule type="expression" dxfId="2293" priority="1803">
      <formula>IF(RIGHT(TEXT(AU475,"0.#"),1)=".",FALSE,TRUE)</formula>
    </cfRule>
    <cfRule type="expression" dxfId="2292" priority="1804">
      <formula>IF(RIGHT(TEXT(AU475,"0.#"),1)=".",TRUE,FALSE)</formula>
    </cfRule>
  </conditionalFormatting>
  <conditionalFormatting sqref="AU473">
    <cfRule type="expression" dxfId="2291" priority="1807">
      <formula>IF(RIGHT(TEXT(AU473,"0.#"),1)=".",FALSE,TRUE)</formula>
    </cfRule>
    <cfRule type="expression" dxfId="2290" priority="1808">
      <formula>IF(RIGHT(TEXT(AU473,"0.#"),1)=".",TRUE,FALSE)</formula>
    </cfRule>
  </conditionalFormatting>
  <conditionalFormatting sqref="AU474">
    <cfRule type="expression" dxfId="2289" priority="1805">
      <formula>IF(RIGHT(TEXT(AU474,"0.#"),1)=".",FALSE,TRUE)</formula>
    </cfRule>
    <cfRule type="expression" dxfId="2288" priority="1806">
      <formula>IF(RIGHT(TEXT(AU474,"0.#"),1)=".",TRUE,FALSE)</formula>
    </cfRule>
  </conditionalFormatting>
  <conditionalFormatting sqref="AI475">
    <cfRule type="expression" dxfId="2287" priority="1797">
      <formula>IF(RIGHT(TEXT(AI475,"0.#"),1)=".",FALSE,TRUE)</formula>
    </cfRule>
    <cfRule type="expression" dxfId="2286" priority="1798">
      <formula>IF(RIGHT(TEXT(AI475,"0.#"),1)=".",TRUE,FALSE)</formula>
    </cfRule>
  </conditionalFormatting>
  <conditionalFormatting sqref="AI473">
    <cfRule type="expression" dxfId="2285" priority="1801">
      <formula>IF(RIGHT(TEXT(AI473,"0.#"),1)=".",FALSE,TRUE)</formula>
    </cfRule>
    <cfRule type="expression" dxfId="2284" priority="1802">
      <formula>IF(RIGHT(TEXT(AI473,"0.#"),1)=".",TRUE,FALSE)</formula>
    </cfRule>
  </conditionalFormatting>
  <conditionalFormatting sqref="AI474">
    <cfRule type="expression" dxfId="2283" priority="1799">
      <formula>IF(RIGHT(TEXT(AI474,"0.#"),1)=".",FALSE,TRUE)</formula>
    </cfRule>
    <cfRule type="expression" dxfId="2282" priority="1800">
      <formula>IF(RIGHT(TEXT(AI474,"0.#"),1)=".",TRUE,FALSE)</formula>
    </cfRule>
  </conditionalFormatting>
  <conditionalFormatting sqref="AQ473">
    <cfRule type="expression" dxfId="2281" priority="1791">
      <formula>IF(RIGHT(TEXT(AQ473,"0.#"),1)=".",FALSE,TRUE)</formula>
    </cfRule>
    <cfRule type="expression" dxfId="2280" priority="1792">
      <formula>IF(RIGHT(TEXT(AQ473,"0.#"),1)=".",TRUE,FALSE)</formula>
    </cfRule>
  </conditionalFormatting>
  <conditionalFormatting sqref="AQ474">
    <cfRule type="expression" dxfId="2279" priority="1795">
      <formula>IF(RIGHT(TEXT(AQ474,"0.#"),1)=".",FALSE,TRUE)</formula>
    </cfRule>
    <cfRule type="expression" dxfId="2278" priority="1796">
      <formula>IF(RIGHT(TEXT(AQ474,"0.#"),1)=".",TRUE,FALSE)</formula>
    </cfRule>
  </conditionalFormatting>
  <conditionalFormatting sqref="AQ475">
    <cfRule type="expression" dxfId="2277" priority="1793">
      <formula>IF(RIGHT(TEXT(AQ475,"0.#"),1)=".",FALSE,TRUE)</formula>
    </cfRule>
    <cfRule type="expression" dxfId="2276" priority="1794">
      <formula>IF(RIGHT(TEXT(AQ475,"0.#"),1)=".",TRUE,FALSE)</formula>
    </cfRule>
  </conditionalFormatting>
  <conditionalFormatting sqref="AE480">
    <cfRule type="expression" dxfId="2275" priority="1785">
      <formula>IF(RIGHT(TEXT(AE480,"0.#"),1)=".",FALSE,TRUE)</formula>
    </cfRule>
    <cfRule type="expression" dxfId="2274" priority="1786">
      <formula>IF(RIGHT(TEXT(AE480,"0.#"),1)=".",TRUE,FALSE)</formula>
    </cfRule>
  </conditionalFormatting>
  <conditionalFormatting sqref="AE478">
    <cfRule type="expression" dxfId="2273" priority="1789">
      <formula>IF(RIGHT(TEXT(AE478,"0.#"),1)=".",FALSE,TRUE)</formula>
    </cfRule>
    <cfRule type="expression" dxfId="2272" priority="1790">
      <formula>IF(RIGHT(TEXT(AE478,"0.#"),1)=".",TRUE,FALSE)</formula>
    </cfRule>
  </conditionalFormatting>
  <conditionalFormatting sqref="AE479">
    <cfRule type="expression" dxfId="2271" priority="1787">
      <formula>IF(RIGHT(TEXT(AE479,"0.#"),1)=".",FALSE,TRUE)</formula>
    </cfRule>
    <cfRule type="expression" dxfId="2270" priority="1788">
      <formula>IF(RIGHT(TEXT(AE479,"0.#"),1)=".",TRUE,FALSE)</formula>
    </cfRule>
  </conditionalFormatting>
  <conditionalFormatting sqref="AM480">
    <cfRule type="expression" dxfId="2269" priority="1779">
      <formula>IF(RIGHT(TEXT(AM480,"0.#"),1)=".",FALSE,TRUE)</formula>
    </cfRule>
    <cfRule type="expression" dxfId="2268" priority="1780">
      <formula>IF(RIGHT(TEXT(AM480,"0.#"),1)=".",TRUE,FALSE)</formula>
    </cfRule>
  </conditionalFormatting>
  <conditionalFormatting sqref="AM478">
    <cfRule type="expression" dxfId="2267" priority="1783">
      <formula>IF(RIGHT(TEXT(AM478,"0.#"),1)=".",FALSE,TRUE)</formula>
    </cfRule>
    <cfRule type="expression" dxfId="2266" priority="1784">
      <formula>IF(RIGHT(TEXT(AM478,"0.#"),1)=".",TRUE,FALSE)</formula>
    </cfRule>
  </conditionalFormatting>
  <conditionalFormatting sqref="AM479">
    <cfRule type="expression" dxfId="2265" priority="1781">
      <formula>IF(RIGHT(TEXT(AM479,"0.#"),1)=".",FALSE,TRUE)</formula>
    </cfRule>
    <cfRule type="expression" dxfId="2264" priority="1782">
      <formula>IF(RIGHT(TEXT(AM479,"0.#"),1)=".",TRUE,FALSE)</formula>
    </cfRule>
  </conditionalFormatting>
  <conditionalFormatting sqref="AU480">
    <cfRule type="expression" dxfId="2263" priority="1773">
      <formula>IF(RIGHT(TEXT(AU480,"0.#"),1)=".",FALSE,TRUE)</formula>
    </cfRule>
    <cfRule type="expression" dxfId="2262" priority="1774">
      <formula>IF(RIGHT(TEXT(AU480,"0.#"),1)=".",TRUE,FALSE)</formula>
    </cfRule>
  </conditionalFormatting>
  <conditionalFormatting sqref="AU478">
    <cfRule type="expression" dxfId="2261" priority="1777">
      <formula>IF(RIGHT(TEXT(AU478,"0.#"),1)=".",FALSE,TRUE)</formula>
    </cfRule>
    <cfRule type="expression" dxfId="2260" priority="1778">
      <formula>IF(RIGHT(TEXT(AU478,"0.#"),1)=".",TRUE,FALSE)</formula>
    </cfRule>
  </conditionalFormatting>
  <conditionalFormatting sqref="AU479">
    <cfRule type="expression" dxfId="2259" priority="1775">
      <formula>IF(RIGHT(TEXT(AU479,"0.#"),1)=".",FALSE,TRUE)</formula>
    </cfRule>
    <cfRule type="expression" dxfId="2258" priority="1776">
      <formula>IF(RIGHT(TEXT(AU479,"0.#"),1)=".",TRUE,FALSE)</formula>
    </cfRule>
  </conditionalFormatting>
  <conditionalFormatting sqref="AI480">
    <cfRule type="expression" dxfId="2257" priority="1767">
      <formula>IF(RIGHT(TEXT(AI480,"0.#"),1)=".",FALSE,TRUE)</formula>
    </cfRule>
    <cfRule type="expression" dxfId="2256" priority="1768">
      <formula>IF(RIGHT(TEXT(AI480,"0.#"),1)=".",TRUE,FALSE)</formula>
    </cfRule>
  </conditionalFormatting>
  <conditionalFormatting sqref="AI478">
    <cfRule type="expression" dxfId="2255" priority="1771">
      <formula>IF(RIGHT(TEXT(AI478,"0.#"),1)=".",FALSE,TRUE)</formula>
    </cfRule>
    <cfRule type="expression" dxfId="2254" priority="1772">
      <formula>IF(RIGHT(TEXT(AI478,"0.#"),1)=".",TRUE,FALSE)</formula>
    </cfRule>
  </conditionalFormatting>
  <conditionalFormatting sqref="AI479">
    <cfRule type="expression" dxfId="2253" priority="1769">
      <formula>IF(RIGHT(TEXT(AI479,"0.#"),1)=".",FALSE,TRUE)</formula>
    </cfRule>
    <cfRule type="expression" dxfId="2252" priority="1770">
      <formula>IF(RIGHT(TEXT(AI479,"0.#"),1)=".",TRUE,FALSE)</formula>
    </cfRule>
  </conditionalFormatting>
  <conditionalFormatting sqref="AQ478">
    <cfRule type="expression" dxfId="2251" priority="1761">
      <formula>IF(RIGHT(TEXT(AQ478,"0.#"),1)=".",FALSE,TRUE)</formula>
    </cfRule>
    <cfRule type="expression" dxfId="2250" priority="1762">
      <formula>IF(RIGHT(TEXT(AQ478,"0.#"),1)=".",TRUE,FALSE)</formula>
    </cfRule>
  </conditionalFormatting>
  <conditionalFormatting sqref="AQ479">
    <cfRule type="expression" dxfId="2249" priority="1765">
      <formula>IF(RIGHT(TEXT(AQ479,"0.#"),1)=".",FALSE,TRUE)</formula>
    </cfRule>
    <cfRule type="expression" dxfId="2248" priority="1766">
      <formula>IF(RIGHT(TEXT(AQ479,"0.#"),1)=".",TRUE,FALSE)</formula>
    </cfRule>
  </conditionalFormatting>
  <conditionalFormatting sqref="AQ480">
    <cfRule type="expression" dxfId="2247" priority="1763">
      <formula>IF(RIGHT(TEXT(AQ480,"0.#"),1)=".",FALSE,TRUE)</formula>
    </cfRule>
    <cfRule type="expression" dxfId="2246" priority="1764">
      <formula>IF(RIGHT(TEXT(AQ480,"0.#"),1)=".",TRUE,FALSE)</formula>
    </cfRule>
  </conditionalFormatting>
  <conditionalFormatting sqref="AM47">
    <cfRule type="expression" dxfId="2245" priority="2055">
      <formula>IF(RIGHT(TEXT(AM47,"0.#"),1)=".",FALSE,TRUE)</formula>
    </cfRule>
    <cfRule type="expression" dxfId="2244" priority="2056">
      <formula>IF(RIGHT(TEXT(AM47,"0.#"),1)=".",TRUE,FALSE)</formula>
    </cfRule>
  </conditionalFormatting>
  <conditionalFormatting sqref="AI46">
    <cfRule type="expression" dxfId="2243" priority="2059">
      <formula>IF(RIGHT(TEXT(AI46,"0.#"),1)=".",FALSE,TRUE)</formula>
    </cfRule>
    <cfRule type="expression" dxfId="2242" priority="2060">
      <formula>IF(RIGHT(TEXT(AI46,"0.#"),1)=".",TRUE,FALSE)</formula>
    </cfRule>
  </conditionalFormatting>
  <conditionalFormatting sqref="AM46">
    <cfRule type="expression" dxfId="2241" priority="2057">
      <formula>IF(RIGHT(TEXT(AM46,"0.#"),1)=".",FALSE,TRUE)</formula>
    </cfRule>
    <cfRule type="expression" dxfId="2240" priority="2058">
      <formula>IF(RIGHT(TEXT(AM46,"0.#"),1)=".",TRUE,FALSE)</formula>
    </cfRule>
  </conditionalFormatting>
  <conditionalFormatting sqref="AU46:AU48">
    <cfRule type="expression" dxfId="2239" priority="2049">
      <formula>IF(RIGHT(TEXT(AU46,"0.#"),1)=".",FALSE,TRUE)</formula>
    </cfRule>
    <cfRule type="expression" dxfId="2238" priority="2050">
      <formula>IF(RIGHT(TEXT(AU46,"0.#"),1)=".",TRUE,FALSE)</formula>
    </cfRule>
  </conditionalFormatting>
  <conditionalFormatting sqref="AM48">
    <cfRule type="expression" dxfId="2237" priority="2053">
      <formula>IF(RIGHT(TEXT(AM48,"0.#"),1)=".",FALSE,TRUE)</formula>
    </cfRule>
    <cfRule type="expression" dxfId="2236" priority="2054">
      <formula>IF(RIGHT(TEXT(AM48,"0.#"),1)=".",TRUE,FALSE)</formula>
    </cfRule>
  </conditionalFormatting>
  <conditionalFormatting sqref="AQ46:AQ48">
    <cfRule type="expression" dxfId="2235" priority="2051">
      <formula>IF(RIGHT(TEXT(AQ46,"0.#"),1)=".",FALSE,TRUE)</formula>
    </cfRule>
    <cfRule type="expression" dxfId="2234" priority="2052">
      <formula>IF(RIGHT(TEXT(AQ46,"0.#"),1)=".",TRUE,FALSE)</formula>
    </cfRule>
  </conditionalFormatting>
  <conditionalFormatting sqref="AE146:AE147 AI146:AI147 AM146:AM147 AQ146:AQ147 AU146:AU147">
    <cfRule type="expression" dxfId="2233" priority="2043">
      <formula>IF(RIGHT(TEXT(AE146,"0.#"),1)=".",FALSE,TRUE)</formula>
    </cfRule>
    <cfRule type="expression" dxfId="2232" priority="2044">
      <formula>IF(RIGHT(TEXT(AE146,"0.#"),1)=".",TRUE,FALSE)</formula>
    </cfRule>
  </conditionalFormatting>
  <conditionalFormatting sqref="AE138:AE139 AI138:AI139 AM138:AM139 AQ138:AQ139 AU138:AU139">
    <cfRule type="expression" dxfId="2231" priority="2047">
      <formula>IF(RIGHT(TEXT(AE138,"0.#"),1)=".",FALSE,TRUE)</formula>
    </cfRule>
    <cfRule type="expression" dxfId="2230" priority="2048">
      <formula>IF(RIGHT(TEXT(AE138,"0.#"),1)=".",TRUE,FALSE)</formula>
    </cfRule>
  </conditionalFormatting>
  <conditionalFormatting sqref="AE142:AE143 AI142:AI143 AM142:AM143 AQ142:AQ143 AU142:AU143">
    <cfRule type="expression" dxfId="2229" priority="2045">
      <formula>IF(RIGHT(TEXT(AE142,"0.#"),1)=".",FALSE,TRUE)</formula>
    </cfRule>
    <cfRule type="expression" dxfId="2228" priority="2046">
      <formula>IF(RIGHT(TEXT(AE142,"0.#"),1)=".",TRUE,FALSE)</formula>
    </cfRule>
  </conditionalFormatting>
  <conditionalFormatting sqref="AE198:AE199 AI198:AI199 AM198:AM199 AQ198:AQ199 AU198:AU199">
    <cfRule type="expression" dxfId="2227" priority="2037">
      <formula>IF(RIGHT(TEXT(AE198,"0.#"),1)=".",FALSE,TRUE)</formula>
    </cfRule>
    <cfRule type="expression" dxfId="2226" priority="2038">
      <formula>IF(RIGHT(TEXT(AE198,"0.#"),1)=".",TRUE,FALSE)</formula>
    </cfRule>
  </conditionalFormatting>
  <conditionalFormatting sqref="AE150:AE151 AI150:AI151 AM150:AM151 AQ150:AQ151 AU150:AU151">
    <cfRule type="expression" dxfId="2225" priority="2041">
      <formula>IF(RIGHT(TEXT(AE150,"0.#"),1)=".",FALSE,TRUE)</formula>
    </cfRule>
    <cfRule type="expression" dxfId="2224" priority="2042">
      <formula>IF(RIGHT(TEXT(AE150,"0.#"),1)=".",TRUE,FALSE)</formula>
    </cfRule>
  </conditionalFormatting>
  <conditionalFormatting sqref="AE194:AE195 AI194:AI195 AM194:AM195 AQ194:AQ195 AU194:AU195">
    <cfRule type="expression" dxfId="2223" priority="2039">
      <formula>IF(RIGHT(TEXT(AE194,"0.#"),1)=".",FALSE,TRUE)</formula>
    </cfRule>
    <cfRule type="expression" dxfId="2222" priority="2040">
      <formula>IF(RIGHT(TEXT(AE194,"0.#"),1)=".",TRUE,FALSE)</formula>
    </cfRule>
  </conditionalFormatting>
  <conditionalFormatting sqref="AE210:AE211 AI210:AI211 AM210:AM211 AQ210:AQ211 AU210:AU211">
    <cfRule type="expression" dxfId="2221" priority="2031">
      <formula>IF(RIGHT(TEXT(AE210,"0.#"),1)=".",FALSE,TRUE)</formula>
    </cfRule>
    <cfRule type="expression" dxfId="2220" priority="2032">
      <formula>IF(RIGHT(TEXT(AE210,"0.#"),1)=".",TRUE,FALSE)</formula>
    </cfRule>
  </conditionalFormatting>
  <conditionalFormatting sqref="AE202:AE203 AI202:AI203 AM202:AM203 AQ202:AQ203 AU202:AU203">
    <cfRule type="expression" dxfId="2219" priority="2035">
      <formula>IF(RIGHT(TEXT(AE202,"0.#"),1)=".",FALSE,TRUE)</formula>
    </cfRule>
    <cfRule type="expression" dxfId="2218" priority="2036">
      <formula>IF(RIGHT(TEXT(AE202,"0.#"),1)=".",TRUE,FALSE)</formula>
    </cfRule>
  </conditionalFormatting>
  <conditionalFormatting sqref="AE206:AE207 AI206:AI207 AM206:AM207 AQ206:AQ207 AU206:AU207">
    <cfRule type="expression" dxfId="2217" priority="2033">
      <formula>IF(RIGHT(TEXT(AE206,"0.#"),1)=".",FALSE,TRUE)</formula>
    </cfRule>
    <cfRule type="expression" dxfId="2216" priority="2034">
      <formula>IF(RIGHT(TEXT(AE206,"0.#"),1)=".",TRUE,FALSE)</formula>
    </cfRule>
  </conditionalFormatting>
  <conditionalFormatting sqref="AE262:AE263 AI262:AI263 AM262:AM263 AQ262:AQ263 AU262:AU263">
    <cfRule type="expression" dxfId="2215" priority="2025">
      <formula>IF(RIGHT(TEXT(AE262,"0.#"),1)=".",FALSE,TRUE)</formula>
    </cfRule>
    <cfRule type="expression" dxfId="2214" priority="2026">
      <formula>IF(RIGHT(TEXT(AE262,"0.#"),1)=".",TRUE,FALSE)</formula>
    </cfRule>
  </conditionalFormatting>
  <conditionalFormatting sqref="AE254:AE255 AI254:AI255 AM254:AM255 AQ254:AQ255 AU254:AU255">
    <cfRule type="expression" dxfId="2213" priority="2029">
      <formula>IF(RIGHT(TEXT(AE254,"0.#"),1)=".",FALSE,TRUE)</formula>
    </cfRule>
    <cfRule type="expression" dxfId="2212" priority="2030">
      <formula>IF(RIGHT(TEXT(AE254,"0.#"),1)=".",TRUE,FALSE)</formula>
    </cfRule>
  </conditionalFormatting>
  <conditionalFormatting sqref="AE258:AE259 AI258:AI259 AM258:AM259 AQ258:AQ259 AU258:AU259">
    <cfRule type="expression" dxfId="2211" priority="2027">
      <formula>IF(RIGHT(TEXT(AE258,"0.#"),1)=".",FALSE,TRUE)</formula>
    </cfRule>
    <cfRule type="expression" dxfId="2210" priority="2028">
      <formula>IF(RIGHT(TEXT(AE258,"0.#"),1)=".",TRUE,FALSE)</formula>
    </cfRule>
  </conditionalFormatting>
  <conditionalFormatting sqref="AE314:AE315 AI314:AI315 AM314:AM315 AQ314:AQ315 AU314:AU315">
    <cfRule type="expression" dxfId="2209" priority="2019">
      <formula>IF(RIGHT(TEXT(AE314,"0.#"),1)=".",FALSE,TRUE)</formula>
    </cfRule>
    <cfRule type="expression" dxfId="2208" priority="2020">
      <formula>IF(RIGHT(TEXT(AE314,"0.#"),1)=".",TRUE,FALSE)</formula>
    </cfRule>
  </conditionalFormatting>
  <conditionalFormatting sqref="AE266:AE267 AI266:AI267 AM266:AM267 AQ266:AQ267 AU266:AU267">
    <cfRule type="expression" dxfId="2207" priority="2023">
      <formula>IF(RIGHT(TEXT(AE266,"0.#"),1)=".",FALSE,TRUE)</formula>
    </cfRule>
    <cfRule type="expression" dxfId="2206" priority="2024">
      <formula>IF(RIGHT(TEXT(AE266,"0.#"),1)=".",TRUE,FALSE)</formula>
    </cfRule>
  </conditionalFormatting>
  <conditionalFormatting sqref="AE270:AE271 AI270:AI271 AM270:AM271 AQ270:AQ271 AU270:AU271">
    <cfRule type="expression" dxfId="2205" priority="2021">
      <formula>IF(RIGHT(TEXT(AE270,"0.#"),1)=".",FALSE,TRUE)</formula>
    </cfRule>
    <cfRule type="expression" dxfId="2204" priority="2022">
      <formula>IF(RIGHT(TEXT(AE270,"0.#"),1)=".",TRUE,FALSE)</formula>
    </cfRule>
  </conditionalFormatting>
  <conditionalFormatting sqref="AE326:AE327 AI326:AI327 AM326:AM327 AQ326:AQ327 AU326:AU327">
    <cfRule type="expression" dxfId="2203" priority="2013">
      <formula>IF(RIGHT(TEXT(AE326,"0.#"),1)=".",FALSE,TRUE)</formula>
    </cfRule>
    <cfRule type="expression" dxfId="2202" priority="2014">
      <formula>IF(RIGHT(TEXT(AE326,"0.#"),1)=".",TRUE,FALSE)</formula>
    </cfRule>
  </conditionalFormatting>
  <conditionalFormatting sqref="AE318:AE319 AI318:AI319 AM318:AM319 AQ318:AQ319 AU318:AU319">
    <cfRule type="expression" dxfId="2201" priority="2017">
      <formula>IF(RIGHT(TEXT(AE318,"0.#"),1)=".",FALSE,TRUE)</formula>
    </cfRule>
    <cfRule type="expression" dxfId="2200" priority="2018">
      <formula>IF(RIGHT(TEXT(AE318,"0.#"),1)=".",TRUE,FALSE)</formula>
    </cfRule>
  </conditionalFormatting>
  <conditionalFormatting sqref="AE322:AE323 AI322:AI323 AM322:AM323 AQ322:AQ323 AU322:AU323">
    <cfRule type="expression" dxfId="2199" priority="2015">
      <formula>IF(RIGHT(TEXT(AE322,"0.#"),1)=".",FALSE,TRUE)</formula>
    </cfRule>
    <cfRule type="expression" dxfId="2198" priority="2016">
      <formula>IF(RIGHT(TEXT(AE322,"0.#"),1)=".",TRUE,FALSE)</formula>
    </cfRule>
  </conditionalFormatting>
  <conditionalFormatting sqref="AE378:AE379 AI378:AI379 AM378:AM379 AQ378:AQ379 AU378:AU379">
    <cfRule type="expression" dxfId="2197" priority="2007">
      <formula>IF(RIGHT(TEXT(AE378,"0.#"),1)=".",FALSE,TRUE)</formula>
    </cfRule>
    <cfRule type="expression" dxfId="2196" priority="2008">
      <formula>IF(RIGHT(TEXT(AE378,"0.#"),1)=".",TRUE,FALSE)</formula>
    </cfRule>
  </conditionalFormatting>
  <conditionalFormatting sqref="AE330:AE331 AI330:AI331 AM330:AM331 AQ330:AQ331 AU330:AU331">
    <cfRule type="expression" dxfId="2195" priority="2011">
      <formula>IF(RIGHT(TEXT(AE330,"0.#"),1)=".",FALSE,TRUE)</formula>
    </cfRule>
    <cfRule type="expression" dxfId="2194" priority="2012">
      <formula>IF(RIGHT(TEXT(AE330,"0.#"),1)=".",TRUE,FALSE)</formula>
    </cfRule>
  </conditionalFormatting>
  <conditionalFormatting sqref="AE374:AE375 AI374:AI375 AM374:AM375 AQ374:AQ375 AU374:AU375">
    <cfRule type="expression" dxfId="2193" priority="2009">
      <formula>IF(RIGHT(TEXT(AE374,"0.#"),1)=".",FALSE,TRUE)</formula>
    </cfRule>
    <cfRule type="expression" dxfId="2192" priority="2010">
      <formula>IF(RIGHT(TEXT(AE374,"0.#"),1)=".",TRUE,FALSE)</formula>
    </cfRule>
  </conditionalFormatting>
  <conditionalFormatting sqref="AE390:AE391 AI390:AI391 AM390:AM391 AQ390:AQ391 AU390:AU391">
    <cfRule type="expression" dxfId="2191" priority="2001">
      <formula>IF(RIGHT(TEXT(AE390,"0.#"),1)=".",FALSE,TRUE)</formula>
    </cfRule>
    <cfRule type="expression" dxfId="2190" priority="2002">
      <formula>IF(RIGHT(TEXT(AE390,"0.#"),1)=".",TRUE,FALSE)</formula>
    </cfRule>
  </conditionalFormatting>
  <conditionalFormatting sqref="AE382:AE383 AI382:AI383 AM382:AM383 AQ382:AQ383 AU382:AU383">
    <cfRule type="expression" dxfId="2189" priority="2005">
      <formula>IF(RIGHT(TEXT(AE382,"0.#"),1)=".",FALSE,TRUE)</formula>
    </cfRule>
    <cfRule type="expression" dxfId="2188" priority="2006">
      <formula>IF(RIGHT(TEXT(AE382,"0.#"),1)=".",TRUE,FALSE)</formula>
    </cfRule>
  </conditionalFormatting>
  <conditionalFormatting sqref="AE386:AE387 AI386:AI387 AM386:AM387 AQ386:AQ387 AU386:AU387">
    <cfRule type="expression" dxfId="2187" priority="2003">
      <formula>IF(RIGHT(TEXT(AE386,"0.#"),1)=".",FALSE,TRUE)</formula>
    </cfRule>
    <cfRule type="expression" dxfId="2186" priority="2004">
      <formula>IF(RIGHT(TEXT(AE386,"0.#"),1)=".",TRUE,FALSE)</formula>
    </cfRule>
  </conditionalFormatting>
  <conditionalFormatting sqref="AE440">
    <cfRule type="expression" dxfId="2185" priority="1995">
      <formula>IF(RIGHT(TEXT(AE440,"0.#"),1)=".",FALSE,TRUE)</formula>
    </cfRule>
    <cfRule type="expression" dxfId="2184" priority="1996">
      <formula>IF(RIGHT(TEXT(AE440,"0.#"),1)=".",TRUE,FALSE)</formula>
    </cfRule>
  </conditionalFormatting>
  <conditionalFormatting sqref="AE438">
    <cfRule type="expression" dxfId="2183" priority="1999">
      <formula>IF(RIGHT(TEXT(AE438,"0.#"),1)=".",FALSE,TRUE)</formula>
    </cfRule>
    <cfRule type="expression" dxfId="2182" priority="2000">
      <formula>IF(RIGHT(TEXT(AE438,"0.#"),1)=".",TRUE,FALSE)</formula>
    </cfRule>
  </conditionalFormatting>
  <conditionalFormatting sqref="AE439">
    <cfRule type="expression" dxfId="2181" priority="1997">
      <formula>IF(RIGHT(TEXT(AE439,"0.#"),1)=".",FALSE,TRUE)</formula>
    </cfRule>
    <cfRule type="expression" dxfId="2180" priority="1998">
      <formula>IF(RIGHT(TEXT(AE439,"0.#"),1)=".",TRUE,FALSE)</formula>
    </cfRule>
  </conditionalFormatting>
  <conditionalFormatting sqref="AM440">
    <cfRule type="expression" dxfId="2179" priority="1989">
      <formula>IF(RIGHT(TEXT(AM440,"0.#"),1)=".",FALSE,TRUE)</formula>
    </cfRule>
    <cfRule type="expression" dxfId="2178" priority="1990">
      <formula>IF(RIGHT(TEXT(AM440,"0.#"),1)=".",TRUE,FALSE)</formula>
    </cfRule>
  </conditionalFormatting>
  <conditionalFormatting sqref="AM438">
    <cfRule type="expression" dxfId="2177" priority="1993">
      <formula>IF(RIGHT(TEXT(AM438,"0.#"),1)=".",FALSE,TRUE)</formula>
    </cfRule>
    <cfRule type="expression" dxfId="2176" priority="1994">
      <formula>IF(RIGHT(TEXT(AM438,"0.#"),1)=".",TRUE,FALSE)</formula>
    </cfRule>
  </conditionalFormatting>
  <conditionalFormatting sqref="AM439">
    <cfRule type="expression" dxfId="2175" priority="1991">
      <formula>IF(RIGHT(TEXT(AM439,"0.#"),1)=".",FALSE,TRUE)</formula>
    </cfRule>
    <cfRule type="expression" dxfId="2174" priority="1992">
      <formula>IF(RIGHT(TEXT(AM439,"0.#"),1)=".",TRUE,FALSE)</formula>
    </cfRule>
  </conditionalFormatting>
  <conditionalFormatting sqref="AU440">
    <cfRule type="expression" dxfId="2173" priority="1983">
      <formula>IF(RIGHT(TEXT(AU440,"0.#"),1)=".",FALSE,TRUE)</formula>
    </cfRule>
    <cfRule type="expression" dxfId="2172" priority="1984">
      <formula>IF(RIGHT(TEXT(AU440,"0.#"),1)=".",TRUE,FALSE)</formula>
    </cfRule>
  </conditionalFormatting>
  <conditionalFormatting sqref="AU438">
    <cfRule type="expression" dxfId="2171" priority="1987">
      <formula>IF(RIGHT(TEXT(AU438,"0.#"),1)=".",FALSE,TRUE)</formula>
    </cfRule>
    <cfRule type="expression" dxfId="2170" priority="1988">
      <formula>IF(RIGHT(TEXT(AU438,"0.#"),1)=".",TRUE,FALSE)</formula>
    </cfRule>
  </conditionalFormatting>
  <conditionalFormatting sqref="AU439">
    <cfRule type="expression" dxfId="2169" priority="1985">
      <formula>IF(RIGHT(TEXT(AU439,"0.#"),1)=".",FALSE,TRUE)</formula>
    </cfRule>
    <cfRule type="expression" dxfId="2168" priority="1986">
      <formula>IF(RIGHT(TEXT(AU439,"0.#"),1)=".",TRUE,FALSE)</formula>
    </cfRule>
  </conditionalFormatting>
  <conditionalFormatting sqref="AI440">
    <cfRule type="expression" dxfId="2167" priority="1977">
      <formula>IF(RIGHT(TEXT(AI440,"0.#"),1)=".",FALSE,TRUE)</formula>
    </cfRule>
    <cfRule type="expression" dxfId="2166" priority="1978">
      <formula>IF(RIGHT(TEXT(AI440,"0.#"),1)=".",TRUE,FALSE)</formula>
    </cfRule>
  </conditionalFormatting>
  <conditionalFormatting sqref="AI438">
    <cfRule type="expression" dxfId="2165" priority="1981">
      <formula>IF(RIGHT(TEXT(AI438,"0.#"),1)=".",FALSE,TRUE)</formula>
    </cfRule>
    <cfRule type="expression" dxfId="2164" priority="1982">
      <formula>IF(RIGHT(TEXT(AI438,"0.#"),1)=".",TRUE,FALSE)</formula>
    </cfRule>
  </conditionalFormatting>
  <conditionalFormatting sqref="AI439">
    <cfRule type="expression" dxfId="2163" priority="1979">
      <formula>IF(RIGHT(TEXT(AI439,"0.#"),1)=".",FALSE,TRUE)</formula>
    </cfRule>
    <cfRule type="expression" dxfId="2162" priority="1980">
      <formula>IF(RIGHT(TEXT(AI439,"0.#"),1)=".",TRUE,FALSE)</formula>
    </cfRule>
  </conditionalFormatting>
  <conditionalFormatting sqref="AQ438">
    <cfRule type="expression" dxfId="2161" priority="1971">
      <formula>IF(RIGHT(TEXT(AQ438,"0.#"),1)=".",FALSE,TRUE)</formula>
    </cfRule>
    <cfRule type="expression" dxfId="2160" priority="1972">
      <formula>IF(RIGHT(TEXT(AQ438,"0.#"),1)=".",TRUE,FALSE)</formula>
    </cfRule>
  </conditionalFormatting>
  <conditionalFormatting sqref="AQ439">
    <cfRule type="expression" dxfId="2159" priority="1975">
      <formula>IF(RIGHT(TEXT(AQ439,"0.#"),1)=".",FALSE,TRUE)</formula>
    </cfRule>
    <cfRule type="expression" dxfId="2158" priority="1976">
      <formula>IF(RIGHT(TEXT(AQ439,"0.#"),1)=".",TRUE,FALSE)</formula>
    </cfRule>
  </conditionalFormatting>
  <conditionalFormatting sqref="AQ440">
    <cfRule type="expression" dxfId="2157" priority="1973">
      <formula>IF(RIGHT(TEXT(AQ440,"0.#"),1)=".",FALSE,TRUE)</formula>
    </cfRule>
    <cfRule type="expression" dxfId="2156" priority="1974">
      <formula>IF(RIGHT(TEXT(AQ440,"0.#"),1)=".",TRUE,FALSE)</formula>
    </cfRule>
  </conditionalFormatting>
  <conditionalFormatting sqref="AE445">
    <cfRule type="expression" dxfId="2155" priority="1965">
      <formula>IF(RIGHT(TEXT(AE445,"0.#"),1)=".",FALSE,TRUE)</formula>
    </cfRule>
    <cfRule type="expression" dxfId="2154" priority="1966">
      <formula>IF(RIGHT(TEXT(AE445,"0.#"),1)=".",TRUE,FALSE)</formula>
    </cfRule>
  </conditionalFormatting>
  <conditionalFormatting sqref="AE443">
    <cfRule type="expression" dxfId="2153" priority="1969">
      <formula>IF(RIGHT(TEXT(AE443,"0.#"),1)=".",FALSE,TRUE)</formula>
    </cfRule>
    <cfRule type="expression" dxfId="2152" priority="1970">
      <formula>IF(RIGHT(TEXT(AE443,"0.#"),1)=".",TRUE,FALSE)</formula>
    </cfRule>
  </conditionalFormatting>
  <conditionalFormatting sqref="AE444">
    <cfRule type="expression" dxfId="2151" priority="1967">
      <formula>IF(RIGHT(TEXT(AE444,"0.#"),1)=".",FALSE,TRUE)</formula>
    </cfRule>
    <cfRule type="expression" dxfId="2150" priority="1968">
      <formula>IF(RIGHT(TEXT(AE444,"0.#"),1)=".",TRUE,FALSE)</formula>
    </cfRule>
  </conditionalFormatting>
  <conditionalFormatting sqref="AM445">
    <cfRule type="expression" dxfId="2149" priority="1959">
      <formula>IF(RIGHT(TEXT(AM445,"0.#"),1)=".",FALSE,TRUE)</formula>
    </cfRule>
    <cfRule type="expression" dxfId="2148" priority="1960">
      <formula>IF(RIGHT(TEXT(AM445,"0.#"),1)=".",TRUE,FALSE)</formula>
    </cfRule>
  </conditionalFormatting>
  <conditionalFormatting sqref="AM443">
    <cfRule type="expression" dxfId="2147" priority="1963">
      <formula>IF(RIGHT(TEXT(AM443,"0.#"),1)=".",FALSE,TRUE)</formula>
    </cfRule>
    <cfRule type="expression" dxfId="2146" priority="1964">
      <formula>IF(RIGHT(TEXT(AM443,"0.#"),1)=".",TRUE,FALSE)</formula>
    </cfRule>
  </conditionalFormatting>
  <conditionalFormatting sqref="AM444">
    <cfRule type="expression" dxfId="2145" priority="1961">
      <formula>IF(RIGHT(TEXT(AM444,"0.#"),1)=".",FALSE,TRUE)</formula>
    </cfRule>
    <cfRule type="expression" dxfId="2144" priority="1962">
      <formula>IF(RIGHT(TEXT(AM444,"0.#"),1)=".",TRUE,FALSE)</formula>
    </cfRule>
  </conditionalFormatting>
  <conditionalFormatting sqref="AU445">
    <cfRule type="expression" dxfId="2143" priority="1953">
      <formula>IF(RIGHT(TEXT(AU445,"0.#"),1)=".",FALSE,TRUE)</formula>
    </cfRule>
    <cfRule type="expression" dxfId="2142" priority="1954">
      <formula>IF(RIGHT(TEXT(AU445,"0.#"),1)=".",TRUE,FALSE)</formula>
    </cfRule>
  </conditionalFormatting>
  <conditionalFormatting sqref="AU443">
    <cfRule type="expression" dxfId="2141" priority="1957">
      <formula>IF(RIGHT(TEXT(AU443,"0.#"),1)=".",FALSE,TRUE)</formula>
    </cfRule>
    <cfRule type="expression" dxfId="2140" priority="1958">
      <formula>IF(RIGHT(TEXT(AU443,"0.#"),1)=".",TRUE,FALSE)</formula>
    </cfRule>
  </conditionalFormatting>
  <conditionalFormatting sqref="AU444">
    <cfRule type="expression" dxfId="2139" priority="1955">
      <formula>IF(RIGHT(TEXT(AU444,"0.#"),1)=".",FALSE,TRUE)</formula>
    </cfRule>
    <cfRule type="expression" dxfId="2138" priority="1956">
      <formula>IF(RIGHT(TEXT(AU444,"0.#"),1)=".",TRUE,FALSE)</formula>
    </cfRule>
  </conditionalFormatting>
  <conditionalFormatting sqref="AI445">
    <cfRule type="expression" dxfId="2137" priority="1947">
      <formula>IF(RIGHT(TEXT(AI445,"0.#"),1)=".",FALSE,TRUE)</formula>
    </cfRule>
    <cfRule type="expression" dxfId="2136" priority="1948">
      <formula>IF(RIGHT(TEXT(AI445,"0.#"),1)=".",TRUE,FALSE)</formula>
    </cfRule>
  </conditionalFormatting>
  <conditionalFormatting sqref="AI443">
    <cfRule type="expression" dxfId="2135" priority="1951">
      <formula>IF(RIGHT(TEXT(AI443,"0.#"),1)=".",FALSE,TRUE)</formula>
    </cfRule>
    <cfRule type="expression" dxfId="2134" priority="1952">
      <formula>IF(RIGHT(TEXT(AI443,"0.#"),1)=".",TRUE,FALSE)</formula>
    </cfRule>
  </conditionalFormatting>
  <conditionalFormatting sqref="AI444">
    <cfRule type="expression" dxfId="2133" priority="1949">
      <formula>IF(RIGHT(TEXT(AI444,"0.#"),1)=".",FALSE,TRUE)</formula>
    </cfRule>
    <cfRule type="expression" dxfId="2132" priority="1950">
      <formula>IF(RIGHT(TEXT(AI444,"0.#"),1)=".",TRUE,FALSE)</formula>
    </cfRule>
  </conditionalFormatting>
  <conditionalFormatting sqref="AQ443">
    <cfRule type="expression" dxfId="2131" priority="1941">
      <formula>IF(RIGHT(TEXT(AQ443,"0.#"),1)=".",FALSE,TRUE)</formula>
    </cfRule>
    <cfRule type="expression" dxfId="2130" priority="1942">
      <formula>IF(RIGHT(TEXT(AQ443,"0.#"),1)=".",TRUE,FALSE)</formula>
    </cfRule>
  </conditionalFormatting>
  <conditionalFormatting sqref="AQ444">
    <cfRule type="expression" dxfId="2129" priority="1945">
      <formula>IF(RIGHT(TEXT(AQ444,"0.#"),1)=".",FALSE,TRUE)</formula>
    </cfRule>
    <cfRule type="expression" dxfId="2128" priority="1946">
      <formula>IF(RIGHT(TEXT(AQ444,"0.#"),1)=".",TRUE,FALSE)</formula>
    </cfRule>
  </conditionalFormatting>
  <conditionalFormatting sqref="AQ445">
    <cfRule type="expression" dxfId="2127" priority="1943">
      <formula>IF(RIGHT(TEXT(AQ445,"0.#"),1)=".",FALSE,TRUE)</formula>
    </cfRule>
    <cfRule type="expression" dxfId="2126" priority="1944">
      <formula>IF(RIGHT(TEXT(AQ445,"0.#"),1)=".",TRUE,FALSE)</formula>
    </cfRule>
  </conditionalFormatting>
  <conditionalFormatting sqref="Y880:Y907">
    <cfRule type="expression" dxfId="2125" priority="2171">
      <formula>IF(RIGHT(TEXT(Y880,"0.#"),1)=".",FALSE,TRUE)</formula>
    </cfRule>
    <cfRule type="expression" dxfId="2124" priority="2172">
      <formula>IF(RIGHT(TEXT(Y880,"0.#"),1)=".",TRUE,FALSE)</formula>
    </cfRule>
  </conditionalFormatting>
  <conditionalFormatting sqref="Y879">
    <cfRule type="expression" dxfId="2123" priority="2165">
      <formula>IF(RIGHT(TEXT(Y879,"0.#"),1)=".",FALSE,TRUE)</formula>
    </cfRule>
    <cfRule type="expression" dxfId="2122" priority="2166">
      <formula>IF(RIGHT(TEXT(Y879,"0.#"),1)=".",TRUE,FALSE)</formula>
    </cfRule>
  </conditionalFormatting>
  <conditionalFormatting sqref="Y921:Y940">
    <cfRule type="expression" dxfId="2121" priority="2159">
      <formula>IF(RIGHT(TEXT(Y921,"0.#"),1)=".",FALSE,TRUE)</formula>
    </cfRule>
    <cfRule type="expression" dxfId="2120" priority="2160">
      <formula>IF(RIGHT(TEXT(Y921,"0.#"),1)=".",TRUE,FALSE)</formula>
    </cfRule>
  </conditionalFormatting>
  <conditionalFormatting sqref="Y954:Y973">
    <cfRule type="expression" dxfId="2119" priority="2147">
      <formula>IF(RIGHT(TEXT(Y954,"0.#"),1)=".",FALSE,TRUE)</formula>
    </cfRule>
    <cfRule type="expression" dxfId="2118" priority="2148">
      <formula>IF(RIGHT(TEXT(Y954,"0.#"),1)=".",TRUE,FALSE)</formula>
    </cfRule>
  </conditionalFormatting>
  <conditionalFormatting sqref="Y979:Y1006">
    <cfRule type="expression" dxfId="2117" priority="2135">
      <formula>IF(RIGHT(TEXT(Y979,"0.#"),1)=".",FALSE,TRUE)</formula>
    </cfRule>
    <cfRule type="expression" dxfId="2116" priority="2136">
      <formula>IF(RIGHT(TEXT(Y979,"0.#"),1)=".",TRUE,FALSE)</formula>
    </cfRule>
  </conditionalFormatting>
  <conditionalFormatting sqref="Y978">
    <cfRule type="expression" dxfId="2115" priority="2129">
      <formula>IF(RIGHT(TEXT(Y978,"0.#"),1)=".",FALSE,TRUE)</formula>
    </cfRule>
    <cfRule type="expression" dxfId="2114" priority="2130">
      <formula>IF(RIGHT(TEXT(Y978,"0.#"),1)=".",TRUE,FALSE)</formula>
    </cfRule>
  </conditionalFormatting>
  <conditionalFormatting sqref="Y1012:Y1039">
    <cfRule type="expression" dxfId="2113" priority="2123">
      <formula>IF(RIGHT(TEXT(Y1012,"0.#"),1)=".",FALSE,TRUE)</formula>
    </cfRule>
    <cfRule type="expression" dxfId="2112" priority="2124">
      <formula>IF(RIGHT(TEXT(Y1012,"0.#"),1)=".",TRUE,FALSE)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3">
    <cfRule type="expression" dxfId="2105" priority="2395">
      <formula>IF(RIGHT(TEXT(P23,"0.#"),1)=".",FALSE,TRUE)</formula>
    </cfRule>
    <cfRule type="expression" dxfId="2104" priority="2396">
      <formula>IF(RIGHT(TEXT(P23,"0.#"),1)=".",TRUE,FALSE)</formula>
    </cfRule>
  </conditionalFormatting>
  <conditionalFormatting sqref="P24:P27">
    <cfRule type="expression" dxfId="2103" priority="2393">
      <formula>IF(RIGHT(TEXT(P24,"0.#"),1)=".",FALSE,TRUE)</formula>
    </cfRule>
    <cfRule type="expression" dxfId="2102" priority="2394">
      <formula>IF(RIGHT(TEXT(P24,"0.#"),1)=".",TRUE,FALSE)</formula>
    </cfRule>
  </conditionalFormatting>
  <conditionalFormatting sqref="P28">
    <cfRule type="expression" dxfId="2101" priority="2391">
      <formula>IF(RIGHT(TEXT(P28,"0.#"),1)=".",FALSE,TRUE)</formula>
    </cfRule>
    <cfRule type="expression" dxfId="2100" priority="2392">
      <formula>IF(RIGHT(TEXT(P28,"0.#"),1)=".",TRUE,FALSE)</formula>
    </cfRule>
  </conditionalFormatting>
  <conditionalFormatting sqref="AQ114">
    <cfRule type="expression" dxfId="2099" priority="2375">
      <formula>IF(RIGHT(TEXT(AQ114,"0.#"),1)=".",FALSE,TRUE)</formula>
    </cfRule>
    <cfRule type="expression" dxfId="2098" priority="2376">
      <formula>IF(RIGHT(TEXT(AQ114,"0.#"),1)=".",TRUE,FALSE)</formula>
    </cfRule>
  </conditionalFormatting>
  <conditionalFormatting sqref="AQ104">
    <cfRule type="expression" dxfId="2097" priority="2389">
      <formula>IF(RIGHT(TEXT(AQ104,"0.#"),1)=".",FALSE,TRUE)</formula>
    </cfRule>
    <cfRule type="expression" dxfId="2096" priority="2390">
      <formula>IF(RIGHT(TEXT(AQ104,"0.#"),1)=".",TRUE,FALSE)</formula>
    </cfRule>
  </conditionalFormatting>
  <conditionalFormatting sqref="AQ105">
    <cfRule type="expression" dxfId="2095" priority="2387">
      <formula>IF(RIGHT(TEXT(AQ105,"0.#"),1)=".",FALSE,TRUE)</formula>
    </cfRule>
    <cfRule type="expression" dxfId="2094" priority="2388">
      <formula>IF(RIGHT(TEXT(AQ105,"0.#"),1)=".",TRUE,FALSE)</formula>
    </cfRule>
  </conditionalFormatting>
  <conditionalFormatting sqref="AQ107">
    <cfRule type="expression" dxfId="2093" priority="2385">
      <formula>IF(RIGHT(TEXT(AQ107,"0.#"),1)=".",FALSE,TRUE)</formula>
    </cfRule>
    <cfRule type="expression" dxfId="2092" priority="2386">
      <formula>IF(RIGHT(TEXT(AQ107,"0.#"),1)=".",TRUE,FALSE)</formula>
    </cfRule>
  </conditionalFormatting>
  <conditionalFormatting sqref="AQ108">
    <cfRule type="expression" dxfId="2091" priority="2383">
      <formula>IF(RIGHT(TEXT(AQ108,"0.#"),1)=".",FALSE,TRUE)</formula>
    </cfRule>
    <cfRule type="expression" dxfId="2090" priority="2384">
      <formula>IF(RIGHT(TEXT(AQ108,"0.#"),1)=".",TRUE,FALSE)</formula>
    </cfRule>
  </conditionalFormatting>
  <conditionalFormatting sqref="AQ110">
    <cfRule type="expression" dxfId="2089" priority="2381">
      <formula>IF(RIGHT(TEXT(AQ110,"0.#"),1)=".",FALSE,TRUE)</formula>
    </cfRule>
    <cfRule type="expression" dxfId="2088" priority="2382">
      <formula>IF(RIGHT(TEXT(AQ110,"0.#"),1)=".",TRUE,FALSE)</formula>
    </cfRule>
  </conditionalFormatting>
  <conditionalFormatting sqref="AQ111">
    <cfRule type="expression" dxfId="2087" priority="2379">
      <formula>IF(RIGHT(TEXT(AQ111,"0.#"),1)=".",FALSE,TRUE)</formula>
    </cfRule>
    <cfRule type="expression" dxfId="2086" priority="2380">
      <formula>IF(RIGHT(TEXT(AQ111,"0.#"),1)=".",TRUE,FALSE)</formula>
    </cfRule>
  </conditionalFormatting>
  <conditionalFormatting sqref="AQ113">
    <cfRule type="expression" dxfId="2085" priority="2377">
      <formula>IF(RIGHT(TEXT(AQ113,"0.#"),1)=".",FALSE,TRUE)</formula>
    </cfRule>
    <cfRule type="expression" dxfId="2084" priority="2378">
      <formula>IF(RIGHT(TEXT(AQ113,"0.#"),1)=".",TRUE,FALSE)</formula>
    </cfRule>
  </conditionalFormatting>
  <conditionalFormatting sqref="AE67">
    <cfRule type="expression" dxfId="2083" priority="2307">
      <formula>IF(RIGHT(TEXT(AE67,"0.#"),1)=".",FALSE,TRUE)</formula>
    </cfRule>
    <cfRule type="expression" dxfId="2082" priority="2308">
      <formula>IF(RIGHT(TEXT(AE67,"0.#"),1)=".",TRUE,FALSE)</formula>
    </cfRule>
  </conditionalFormatting>
  <conditionalFormatting sqref="AE68">
    <cfRule type="expression" dxfId="2081" priority="2305">
      <formula>IF(RIGHT(TEXT(AE68,"0.#"),1)=".",FALSE,TRUE)</formula>
    </cfRule>
    <cfRule type="expression" dxfId="2080" priority="2306">
      <formula>IF(RIGHT(TEXT(AE68,"0.#"),1)=".",TRUE,FALSE)</formula>
    </cfRule>
  </conditionalFormatting>
  <conditionalFormatting sqref="AE69">
    <cfRule type="expression" dxfId="2079" priority="2303">
      <formula>IF(RIGHT(TEXT(AE69,"0.#"),1)=".",FALSE,TRUE)</formula>
    </cfRule>
    <cfRule type="expression" dxfId="2078" priority="2304">
      <formula>IF(RIGHT(TEXT(AE69,"0.#"),1)=".",TRUE,FALSE)</formula>
    </cfRule>
  </conditionalFormatting>
  <conditionalFormatting sqref="AI69">
    <cfRule type="expression" dxfId="2077" priority="2301">
      <formula>IF(RIGHT(TEXT(AI69,"0.#"),1)=".",FALSE,TRUE)</formula>
    </cfRule>
    <cfRule type="expression" dxfId="2076" priority="2302">
      <formula>IF(RIGHT(TEXT(AI69,"0.#"),1)=".",TRUE,FALSE)</formula>
    </cfRule>
  </conditionalFormatting>
  <conditionalFormatting sqref="AI68">
    <cfRule type="expression" dxfId="2075" priority="2299">
      <formula>IF(RIGHT(TEXT(AI68,"0.#"),1)=".",FALSE,TRUE)</formula>
    </cfRule>
    <cfRule type="expression" dxfId="2074" priority="2300">
      <formula>IF(RIGHT(TEXT(AI68,"0.#"),1)=".",TRUE,FALSE)</formula>
    </cfRule>
  </conditionalFormatting>
  <conditionalFormatting sqref="AI67">
    <cfRule type="expression" dxfId="2073" priority="2297">
      <formula>IF(RIGHT(TEXT(AI67,"0.#"),1)=".",FALSE,TRUE)</formula>
    </cfRule>
    <cfRule type="expression" dxfId="2072" priority="2298">
      <formula>IF(RIGHT(TEXT(AI67,"0.#"),1)=".",TRUE,FALSE)</formula>
    </cfRule>
  </conditionalFormatting>
  <conditionalFormatting sqref="AM67">
    <cfRule type="expression" dxfId="2071" priority="2295">
      <formula>IF(RIGHT(TEXT(AM67,"0.#"),1)=".",FALSE,TRUE)</formula>
    </cfRule>
    <cfRule type="expression" dxfId="2070" priority="2296">
      <formula>IF(RIGHT(TEXT(AM67,"0.#"),1)=".",TRUE,FALSE)</formula>
    </cfRule>
  </conditionalFormatting>
  <conditionalFormatting sqref="AM68">
    <cfRule type="expression" dxfId="2069" priority="2293">
      <formula>IF(RIGHT(TEXT(AM68,"0.#"),1)=".",FALSE,TRUE)</formula>
    </cfRule>
    <cfRule type="expression" dxfId="2068" priority="2294">
      <formula>IF(RIGHT(TEXT(AM68,"0.#"),1)=".",TRUE,FALSE)</formula>
    </cfRule>
  </conditionalFormatting>
  <conditionalFormatting sqref="AM69">
    <cfRule type="expression" dxfId="2067" priority="2291">
      <formula>IF(RIGHT(TEXT(AM69,"0.#"),1)=".",FALSE,TRUE)</formula>
    </cfRule>
    <cfRule type="expression" dxfId="2066" priority="2292">
      <formula>IF(RIGHT(TEXT(AM69,"0.#"),1)=".",TRUE,FALSE)</formula>
    </cfRule>
  </conditionalFormatting>
  <conditionalFormatting sqref="AQ67:AQ69">
    <cfRule type="expression" dxfId="2065" priority="2289">
      <formula>IF(RIGHT(TEXT(AQ67,"0.#"),1)=".",FALSE,TRUE)</formula>
    </cfRule>
    <cfRule type="expression" dxfId="2064" priority="2290">
      <formula>IF(RIGHT(TEXT(AQ67,"0.#"),1)=".",TRUE,FALSE)</formula>
    </cfRule>
  </conditionalFormatting>
  <conditionalFormatting sqref="AU67:AU69">
    <cfRule type="expression" dxfId="2063" priority="2287">
      <formula>IF(RIGHT(TEXT(AU67,"0.#"),1)=".",FALSE,TRUE)</formula>
    </cfRule>
    <cfRule type="expression" dxfId="2062" priority="2288">
      <formula>IF(RIGHT(TEXT(AU67,"0.#"),1)=".",TRUE,FALSE)</formula>
    </cfRule>
  </conditionalFormatting>
  <conditionalFormatting sqref="AE70">
    <cfRule type="expression" dxfId="2061" priority="2285">
      <formula>IF(RIGHT(TEXT(AE70,"0.#"),1)=".",FALSE,TRUE)</formula>
    </cfRule>
    <cfRule type="expression" dxfId="2060" priority="2286">
      <formula>IF(RIGHT(TEXT(AE70,"0.#"),1)=".",TRUE,FALSE)</formula>
    </cfRule>
  </conditionalFormatting>
  <conditionalFormatting sqref="AE71">
    <cfRule type="expression" dxfId="2059" priority="2283">
      <formula>IF(RIGHT(TEXT(AE71,"0.#"),1)=".",FALSE,TRUE)</formula>
    </cfRule>
    <cfRule type="expression" dxfId="2058" priority="2284">
      <formula>IF(RIGHT(TEXT(AE71,"0.#"),1)=".",TRUE,FALSE)</formula>
    </cfRule>
  </conditionalFormatting>
  <conditionalFormatting sqref="AE72">
    <cfRule type="expression" dxfId="2057" priority="2281">
      <formula>IF(RIGHT(TEXT(AE72,"0.#"),1)=".",FALSE,TRUE)</formula>
    </cfRule>
    <cfRule type="expression" dxfId="2056" priority="2282">
      <formula>IF(RIGHT(TEXT(AE72,"0.#"),1)=".",TRUE,FALSE)</formula>
    </cfRule>
  </conditionalFormatting>
  <conditionalFormatting sqref="AI72">
    <cfRule type="expression" dxfId="2055" priority="2279">
      <formula>IF(RIGHT(TEXT(AI72,"0.#"),1)=".",FALSE,TRUE)</formula>
    </cfRule>
    <cfRule type="expression" dxfId="2054" priority="2280">
      <formula>IF(RIGHT(TEXT(AI72,"0.#"),1)=".",TRUE,FALSE)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80:AO907">
    <cfRule type="expression" dxfId="2031" priority="2173">
      <formula>IF(AND(AL880&gt;=0, RIGHT(TEXT(AL880,"0.#"),1)&lt;&gt;"."),TRUE,FALSE)</formula>
    </cfRule>
    <cfRule type="expression" dxfId="2030" priority="2174">
      <formula>IF(AND(AL880&gt;=0, RIGHT(TEXT(AL880,"0.#"),1)="."),TRUE,FALSE)</formula>
    </cfRule>
    <cfRule type="expression" dxfId="2029" priority="2175">
      <formula>IF(AND(AL880&lt;0, RIGHT(TEXT(AL880,"0.#"),1)&lt;&gt;"."),TRUE,FALSE)</formula>
    </cfRule>
    <cfRule type="expression" dxfId="2028" priority="2176">
      <formula>IF(AND(AL880&lt;0, RIGHT(TEXT(AL880,"0.#"),1)="."),TRUE,FALSE)</formula>
    </cfRule>
  </conditionalFormatting>
  <conditionalFormatting sqref="AL879:AO879">
    <cfRule type="expression" dxfId="2027" priority="2167">
      <formula>IF(AND(AL879&gt;=0, RIGHT(TEXT(AL879,"0.#"),1)&lt;&gt;"."),TRUE,FALSE)</formula>
    </cfRule>
    <cfRule type="expression" dxfId="2026" priority="2168">
      <formula>IF(AND(AL879&gt;=0, RIGHT(TEXT(AL879,"0.#"),1)="."),TRUE,FALSE)</formula>
    </cfRule>
    <cfRule type="expression" dxfId="2025" priority="2169">
      <formula>IF(AND(AL879&lt;0, RIGHT(TEXT(AL879,"0.#"),1)&lt;&gt;"."),TRUE,FALSE)</formula>
    </cfRule>
    <cfRule type="expression" dxfId="2024" priority="2170">
      <formula>IF(AND(AL879&lt;0, RIGHT(TEXT(AL879,"0.#"),1)="."),TRUE,FALSE)</formula>
    </cfRule>
  </conditionalFormatting>
  <conditionalFormatting sqref="AL921:AO940">
    <cfRule type="expression" dxfId="2023" priority="2161">
      <formula>IF(AND(AL921&gt;=0, RIGHT(TEXT(AL921,"0.#"),1)&lt;&gt;"."),TRUE,FALSE)</formula>
    </cfRule>
    <cfRule type="expression" dxfId="2022" priority="2162">
      <formula>IF(AND(AL921&gt;=0, RIGHT(TEXT(AL921,"0.#"),1)="."),TRUE,FALSE)</formula>
    </cfRule>
    <cfRule type="expression" dxfId="2021" priority="2163">
      <formula>IF(AND(AL921&lt;0, RIGHT(TEXT(AL921,"0.#"),1)&lt;&gt;"."),TRUE,FALSE)</formula>
    </cfRule>
    <cfRule type="expression" dxfId="2020" priority="2164">
      <formula>IF(AND(AL921&lt;0, RIGHT(TEXT(AL921,"0.#"),1)="."),TRUE,FALSE)</formula>
    </cfRule>
  </conditionalFormatting>
  <conditionalFormatting sqref="AL954:AO973">
    <cfRule type="expression" dxfId="2019" priority="2149">
      <formula>IF(AND(AL954&gt;=0, RIGHT(TEXT(AL954,"0.#"),1)&lt;&gt;"."),TRUE,FALSE)</formula>
    </cfRule>
    <cfRule type="expression" dxfId="2018" priority="2150">
      <formula>IF(AND(AL954&gt;=0, RIGHT(TEXT(AL954,"0.#"),1)="."),TRUE,FALSE)</formula>
    </cfRule>
    <cfRule type="expression" dxfId="2017" priority="2151">
      <formula>IF(AND(AL954&lt;0, RIGHT(TEXT(AL954,"0.#"),1)&lt;&gt;"."),TRUE,FALSE)</formula>
    </cfRule>
    <cfRule type="expression" dxfId="2016" priority="2152">
      <formula>IF(AND(AL954&lt;0, RIGHT(TEXT(AL954,"0.#"),1)="."),TRUE,FALSE)</formula>
    </cfRule>
  </conditionalFormatting>
  <conditionalFormatting sqref="AL979:AO1006">
    <cfRule type="expression" dxfId="2015" priority="2137">
      <formula>IF(AND(AL979&gt;=0, RIGHT(TEXT(AL979,"0.#"),1)&lt;&gt;"."),TRUE,FALSE)</formula>
    </cfRule>
    <cfRule type="expression" dxfId="2014" priority="2138">
      <formula>IF(AND(AL979&gt;=0, RIGHT(TEXT(AL979,"0.#"),1)="."),TRUE,FALSE)</formula>
    </cfRule>
    <cfRule type="expression" dxfId="2013" priority="2139">
      <formula>IF(AND(AL979&lt;0, RIGHT(TEXT(AL979,"0.#"),1)&lt;&gt;"."),TRUE,FALSE)</formula>
    </cfRule>
    <cfRule type="expression" dxfId="2012" priority="2140">
      <formula>IF(AND(AL979&lt;0, RIGHT(TEXT(AL979,"0.#"),1)="."),TRUE,FALSE)</formula>
    </cfRule>
  </conditionalFormatting>
  <conditionalFormatting sqref="AL978:AO978">
    <cfRule type="expression" dxfId="2011" priority="2131">
      <formula>IF(AND(AL978&gt;=0, RIGHT(TEXT(AL978,"0.#"),1)&lt;&gt;"."),TRUE,FALSE)</formula>
    </cfRule>
    <cfRule type="expression" dxfId="2010" priority="2132">
      <formula>IF(AND(AL978&gt;=0, RIGHT(TEXT(AL978,"0.#"),1)="."),TRUE,FALSE)</formula>
    </cfRule>
    <cfRule type="expression" dxfId="2009" priority="2133">
      <formula>IF(AND(AL978&lt;0, RIGHT(TEXT(AL978,"0.#"),1)&lt;&gt;"."),TRUE,FALSE)</formula>
    </cfRule>
    <cfRule type="expression" dxfId="2008" priority="2134">
      <formula>IF(AND(AL978&lt;0, RIGHT(TEXT(AL978,"0.#"),1)="."),TRUE,FALSE)</formula>
    </cfRule>
  </conditionalFormatting>
  <conditionalFormatting sqref="AL1012:AO1039">
    <cfRule type="expression" dxfId="2007" priority="2125">
      <formula>IF(AND(AL1012&gt;=0, RIGHT(TEXT(AL1012,"0.#"),1)&lt;&gt;"."),TRUE,FALSE)</formula>
    </cfRule>
    <cfRule type="expression" dxfId="2006" priority="2126">
      <formula>IF(AND(AL1012&gt;=0, RIGHT(TEXT(AL1012,"0.#"),1)="."),TRUE,FALSE)</formula>
    </cfRule>
    <cfRule type="expression" dxfId="2005" priority="2127">
      <formula>IF(AND(AL1012&lt;0, RIGHT(TEXT(AL1012,"0.#"),1)&lt;&gt;"."),TRUE,FALSE)</formula>
    </cfRule>
    <cfRule type="expression" dxfId="2004" priority="2128">
      <formula>IF(AND(AL1012&lt;0, RIGHT(TEXT(AL1012,"0.#"),1)="."),TRUE,FALSE)</formula>
    </cfRule>
  </conditionalFormatting>
  <conditionalFormatting sqref="AL1011:AO1011">
    <cfRule type="expression" dxfId="2003" priority="2119">
      <formula>IF(AND(AL1011&gt;=0, RIGHT(TEXT(AL1011,"0.#"),1)&lt;&gt;"."),TRUE,FALSE)</formula>
    </cfRule>
    <cfRule type="expression" dxfId="2002" priority="2120">
      <formula>IF(AND(AL1011&gt;=0, RIGHT(TEXT(AL1011,"0.#"),1)="."),TRUE,FALSE)</formula>
    </cfRule>
    <cfRule type="expression" dxfId="2001" priority="2121">
      <formula>IF(AND(AL1011&lt;0, RIGHT(TEXT(AL1011,"0.#"),1)&lt;&gt;"."),TRUE,FALSE)</formula>
    </cfRule>
    <cfRule type="expression" dxfId="2000" priority="2122">
      <formula>IF(AND(AL1011&lt;0, RIGHT(TEXT(AL1011,"0.#"),1)="."),TRUE,FALSE)</formula>
    </cfRule>
  </conditionalFormatting>
  <conditionalFormatting sqref="Y1011">
    <cfRule type="expression" dxfId="1999" priority="2117">
      <formula>IF(RIGHT(TEXT(Y1011,"0.#"),1)=".",FALSE,TRUE)</formula>
    </cfRule>
    <cfRule type="expression" dxfId="1998" priority="2118">
      <formula>IF(RIGHT(TEXT(Y1011,"0.#"),1)=".",TRUE,FALSE)</formula>
    </cfRule>
  </conditionalFormatting>
  <conditionalFormatting sqref="AL1045:AO1072">
    <cfRule type="expression" dxfId="1997" priority="2113">
      <formula>IF(AND(AL1045&gt;=0, RIGHT(TEXT(AL1045,"0.#"),1)&lt;&gt;"."),TRUE,FALSE)</formula>
    </cfRule>
    <cfRule type="expression" dxfId="1996" priority="2114">
      <formula>IF(AND(AL1045&gt;=0, RIGHT(TEXT(AL1045,"0.#"),1)="."),TRUE,FALSE)</formula>
    </cfRule>
    <cfRule type="expression" dxfId="1995" priority="2115">
      <formula>IF(AND(AL1045&lt;0, RIGHT(TEXT(AL1045,"0.#"),1)&lt;&gt;"."),TRUE,FALSE)</formula>
    </cfRule>
    <cfRule type="expression" dxfId="1994" priority="2116">
      <formula>IF(AND(AL1045&lt;0, RIGHT(TEXT(AL1045,"0.#"),1)="."),TRUE,FALSE)</formula>
    </cfRule>
  </conditionalFormatting>
  <conditionalFormatting sqref="Y1045:Y1072">
    <cfRule type="expression" dxfId="1993" priority="2111">
      <formula>IF(RIGHT(TEXT(Y1045,"0.#"),1)=".",FALSE,TRUE)</formula>
    </cfRule>
    <cfRule type="expression" dxfId="1992" priority="2112">
      <formula>IF(RIGHT(TEXT(Y1045,"0.#"),1)=".",TRUE,FALSE)</formula>
    </cfRule>
  </conditionalFormatting>
  <conditionalFormatting sqref="AL1043:AO1044">
    <cfRule type="expression" dxfId="1991" priority="2107">
      <formula>IF(AND(AL1043&gt;=0, RIGHT(TEXT(AL1043,"0.#"),1)&lt;&gt;"."),TRUE,FALSE)</formula>
    </cfRule>
    <cfRule type="expression" dxfId="1990" priority="2108">
      <formula>IF(AND(AL1043&gt;=0, RIGHT(TEXT(AL1043,"0.#"),1)="."),TRUE,FALSE)</formula>
    </cfRule>
    <cfRule type="expression" dxfId="1989" priority="2109">
      <formula>IF(AND(AL1043&lt;0, RIGHT(TEXT(AL1043,"0.#"),1)&lt;&gt;"."),TRUE,FALSE)</formula>
    </cfRule>
    <cfRule type="expression" dxfId="1988" priority="2110">
      <formula>IF(AND(AL1043&lt;0, RIGHT(TEXT(AL1043,"0.#"),1)="."),TRUE,FALSE)</formula>
    </cfRule>
  </conditionalFormatting>
  <conditionalFormatting sqref="Y1043:Y1044">
    <cfRule type="expression" dxfId="1987" priority="2105">
      <formula>IF(RIGHT(TEXT(Y1043,"0.#"),1)=".",FALSE,TRUE)</formula>
    </cfRule>
    <cfRule type="expression" dxfId="1986" priority="2106">
      <formula>IF(RIGHT(TEXT(Y1043,"0.#"),1)=".",TRUE,FALSE)</formula>
    </cfRule>
  </conditionalFormatting>
  <conditionalFormatting sqref="AL1078:AO1105">
    <cfRule type="expression" dxfId="1985" priority="2101">
      <formula>IF(AND(AL1078&gt;=0, RIGHT(TEXT(AL1078,"0.#"),1)&lt;&gt;"."),TRUE,FALSE)</formula>
    </cfRule>
    <cfRule type="expression" dxfId="1984" priority="2102">
      <formula>IF(AND(AL1078&gt;=0, RIGHT(TEXT(AL1078,"0.#"),1)="."),TRUE,FALSE)</formula>
    </cfRule>
    <cfRule type="expression" dxfId="1983" priority="2103">
      <formula>IF(AND(AL1078&lt;0, RIGHT(TEXT(AL1078,"0.#"),1)&lt;&gt;"."),TRUE,FALSE)</formula>
    </cfRule>
    <cfRule type="expression" dxfId="1982" priority="2104">
      <formula>IF(AND(AL1078&lt;0, RIGHT(TEXT(AL1078,"0.#"),1)="."),TRUE,FALSE)</formula>
    </cfRule>
  </conditionalFormatting>
  <conditionalFormatting sqref="Y1078:Y1105">
    <cfRule type="expression" dxfId="1981" priority="2099">
      <formula>IF(RIGHT(TEXT(Y1078,"0.#"),1)=".",FALSE,TRUE)</formula>
    </cfRule>
    <cfRule type="expression" dxfId="1980" priority="2100">
      <formula>IF(RIGHT(TEXT(Y1078,"0.#"),1)=".",TRUE,FALSE)</formula>
    </cfRule>
  </conditionalFormatting>
  <conditionalFormatting sqref="AL1076:AO1077">
    <cfRule type="expression" dxfId="1979" priority="2095">
      <formula>IF(AND(AL1076&gt;=0, RIGHT(TEXT(AL1076,"0.#"),1)&lt;&gt;"."),TRUE,FALSE)</formula>
    </cfRule>
    <cfRule type="expression" dxfId="1978" priority="2096">
      <formula>IF(AND(AL1076&gt;=0, RIGHT(TEXT(AL1076,"0.#"),1)="."),TRUE,FALSE)</formula>
    </cfRule>
    <cfRule type="expression" dxfId="1977" priority="2097">
      <formula>IF(AND(AL1076&lt;0, RIGHT(TEXT(AL1076,"0.#"),1)&lt;&gt;"."),TRUE,FALSE)</formula>
    </cfRule>
    <cfRule type="expression" dxfId="1976" priority="2098">
      <formula>IF(AND(AL1076&lt;0, RIGHT(TEXT(AL1076,"0.#"),1)="."),TRUE,FALSE)</formula>
    </cfRule>
  </conditionalFormatting>
  <conditionalFormatting sqref="Y1076:Y1077">
    <cfRule type="expression" dxfId="1975" priority="2093">
      <formula>IF(RIGHT(TEXT(Y1076,"0.#"),1)=".",FALSE,TRUE)</formula>
    </cfRule>
    <cfRule type="expression" dxfId="1974" priority="2094">
      <formula>IF(RIGHT(TEXT(Y1076,"0.#"),1)=".",TRUE,FALSE)</formula>
    </cfRule>
  </conditionalFormatting>
  <conditionalFormatting sqref="AE39">
    <cfRule type="expression" dxfId="1973" priority="2091">
      <formula>IF(RIGHT(TEXT(AE39,"0.#"),1)=".",FALSE,TRUE)</formula>
    </cfRule>
    <cfRule type="expression" dxfId="1972" priority="2092">
      <formula>IF(RIGHT(TEXT(AE39,"0.#"),1)=".",TRUE,FALSE)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E40">
    <cfRule type="expression" dxfId="1969" priority="2089">
      <formula>IF(RIGHT(TEXT(AE40,"0.#"),1)=".",FALSE,TRUE)</formula>
    </cfRule>
    <cfRule type="expression" dxfId="1968" priority="2090">
      <formula>IF(RIGHT(TEXT(AE40,"0.#"),1)=".",TRUE,FALSE)</formula>
    </cfRule>
  </conditionalFormatting>
  <conditionalFormatting sqref="AE41">
    <cfRule type="expression" dxfId="1967" priority="2087">
      <formula>IF(RIGHT(TEXT(AE41,"0.#"),1)=".",FALSE,TRUE)</formula>
    </cfRule>
    <cfRule type="expression" dxfId="1966" priority="2088">
      <formula>IF(RIGHT(TEXT(AE41,"0.#"),1)=".",TRUE,FALSE)</formula>
    </cfRule>
  </conditionalFormatting>
  <conditionalFormatting sqref="AI41">
    <cfRule type="expression" dxfId="1965" priority="2085">
      <formula>IF(RIGHT(TEXT(AI41,"0.#"),1)=".",FALSE,TRUE)</formula>
    </cfRule>
    <cfRule type="expression" dxfId="1964" priority="2086">
      <formula>IF(RIGHT(TEXT(AI41,"0.#"),1)=".",TRUE,FALSE)</formula>
    </cfRule>
  </conditionalFormatting>
  <conditionalFormatting sqref="AI40">
    <cfRule type="expression" dxfId="1963" priority="2083">
      <formula>IF(RIGHT(TEXT(AI40,"0.#"),1)=".",FALSE,TRUE)</formula>
    </cfRule>
    <cfRule type="expression" dxfId="1962" priority="2084">
      <formula>IF(RIGHT(TEXT(AI40,"0.#"),1)=".",TRUE,FALSE)</formula>
    </cfRule>
  </conditionalFormatting>
  <conditionalFormatting sqref="AI39">
    <cfRule type="expression" dxfId="1961" priority="2081">
      <formula>IF(RIGHT(TEXT(AI39,"0.#"),1)=".",FALSE,TRUE)</formula>
    </cfRule>
    <cfRule type="expression" dxfId="1960" priority="2082">
      <formula>IF(RIGHT(TEXT(AI39,"0.#"),1)=".",TRUE,FALSE)</formula>
    </cfRule>
  </conditionalFormatting>
  <conditionalFormatting sqref="AM39">
    <cfRule type="expression" dxfId="1959" priority="2079">
      <formula>IF(RIGHT(TEXT(AM39,"0.#"),1)=".",FALSE,TRUE)</formula>
    </cfRule>
    <cfRule type="expression" dxfId="1958" priority="2080">
      <formula>IF(RIGHT(TEXT(AM39,"0.#"),1)=".",TRUE,FALSE)</formula>
    </cfRule>
  </conditionalFormatting>
  <conditionalFormatting sqref="AM40">
    <cfRule type="expression" dxfId="1957" priority="2077">
      <formula>IF(RIGHT(TEXT(AM40,"0.#"),1)=".",FALSE,TRUE)</formula>
    </cfRule>
    <cfRule type="expression" dxfId="1956" priority="2078">
      <formula>IF(RIGHT(TEXT(AM40,"0.#"),1)=".",TRUE,FALSE)</formula>
    </cfRule>
  </conditionalFormatting>
  <conditionalFormatting sqref="AQ39:AQ41">
    <cfRule type="expression" dxfId="1955" priority="2073">
      <formula>IF(RIGHT(TEXT(AQ39,"0.#"),1)=".",FALSE,TRUE)</formula>
    </cfRule>
    <cfRule type="expression" dxfId="1954" priority="2074">
      <formula>IF(RIGHT(TEXT(AQ39,"0.#"),1)=".",TRUE,FALSE)</formula>
    </cfRule>
  </conditionalFormatting>
  <conditionalFormatting sqref="AU39:AU41">
    <cfRule type="expression" dxfId="1953" priority="2071">
      <formula>IF(RIGHT(TEXT(AU39,"0.#"),1)=".",FALSE,TRUE)</formula>
    </cfRule>
    <cfRule type="expression" dxfId="1952" priority="2072">
      <formula>IF(RIGHT(TEXT(AU39,"0.#"),1)=".",TRUE,FALSE)</formula>
    </cfRule>
  </conditionalFormatting>
  <conditionalFormatting sqref="AE46">
    <cfRule type="expression" dxfId="1951" priority="2069">
      <formula>IF(RIGHT(TEXT(AE46,"0.#"),1)=".",FALSE,TRUE)</formula>
    </cfRule>
    <cfRule type="expression" dxfId="1950" priority="2070">
      <formula>IF(RIGHT(TEXT(AE46,"0.#"),1)=".",TRUE,FALSE)</formula>
    </cfRule>
  </conditionalFormatting>
  <conditionalFormatting sqref="AE47">
    <cfRule type="expression" dxfId="1949" priority="2067">
      <formula>IF(RIGHT(TEXT(AE47,"0.#"),1)=".",FALSE,TRUE)</formula>
    </cfRule>
    <cfRule type="expression" dxfId="1948" priority="2068">
      <formula>IF(RIGHT(TEXT(AE47,"0.#"),1)=".",TRUE,FALSE)</formula>
    </cfRule>
  </conditionalFormatting>
  <conditionalFormatting sqref="AE48">
    <cfRule type="expression" dxfId="1947" priority="2065">
      <formula>IF(RIGHT(TEXT(AE48,"0.#"),1)=".",FALSE,TRUE)</formula>
    </cfRule>
    <cfRule type="expression" dxfId="1946" priority="2066">
      <formula>IF(RIGHT(TEXT(AE48,"0.#"),1)=".",TRUE,FALSE)</formula>
    </cfRule>
  </conditionalFormatting>
  <conditionalFormatting sqref="AI48">
    <cfRule type="expression" dxfId="1945" priority="2063">
      <formula>IF(RIGHT(TEXT(AI48,"0.#"),1)=".",FALSE,TRUE)</formula>
    </cfRule>
    <cfRule type="expression" dxfId="1944" priority="2064">
      <formula>IF(RIGHT(TEXT(AI48,"0.#"),1)=".",TRUE,FALSE)</formula>
    </cfRule>
  </conditionalFormatting>
  <conditionalFormatting sqref="AI47">
    <cfRule type="expression" dxfId="1943" priority="2061">
      <formula>IF(RIGHT(TEXT(AI47,"0.#"),1)=".",FALSE,TRUE)</formula>
    </cfRule>
    <cfRule type="expression" dxfId="1942" priority="2062">
      <formula>IF(RIGHT(TEXT(AI47,"0.#"),1)=".",TRUE,FALSE)</formula>
    </cfRule>
  </conditionalFormatting>
  <conditionalFormatting sqref="AE448">
    <cfRule type="expression" dxfId="1941" priority="1939">
      <formula>IF(RIGHT(TEXT(AE448,"0.#"),1)=".",FALSE,TRUE)</formula>
    </cfRule>
    <cfRule type="expression" dxfId="1940" priority="1940">
      <formula>IF(RIGHT(TEXT(AE448,"0.#"),1)=".",TRUE,FALSE)</formula>
    </cfRule>
  </conditionalFormatting>
  <conditionalFormatting sqref="AM450">
    <cfRule type="expression" dxfId="1939" priority="1929">
      <formula>IF(RIGHT(TEXT(AM450,"0.#"),1)=".",FALSE,TRUE)</formula>
    </cfRule>
    <cfRule type="expression" dxfId="1938" priority="1930">
      <formula>IF(RIGHT(TEXT(AM450,"0.#"),1)=".",TRUE,FALSE)</formula>
    </cfRule>
  </conditionalFormatting>
  <conditionalFormatting sqref="AE449">
    <cfRule type="expression" dxfId="1937" priority="1937">
      <formula>IF(RIGHT(TEXT(AE449,"0.#"),1)=".",FALSE,TRUE)</formula>
    </cfRule>
    <cfRule type="expression" dxfId="1936" priority="1938">
      <formula>IF(RIGHT(TEXT(AE449,"0.#"),1)=".",TRUE,FALSE)</formula>
    </cfRule>
  </conditionalFormatting>
  <conditionalFormatting sqref="AE450">
    <cfRule type="expression" dxfId="1935" priority="1935">
      <formula>IF(RIGHT(TEXT(AE450,"0.#"),1)=".",FALSE,TRUE)</formula>
    </cfRule>
    <cfRule type="expression" dxfId="1934" priority="1936">
      <formula>IF(RIGHT(TEXT(AE450,"0.#"),1)=".",TRUE,FALSE)</formula>
    </cfRule>
  </conditionalFormatting>
  <conditionalFormatting sqref="AM448">
    <cfRule type="expression" dxfId="1933" priority="1933">
      <formula>IF(RIGHT(TEXT(AM448,"0.#"),1)=".",FALSE,TRUE)</formula>
    </cfRule>
    <cfRule type="expression" dxfId="1932" priority="1934">
      <formula>IF(RIGHT(TEXT(AM448,"0.#"),1)=".",TRUE,FALSE)</formula>
    </cfRule>
  </conditionalFormatting>
  <conditionalFormatting sqref="AM449">
    <cfRule type="expression" dxfId="1931" priority="1931">
      <formula>IF(RIGHT(TEXT(AM449,"0.#"),1)=".",FALSE,TRUE)</formula>
    </cfRule>
    <cfRule type="expression" dxfId="1930" priority="1932">
      <formula>IF(RIGHT(TEXT(AM449,"0.#"),1)=".",TRUE,FALSE)</formula>
    </cfRule>
  </conditionalFormatting>
  <conditionalFormatting sqref="AU448">
    <cfRule type="expression" dxfId="1929" priority="1927">
      <formula>IF(RIGHT(TEXT(AU448,"0.#"),1)=".",FALSE,TRUE)</formula>
    </cfRule>
    <cfRule type="expression" dxfId="1928" priority="1928">
      <formula>IF(RIGHT(TEXT(AU448,"0.#"),1)=".",TRUE,FALSE)</formula>
    </cfRule>
  </conditionalFormatting>
  <conditionalFormatting sqref="AU449">
    <cfRule type="expression" dxfId="1927" priority="1925">
      <formula>IF(RIGHT(TEXT(AU449,"0.#"),1)=".",FALSE,TRUE)</formula>
    </cfRule>
    <cfRule type="expression" dxfId="1926" priority="1926">
      <formula>IF(RIGHT(TEXT(AU449,"0.#"),1)=".",TRUE,FALSE)</formula>
    </cfRule>
  </conditionalFormatting>
  <conditionalFormatting sqref="AU450">
    <cfRule type="expression" dxfId="1925" priority="1923">
      <formula>IF(RIGHT(TEXT(AU450,"0.#"),1)=".",FALSE,TRUE)</formula>
    </cfRule>
    <cfRule type="expression" dxfId="1924" priority="1924">
      <formula>IF(RIGHT(TEXT(AU450,"0.#"),1)=".",TRUE,FALSE)</formula>
    </cfRule>
  </conditionalFormatting>
  <conditionalFormatting sqref="AI450">
    <cfRule type="expression" dxfId="1923" priority="1917">
      <formula>IF(RIGHT(TEXT(AI450,"0.#"),1)=".",FALSE,TRUE)</formula>
    </cfRule>
    <cfRule type="expression" dxfId="1922" priority="1918">
      <formula>IF(RIGHT(TEXT(AI450,"0.#"),1)=".",TRUE,FALSE)</formula>
    </cfRule>
  </conditionalFormatting>
  <conditionalFormatting sqref="AI448">
    <cfRule type="expression" dxfId="1921" priority="1921">
      <formula>IF(RIGHT(TEXT(AI448,"0.#"),1)=".",FALSE,TRUE)</formula>
    </cfRule>
    <cfRule type="expression" dxfId="1920" priority="1922">
      <formula>IF(RIGHT(TEXT(AI448,"0.#"),1)=".",TRUE,FALSE)</formula>
    </cfRule>
  </conditionalFormatting>
  <conditionalFormatting sqref="AI449">
    <cfRule type="expression" dxfId="1919" priority="1919">
      <formula>IF(RIGHT(TEXT(AI449,"0.#"),1)=".",FALSE,TRUE)</formula>
    </cfRule>
    <cfRule type="expression" dxfId="1918" priority="1920">
      <formula>IF(RIGHT(TEXT(AI449,"0.#"),1)=".",TRUE,FALSE)</formula>
    </cfRule>
  </conditionalFormatting>
  <conditionalFormatting sqref="AQ449">
    <cfRule type="expression" dxfId="1917" priority="1915">
      <formula>IF(RIGHT(TEXT(AQ449,"0.#"),1)=".",FALSE,TRUE)</formula>
    </cfRule>
    <cfRule type="expression" dxfId="1916" priority="1916">
      <formula>IF(RIGHT(TEXT(AQ449,"0.#"),1)=".",TRUE,FALSE)</formula>
    </cfRule>
  </conditionalFormatting>
  <conditionalFormatting sqref="AQ450">
    <cfRule type="expression" dxfId="1915" priority="1913">
      <formula>IF(RIGHT(TEXT(AQ450,"0.#"),1)=".",FALSE,TRUE)</formula>
    </cfRule>
    <cfRule type="expression" dxfId="1914" priority="1914">
      <formula>IF(RIGHT(TEXT(AQ450,"0.#"),1)=".",TRUE,FALSE)</formula>
    </cfRule>
  </conditionalFormatting>
  <conditionalFormatting sqref="AQ448">
    <cfRule type="expression" dxfId="1913" priority="1911">
      <formula>IF(RIGHT(TEXT(AQ448,"0.#"),1)=".",FALSE,TRUE)</formula>
    </cfRule>
    <cfRule type="expression" dxfId="1912" priority="1912">
      <formula>IF(RIGHT(TEXT(AQ448,"0.#"),1)=".",TRUE,FALSE)</formula>
    </cfRule>
  </conditionalFormatting>
  <conditionalFormatting sqref="AE453">
    <cfRule type="expression" dxfId="1911" priority="1909">
      <formula>IF(RIGHT(TEXT(AE453,"0.#"),1)=".",FALSE,TRUE)</formula>
    </cfRule>
    <cfRule type="expression" dxfId="1910" priority="1910">
      <formula>IF(RIGHT(TEXT(AE453,"0.#"),1)=".",TRUE,FALSE)</formula>
    </cfRule>
  </conditionalFormatting>
  <conditionalFormatting sqref="AM455">
    <cfRule type="expression" dxfId="1909" priority="1899">
      <formula>IF(RIGHT(TEXT(AM455,"0.#"),1)=".",FALSE,TRUE)</formula>
    </cfRule>
    <cfRule type="expression" dxfId="1908" priority="1900">
      <formula>IF(RIGHT(TEXT(AM455,"0.#"),1)=".",TRUE,FALSE)</formula>
    </cfRule>
  </conditionalFormatting>
  <conditionalFormatting sqref="AE454">
    <cfRule type="expression" dxfId="1907" priority="1907">
      <formula>IF(RIGHT(TEXT(AE454,"0.#"),1)=".",FALSE,TRUE)</formula>
    </cfRule>
    <cfRule type="expression" dxfId="1906" priority="1908">
      <formula>IF(RIGHT(TEXT(AE454,"0.#"),1)=".",TRUE,FALSE)</formula>
    </cfRule>
  </conditionalFormatting>
  <conditionalFormatting sqref="AE455">
    <cfRule type="expression" dxfId="1905" priority="1905">
      <formula>IF(RIGHT(TEXT(AE455,"0.#"),1)=".",FALSE,TRUE)</formula>
    </cfRule>
    <cfRule type="expression" dxfId="1904" priority="1906">
      <formula>IF(RIGHT(TEXT(AE455,"0.#"),1)=".",TRUE,FALSE)</formula>
    </cfRule>
  </conditionalFormatting>
  <conditionalFormatting sqref="AM453">
    <cfRule type="expression" dxfId="1903" priority="1903">
      <formula>IF(RIGHT(TEXT(AM453,"0.#"),1)=".",FALSE,TRUE)</formula>
    </cfRule>
    <cfRule type="expression" dxfId="1902" priority="1904">
      <formula>IF(RIGHT(TEXT(AM453,"0.#"),1)=".",TRUE,FALSE)</formula>
    </cfRule>
  </conditionalFormatting>
  <conditionalFormatting sqref="AM454">
    <cfRule type="expression" dxfId="1901" priority="1901">
      <formula>IF(RIGHT(TEXT(AM454,"0.#"),1)=".",FALSE,TRUE)</formula>
    </cfRule>
    <cfRule type="expression" dxfId="1900" priority="1902">
      <formula>IF(RIGHT(TEXT(AM454,"0.#"),1)=".",TRUE,FALSE)</formula>
    </cfRule>
  </conditionalFormatting>
  <conditionalFormatting sqref="AU453">
    <cfRule type="expression" dxfId="1899" priority="1897">
      <formula>IF(RIGHT(TEXT(AU453,"0.#"),1)=".",FALSE,TRUE)</formula>
    </cfRule>
    <cfRule type="expression" dxfId="1898" priority="1898">
      <formula>IF(RIGHT(TEXT(AU453,"0.#"),1)=".",TRUE,FALSE)</formula>
    </cfRule>
  </conditionalFormatting>
  <conditionalFormatting sqref="AU454">
    <cfRule type="expression" dxfId="1897" priority="1895">
      <formula>IF(RIGHT(TEXT(AU454,"0.#"),1)=".",FALSE,TRUE)</formula>
    </cfRule>
    <cfRule type="expression" dxfId="1896" priority="1896">
      <formula>IF(RIGHT(TEXT(AU454,"0.#"),1)=".",TRUE,FALSE)</formula>
    </cfRule>
  </conditionalFormatting>
  <conditionalFormatting sqref="AU455">
    <cfRule type="expression" dxfId="1895" priority="1893">
      <formula>IF(RIGHT(TEXT(AU455,"0.#"),1)=".",FALSE,TRUE)</formula>
    </cfRule>
    <cfRule type="expression" dxfId="1894" priority="1894">
      <formula>IF(RIGHT(TEXT(AU455,"0.#"),1)=".",TRUE,FALSE)</formula>
    </cfRule>
  </conditionalFormatting>
  <conditionalFormatting sqref="AI455">
    <cfRule type="expression" dxfId="1893" priority="1887">
      <formula>IF(RIGHT(TEXT(AI455,"0.#"),1)=".",FALSE,TRUE)</formula>
    </cfRule>
    <cfRule type="expression" dxfId="1892" priority="1888">
      <formula>IF(RIGHT(TEXT(AI455,"0.#"),1)=".",TRUE,FALSE)</formula>
    </cfRule>
  </conditionalFormatting>
  <conditionalFormatting sqref="AI453">
    <cfRule type="expression" dxfId="1891" priority="1891">
      <formula>IF(RIGHT(TEXT(AI453,"0.#"),1)=".",FALSE,TRUE)</formula>
    </cfRule>
    <cfRule type="expression" dxfId="1890" priority="1892">
      <formula>IF(RIGHT(TEXT(AI453,"0.#"),1)=".",TRUE,FALSE)</formula>
    </cfRule>
  </conditionalFormatting>
  <conditionalFormatting sqref="AI454">
    <cfRule type="expression" dxfId="1889" priority="1889">
      <formula>IF(RIGHT(TEXT(AI454,"0.#"),1)=".",FALSE,TRUE)</formula>
    </cfRule>
    <cfRule type="expression" dxfId="1888" priority="1890">
      <formula>IF(RIGHT(TEXT(AI454,"0.#"),1)=".",TRUE,FALSE)</formula>
    </cfRule>
  </conditionalFormatting>
  <conditionalFormatting sqref="AQ454">
    <cfRule type="expression" dxfId="1887" priority="1885">
      <formula>IF(RIGHT(TEXT(AQ454,"0.#"),1)=".",FALSE,TRUE)</formula>
    </cfRule>
    <cfRule type="expression" dxfId="1886" priority="1886">
      <formula>IF(RIGHT(TEXT(AQ454,"0.#"),1)=".",TRUE,FALSE)</formula>
    </cfRule>
  </conditionalFormatting>
  <conditionalFormatting sqref="AQ455">
    <cfRule type="expression" dxfId="1885" priority="1883">
      <formula>IF(RIGHT(TEXT(AQ455,"0.#"),1)=".",FALSE,TRUE)</formula>
    </cfRule>
    <cfRule type="expression" dxfId="1884" priority="1884">
      <formula>IF(RIGHT(TEXT(AQ455,"0.#"),1)=".",TRUE,FALSE)</formula>
    </cfRule>
  </conditionalFormatting>
  <conditionalFormatting sqref="AQ453">
    <cfRule type="expression" dxfId="1883" priority="1881">
      <formula>IF(RIGHT(TEXT(AQ453,"0.#"),1)=".",FALSE,TRUE)</formula>
    </cfRule>
    <cfRule type="expression" dxfId="1882" priority="1882">
      <formula>IF(RIGHT(TEXT(AQ453,"0.#"),1)=".",TRUE,FALSE)</formula>
    </cfRule>
  </conditionalFormatting>
  <conditionalFormatting sqref="AE487">
    <cfRule type="expression" dxfId="1881" priority="1759">
      <formula>IF(RIGHT(TEXT(AE487,"0.#"),1)=".",FALSE,TRUE)</formula>
    </cfRule>
    <cfRule type="expression" dxfId="1880" priority="1760">
      <formula>IF(RIGHT(TEXT(AE487,"0.#"),1)=".",TRUE,FALSE)</formula>
    </cfRule>
  </conditionalFormatting>
  <conditionalFormatting sqref="AE488">
    <cfRule type="expression" dxfId="1879" priority="1757">
      <formula>IF(RIGHT(TEXT(AE488,"0.#"),1)=".",FALSE,TRUE)</formula>
    </cfRule>
    <cfRule type="expression" dxfId="1878" priority="1758">
      <formula>IF(RIGHT(TEXT(AE488,"0.#"),1)=".",TRUE,FALSE)</formula>
    </cfRule>
  </conditionalFormatting>
  <conditionalFormatting sqref="AE489">
    <cfRule type="expression" dxfId="1877" priority="1755">
      <formula>IF(RIGHT(TEXT(AE489,"0.#"),1)=".",FALSE,TRUE)</formula>
    </cfRule>
    <cfRule type="expression" dxfId="1876" priority="1756">
      <formula>IF(RIGHT(TEXT(AE489,"0.#"),1)=".",TRUE,FALSE)</formula>
    </cfRule>
  </conditionalFormatting>
  <conditionalFormatting sqref="AU487">
    <cfRule type="expression" dxfId="1875" priority="1747">
      <formula>IF(RIGHT(TEXT(AU487,"0.#"),1)=".",FALSE,TRUE)</formula>
    </cfRule>
    <cfRule type="expression" dxfId="1874" priority="1748">
      <formula>IF(RIGHT(TEXT(AU487,"0.#"),1)=".",TRUE,FALSE)</formula>
    </cfRule>
  </conditionalFormatting>
  <conditionalFormatting sqref="AU488">
    <cfRule type="expression" dxfId="1873" priority="1745">
      <formula>IF(RIGHT(TEXT(AU488,"0.#"),1)=".",FALSE,TRUE)</formula>
    </cfRule>
    <cfRule type="expression" dxfId="1872" priority="1746">
      <formula>IF(RIGHT(TEXT(AU488,"0.#"),1)=".",TRUE,FALSE)</formula>
    </cfRule>
  </conditionalFormatting>
  <conditionalFormatting sqref="AU489">
    <cfRule type="expression" dxfId="1871" priority="1743">
      <formula>IF(RIGHT(TEXT(AU489,"0.#"),1)=".",FALSE,TRUE)</formula>
    </cfRule>
    <cfRule type="expression" dxfId="1870" priority="1744">
      <formula>IF(RIGHT(TEXT(AU489,"0.#"),1)=".",TRUE,FALSE)</formula>
    </cfRule>
  </conditionalFormatting>
  <conditionalFormatting sqref="AQ488">
    <cfRule type="expression" dxfId="1869" priority="1735">
      <formula>IF(RIGHT(TEXT(AQ488,"0.#"),1)=".",FALSE,TRUE)</formula>
    </cfRule>
    <cfRule type="expression" dxfId="1868" priority="1736">
      <formula>IF(RIGHT(TEXT(AQ488,"0.#"),1)=".",TRUE,FALSE)</formula>
    </cfRule>
  </conditionalFormatting>
  <conditionalFormatting sqref="AQ489">
    <cfRule type="expression" dxfId="1867" priority="1733">
      <formula>IF(RIGHT(TEXT(AQ489,"0.#"),1)=".",FALSE,TRUE)</formula>
    </cfRule>
    <cfRule type="expression" dxfId="1866" priority="1734">
      <formula>IF(RIGHT(TEXT(AQ489,"0.#"),1)=".",TRUE,FALSE)</formula>
    </cfRule>
  </conditionalFormatting>
  <conditionalFormatting sqref="AQ487">
    <cfRule type="expression" dxfId="1865" priority="1731">
      <formula>IF(RIGHT(TEXT(AQ487,"0.#"),1)=".",FALSE,TRUE)</formula>
    </cfRule>
    <cfRule type="expression" dxfId="1864" priority="1732">
      <formula>IF(RIGHT(TEXT(AQ487,"0.#"),1)=".",TRUE,FALSE)</formula>
    </cfRule>
  </conditionalFormatting>
  <conditionalFormatting sqref="AE512">
    <cfRule type="expression" dxfId="1863" priority="1729">
      <formula>IF(RIGHT(TEXT(AE512,"0.#"),1)=".",FALSE,TRUE)</formula>
    </cfRule>
    <cfRule type="expression" dxfId="1862" priority="1730">
      <formula>IF(RIGHT(TEXT(AE512,"0.#"),1)=".",TRUE,FALSE)</formula>
    </cfRule>
  </conditionalFormatting>
  <conditionalFormatting sqref="AE513">
    <cfRule type="expression" dxfId="1861" priority="1727">
      <formula>IF(RIGHT(TEXT(AE513,"0.#"),1)=".",FALSE,TRUE)</formula>
    </cfRule>
    <cfRule type="expression" dxfId="1860" priority="1728">
      <formula>IF(RIGHT(TEXT(AE513,"0.#"),1)=".",TRUE,FALSE)</formula>
    </cfRule>
  </conditionalFormatting>
  <conditionalFormatting sqref="AE514">
    <cfRule type="expression" dxfId="1859" priority="1725">
      <formula>IF(RIGHT(TEXT(AE514,"0.#"),1)=".",FALSE,TRUE)</formula>
    </cfRule>
    <cfRule type="expression" dxfId="1858" priority="1726">
      <formula>IF(RIGHT(TEXT(AE514,"0.#"),1)=".",TRUE,FALSE)</formula>
    </cfRule>
  </conditionalFormatting>
  <conditionalFormatting sqref="AU512">
    <cfRule type="expression" dxfId="1857" priority="1717">
      <formula>IF(RIGHT(TEXT(AU512,"0.#"),1)=".",FALSE,TRUE)</formula>
    </cfRule>
    <cfRule type="expression" dxfId="1856" priority="1718">
      <formula>IF(RIGHT(TEXT(AU512,"0.#"),1)=".",TRUE,FALSE)</formula>
    </cfRule>
  </conditionalFormatting>
  <conditionalFormatting sqref="AU513">
    <cfRule type="expression" dxfId="1855" priority="1715">
      <formula>IF(RIGHT(TEXT(AU513,"0.#"),1)=".",FALSE,TRUE)</formula>
    </cfRule>
    <cfRule type="expression" dxfId="1854" priority="1716">
      <formula>IF(RIGHT(TEXT(AU513,"0.#"),1)=".",TRUE,FALSE)</formula>
    </cfRule>
  </conditionalFormatting>
  <conditionalFormatting sqref="AU514">
    <cfRule type="expression" dxfId="1853" priority="1713">
      <formula>IF(RIGHT(TEXT(AU514,"0.#"),1)=".",FALSE,TRUE)</formula>
    </cfRule>
    <cfRule type="expression" dxfId="1852" priority="1714">
      <formula>IF(RIGHT(TEXT(AU514,"0.#"),1)=".",TRUE,FALSE)</formula>
    </cfRule>
  </conditionalFormatting>
  <conditionalFormatting sqref="AQ513">
    <cfRule type="expression" dxfId="1851" priority="1705">
      <formula>IF(RIGHT(TEXT(AQ513,"0.#"),1)=".",FALSE,TRUE)</formula>
    </cfRule>
    <cfRule type="expression" dxfId="1850" priority="1706">
      <formula>IF(RIGHT(TEXT(AQ513,"0.#"),1)=".",TRUE,FALSE)</formula>
    </cfRule>
  </conditionalFormatting>
  <conditionalFormatting sqref="AQ514">
    <cfRule type="expression" dxfId="1849" priority="1703">
      <formula>IF(RIGHT(TEXT(AQ514,"0.#"),1)=".",FALSE,TRUE)</formula>
    </cfRule>
    <cfRule type="expression" dxfId="1848" priority="1704">
      <formula>IF(RIGHT(TEXT(AQ514,"0.#"),1)=".",TRUE,FALSE)</formula>
    </cfRule>
  </conditionalFormatting>
  <conditionalFormatting sqref="AQ512">
    <cfRule type="expression" dxfId="1847" priority="1701">
      <formula>IF(RIGHT(TEXT(AQ512,"0.#"),1)=".",FALSE,TRUE)</formula>
    </cfRule>
    <cfRule type="expression" dxfId="1846" priority="1702">
      <formula>IF(RIGHT(TEXT(AQ512,"0.#"),1)=".",TRUE,FALSE)</formula>
    </cfRule>
  </conditionalFormatting>
  <conditionalFormatting sqref="AE517">
    <cfRule type="expression" dxfId="1845" priority="1579">
      <formula>IF(RIGHT(TEXT(AE517,"0.#"),1)=".",FALSE,TRUE)</formula>
    </cfRule>
    <cfRule type="expression" dxfId="1844" priority="1580">
      <formula>IF(RIGHT(TEXT(AE517,"0.#"),1)=".",TRUE,FALSE)</formula>
    </cfRule>
  </conditionalFormatting>
  <conditionalFormatting sqref="AE518">
    <cfRule type="expression" dxfId="1843" priority="1577">
      <formula>IF(RIGHT(TEXT(AE518,"0.#"),1)=".",FALSE,TRUE)</formula>
    </cfRule>
    <cfRule type="expression" dxfId="1842" priority="1578">
      <formula>IF(RIGHT(TEXT(AE518,"0.#"),1)=".",TRUE,FALSE)</formula>
    </cfRule>
  </conditionalFormatting>
  <conditionalFormatting sqref="AE519">
    <cfRule type="expression" dxfId="1841" priority="1575">
      <formula>IF(RIGHT(TEXT(AE519,"0.#"),1)=".",FALSE,TRUE)</formula>
    </cfRule>
    <cfRule type="expression" dxfId="1840" priority="1576">
      <formula>IF(RIGHT(TEXT(AE519,"0.#"),1)=".",TRUE,FALSE)</formula>
    </cfRule>
  </conditionalFormatting>
  <conditionalFormatting sqref="AU517">
    <cfRule type="expression" dxfId="1839" priority="1567">
      <formula>IF(RIGHT(TEXT(AU517,"0.#"),1)=".",FALSE,TRUE)</formula>
    </cfRule>
    <cfRule type="expression" dxfId="1838" priority="1568">
      <formula>IF(RIGHT(TEXT(AU517,"0.#"),1)=".",TRUE,FALSE)</formula>
    </cfRule>
  </conditionalFormatting>
  <conditionalFormatting sqref="AU519">
    <cfRule type="expression" dxfId="1837" priority="1563">
      <formula>IF(RIGHT(TEXT(AU519,"0.#"),1)=".",FALSE,TRUE)</formula>
    </cfRule>
    <cfRule type="expression" dxfId="1836" priority="1564">
      <formula>IF(RIGHT(TEXT(AU519,"0.#"),1)=".",TRUE,FALSE)</formula>
    </cfRule>
  </conditionalFormatting>
  <conditionalFormatting sqref="AQ518">
    <cfRule type="expression" dxfId="1835" priority="1555">
      <formula>IF(RIGHT(TEXT(AQ518,"0.#"),1)=".",FALSE,TRUE)</formula>
    </cfRule>
    <cfRule type="expression" dxfId="1834" priority="1556">
      <formula>IF(RIGHT(TEXT(AQ518,"0.#"),1)=".",TRUE,FALSE)</formula>
    </cfRule>
  </conditionalFormatting>
  <conditionalFormatting sqref="AQ519">
    <cfRule type="expression" dxfId="1833" priority="1553">
      <formula>IF(RIGHT(TEXT(AQ519,"0.#"),1)=".",FALSE,TRUE)</formula>
    </cfRule>
    <cfRule type="expression" dxfId="1832" priority="1554">
      <formula>IF(RIGHT(TEXT(AQ519,"0.#"),1)=".",TRUE,FALSE)</formula>
    </cfRule>
  </conditionalFormatting>
  <conditionalFormatting sqref="AQ517">
    <cfRule type="expression" dxfId="1831" priority="1551">
      <formula>IF(RIGHT(TEXT(AQ517,"0.#"),1)=".",FALSE,TRUE)</formula>
    </cfRule>
    <cfRule type="expression" dxfId="1830" priority="1552">
      <formula>IF(RIGHT(TEXT(AQ517,"0.#"),1)=".",TRUE,FALSE)</formula>
    </cfRule>
  </conditionalFormatting>
  <conditionalFormatting sqref="AE522">
    <cfRule type="expression" dxfId="1829" priority="1549">
      <formula>IF(RIGHT(TEXT(AE522,"0.#"),1)=".",FALSE,TRUE)</formula>
    </cfRule>
    <cfRule type="expression" dxfId="1828" priority="1550">
      <formula>IF(RIGHT(TEXT(AE522,"0.#"),1)=".",TRUE,FALSE)</formula>
    </cfRule>
  </conditionalFormatting>
  <conditionalFormatting sqref="AE523">
    <cfRule type="expression" dxfId="1827" priority="1547">
      <formula>IF(RIGHT(TEXT(AE523,"0.#"),1)=".",FALSE,TRUE)</formula>
    </cfRule>
    <cfRule type="expression" dxfId="1826" priority="1548">
      <formula>IF(RIGHT(TEXT(AE523,"0.#"),1)=".",TRUE,FALSE)</formula>
    </cfRule>
  </conditionalFormatting>
  <conditionalFormatting sqref="AE524">
    <cfRule type="expression" dxfId="1825" priority="1545">
      <formula>IF(RIGHT(TEXT(AE524,"0.#"),1)=".",FALSE,TRUE)</formula>
    </cfRule>
    <cfRule type="expression" dxfId="1824" priority="1546">
      <formula>IF(RIGHT(TEXT(AE524,"0.#"),1)=".",TRUE,FALSE)</formula>
    </cfRule>
  </conditionalFormatting>
  <conditionalFormatting sqref="AU522">
    <cfRule type="expression" dxfId="1823" priority="1537">
      <formula>IF(RIGHT(TEXT(AU522,"0.#"),1)=".",FALSE,TRUE)</formula>
    </cfRule>
    <cfRule type="expression" dxfId="1822" priority="1538">
      <formula>IF(RIGHT(TEXT(AU522,"0.#"),1)=".",TRUE,FALSE)</formula>
    </cfRule>
  </conditionalFormatting>
  <conditionalFormatting sqref="AU523">
    <cfRule type="expression" dxfId="1821" priority="1535">
      <formula>IF(RIGHT(TEXT(AU523,"0.#"),1)=".",FALSE,TRUE)</formula>
    </cfRule>
    <cfRule type="expression" dxfId="1820" priority="1536">
      <formula>IF(RIGHT(TEXT(AU523,"0.#"),1)=".",TRUE,FALSE)</formula>
    </cfRule>
  </conditionalFormatting>
  <conditionalFormatting sqref="AU524">
    <cfRule type="expression" dxfId="1819" priority="1533">
      <formula>IF(RIGHT(TEXT(AU524,"0.#"),1)=".",FALSE,TRUE)</formula>
    </cfRule>
    <cfRule type="expression" dxfId="1818" priority="1534">
      <formula>IF(RIGHT(TEXT(AU524,"0.#"),1)=".",TRUE,FALSE)</formula>
    </cfRule>
  </conditionalFormatting>
  <conditionalFormatting sqref="AQ523">
    <cfRule type="expression" dxfId="1817" priority="1525">
      <formula>IF(RIGHT(TEXT(AQ523,"0.#"),1)=".",FALSE,TRUE)</formula>
    </cfRule>
    <cfRule type="expression" dxfId="1816" priority="1526">
      <formula>IF(RIGHT(TEXT(AQ523,"0.#"),1)=".",TRUE,FALSE)</formula>
    </cfRule>
  </conditionalFormatting>
  <conditionalFormatting sqref="AQ524">
    <cfRule type="expression" dxfId="1815" priority="1523">
      <formula>IF(RIGHT(TEXT(AQ524,"0.#"),1)=".",FALSE,TRUE)</formula>
    </cfRule>
    <cfRule type="expression" dxfId="1814" priority="1524">
      <formula>IF(RIGHT(TEXT(AQ524,"0.#"),1)=".",TRUE,FALSE)</formula>
    </cfRule>
  </conditionalFormatting>
  <conditionalFormatting sqref="AQ522">
    <cfRule type="expression" dxfId="1813" priority="1521">
      <formula>IF(RIGHT(TEXT(AQ522,"0.#"),1)=".",FALSE,TRUE)</formula>
    </cfRule>
    <cfRule type="expression" dxfId="1812" priority="1522">
      <formula>IF(RIGHT(TEXT(AQ522,"0.#"),1)=".",TRUE,FALSE)</formula>
    </cfRule>
  </conditionalFormatting>
  <conditionalFormatting sqref="AE527">
    <cfRule type="expression" dxfId="1811" priority="1519">
      <formula>IF(RIGHT(TEXT(AE527,"0.#"),1)=".",FALSE,TRUE)</formula>
    </cfRule>
    <cfRule type="expression" dxfId="1810" priority="1520">
      <formula>IF(RIGHT(TEXT(AE527,"0.#"),1)=".",TRUE,FALSE)</formula>
    </cfRule>
  </conditionalFormatting>
  <conditionalFormatting sqref="AE528">
    <cfRule type="expression" dxfId="1809" priority="1517">
      <formula>IF(RIGHT(TEXT(AE528,"0.#"),1)=".",FALSE,TRUE)</formula>
    </cfRule>
    <cfRule type="expression" dxfId="1808" priority="1518">
      <formula>IF(RIGHT(TEXT(AE528,"0.#"),1)=".",TRUE,FALSE)</formula>
    </cfRule>
  </conditionalFormatting>
  <conditionalFormatting sqref="AE529">
    <cfRule type="expression" dxfId="1807" priority="1515">
      <formula>IF(RIGHT(TEXT(AE529,"0.#"),1)=".",FALSE,TRUE)</formula>
    </cfRule>
    <cfRule type="expression" dxfId="1806" priority="1516">
      <formula>IF(RIGHT(TEXT(AE529,"0.#"),1)=".",TRUE,FALSE)</formula>
    </cfRule>
  </conditionalFormatting>
  <conditionalFormatting sqref="AU527">
    <cfRule type="expression" dxfId="1805" priority="1507">
      <formula>IF(RIGHT(TEXT(AU527,"0.#"),1)=".",FALSE,TRUE)</formula>
    </cfRule>
    <cfRule type="expression" dxfId="1804" priority="1508">
      <formula>IF(RIGHT(TEXT(AU527,"0.#"),1)=".",TRUE,FALSE)</formula>
    </cfRule>
  </conditionalFormatting>
  <conditionalFormatting sqref="AU528">
    <cfRule type="expression" dxfId="1803" priority="1505">
      <formula>IF(RIGHT(TEXT(AU528,"0.#"),1)=".",FALSE,TRUE)</formula>
    </cfRule>
    <cfRule type="expression" dxfId="1802" priority="1506">
      <formula>IF(RIGHT(TEXT(AU528,"0.#"),1)=".",TRUE,FALSE)</formula>
    </cfRule>
  </conditionalFormatting>
  <conditionalFormatting sqref="AU529">
    <cfRule type="expression" dxfId="1801" priority="1503">
      <formula>IF(RIGHT(TEXT(AU529,"0.#"),1)=".",FALSE,TRUE)</formula>
    </cfRule>
    <cfRule type="expression" dxfId="1800" priority="1504">
      <formula>IF(RIGHT(TEXT(AU529,"0.#"),1)=".",TRUE,FALSE)</formula>
    </cfRule>
  </conditionalFormatting>
  <conditionalFormatting sqref="AQ528">
    <cfRule type="expression" dxfId="1799" priority="1495">
      <formula>IF(RIGHT(TEXT(AQ528,"0.#"),1)=".",FALSE,TRUE)</formula>
    </cfRule>
    <cfRule type="expression" dxfId="1798" priority="1496">
      <formula>IF(RIGHT(TEXT(AQ528,"0.#"),1)=".",TRUE,FALSE)</formula>
    </cfRule>
  </conditionalFormatting>
  <conditionalFormatting sqref="AQ529">
    <cfRule type="expression" dxfId="1797" priority="1493">
      <formula>IF(RIGHT(TEXT(AQ529,"0.#"),1)=".",FALSE,TRUE)</formula>
    </cfRule>
    <cfRule type="expression" dxfId="1796" priority="1494">
      <formula>IF(RIGHT(TEXT(AQ529,"0.#"),1)=".",TRUE,FALSE)</formula>
    </cfRule>
  </conditionalFormatting>
  <conditionalFormatting sqref="AQ527">
    <cfRule type="expression" dxfId="1795" priority="1491">
      <formula>IF(RIGHT(TEXT(AQ527,"0.#"),1)=".",FALSE,TRUE)</formula>
    </cfRule>
    <cfRule type="expression" dxfId="1794" priority="1492">
      <formula>IF(RIGHT(TEXT(AQ527,"0.#"),1)=".",TRUE,FALSE)</formula>
    </cfRule>
  </conditionalFormatting>
  <conditionalFormatting sqref="AE532">
    <cfRule type="expression" dxfId="1793" priority="1489">
      <formula>IF(RIGHT(TEXT(AE532,"0.#"),1)=".",FALSE,TRUE)</formula>
    </cfRule>
    <cfRule type="expression" dxfId="1792" priority="1490">
      <formula>IF(RIGHT(TEXT(AE532,"0.#"),1)=".",TRUE,FALSE)</formula>
    </cfRule>
  </conditionalFormatting>
  <conditionalFormatting sqref="AM534">
    <cfRule type="expression" dxfId="1791" priority="1479">
      <formula>IF(RIGHT(TEXT(AM534,"0.#"),1)=".",FALSE,TRUE)</formula>
    </cfRule>
    <cfRule type="expression" dxfId="1790" priority="1480">
      <formula>IF(RIGHT(TEXT(AM534,"0.#"),1)=".",TRUE,FALSE)</formula>
    </cfRule>
  </conditionalFormatting>
  <conditionalFormatting sqref="AE533">
    <cfRule type="expression" dxfId="1789" priority="1487">
      <formula>IF(RIGHT(TEXT(AE533,"0.#"),1)=".",FALSE,TRUE)</formula>
    </cfRule>
    <cfRule type="expression" dxfId="1788" priority="1488">
      <formula>IF(RIGHT(TEXT(AE533,"0.#"),1)=".",TRUE,FALSE)</formula>
    </cfRule>
  </conditionalFormatting>
  <conditionalFormatting sqref="AE534">
    <cfRule type="expression" dxfId="1787" priority="1485">
      <formula>IF(RIGHT(TEXT(AE534,"0.#"),1)=".",FALSE,TRUE)</formula>
    </cfRule>
    <cfRule type="expression" dxfId="1786" priority="1486">
      <formula>IF(RIGHT(TEXT(AE534,"0.#"),1)=".",TRUE,FALSE)</formula>
    </cfRule>
  </conditionalFormatting>
  <conditionalFormatting sqref="AM532">
    <cfRule type="expression" dxfId="1785" priority="1483">
      <formula>IF(RIGHT(TEXT(AM532,"0.#"),1)=".",FALSE,TRUE)</formula>
    </cfRule>
    <cfRule type="expression" dxfId="1784" priority="1484">
      <formula>IF(RIGHT(TEXT(AM532,"0.#"),1)=".",TRUE,FALSE)</formula>
    </cfRule>
  </conditionalFormatting>
  <conditionalFormatting sqref="AM533">
    <cfRule type="expression" dxfId="1783" priority="1481">
      <formula>IF(RIGHT(TEXT(AM533,"0.#"),1)=".",FALSE,TRUE)</formula>
    </cfRule>
    <cfRule type="expression" dxfId="1782" priority="1482">
      <formula>IF(RIGHT(TEXT(AM533,"0.#"),1)=".",TRUE,FALSE)</formula>
    </cfRule>
  </conditionalFormatting>
  <conditionalFormatting sqref="AU532">
    <cfRule type="expression" dxfId="1781" priority="1477">
      <formula>IF(RIGHT(TEXT(AU532,"0.#"),1)=".",FALSE,TRUE)</formula>
    </cfRule>
    <cfRule type="expression" dxfId="1780" priority="1478">
      <formula>IF(RIGHT(TEXT(AU532,"0.#"),1)=".",TRUE,FALSE)</formula>
    </cfRule>
  </conditionalFormatting>
  <conditionalFormatting sqref="AU533">
    <cfRule type="expression" dxfId="1779" priority="1475">
      <formula>IF(RIGHT(TEXT(AU533,"0.#"),1)=".",FALSE,TRUE)</formula>
    </cfRule>
    <cfRule type="expression" dxfId="1778" priority="1476">
      <formula>IF(RIGHT(TEXT(AU533,"0.#"),1)=".",TRUE,FALSE)</formula>
    </cfRule>
  </conditionalFormatting>
  <conditionalFormatting sqref="AU534">
    <cfRule type="expression" dxfId="1777" priority="1473">
      <formula>IF(RIGHT(TEXT(AU534,"0.#"),1)=".",FALSE,TRUE)</formula>
    </cfRule>
    <cfRule type="expression" dxfId="1776" priority="1474">
      <formula>IF(RIGHT(TEXT(AU534,"0.#"),1)=".",TRUE,FALSE)</formula>
    </cfRule>
  </conditionalFormatting>
  <conditionalFormatting sqref="AI534">
    <cfRule type="expression" dxfId="1775" priority="1467">
      <formula>IF(RIGHT(TEXT(AI534,"0.#"),1)=".",FALSE,TRUE)</formula>
    </cfRule>
    <cfRule type="expression" dxfId="1774" priority="1468">
      <formula>IF(RIGHT(TEXT(AI534,"0.#"),1)=".",TRUE,FALSE)</formula>
    </cfRule>
  </conditionalFormatting>
  <conditionalFormatting sqref="AI532">
    <cfRule type="expression" dxfId="1773" priority="1471">
      <formula>IF(RIGHT(TEXT(AI532,"0.#"),1)=".",FALSE,TRUE)</formula>
    </cfRule>
    <cfRule type="expression" dxfId="1772" priority="1472">
      <formula>IF(RIGHT(TEXT(AI532,"0.#"),1)=".",TRUE,FALSE)</formula>
    </cfRule>
  </conditionalFormatting>
  <conditionalFormatting sqref="AI533">
    <cfRule type="expression" dxfId="1771" priority="1469">
      <formula>IF(RIGHT(TEXT(AI533,"0.#"),1)=".",FALSE,TRUE)</formula>
    </cfRule>
    <cfRule type="expression" dxfId="1770" priority="1470">
      <formula>IF(RIGHT(TEXT(AI533,"0.#"),1)=".",TRUE,FALSE)</formula>
    </cfRule>
  </conditionalFormatting>
  <conditionalFormatting sqref="AQ533">
    <cfRule type="expression" dxfId="1769" priority="1465">
      <formula>IF(RIGHT(TEXT(AQ533,"0.#"),1)=".",FALSE,TRUE)</formula>
    </cfRule>
    <cfRule type="expression" dxfId="1768" priority="1466">
      <formula>IF(RIGHT(TEXT(AQ533,"0.#"),1)=".",TRUE,FALSE)</formula>
    </cfRule>
  </conditionalFormatting>
  <conditionalFormatting sqref="AQ534">
    <cfRule type="expression" dxfId="1767" priority="1463">
      <formula>IF(RIGHT(TEXT(AQ534,"0.#"),1)=".",FALSE,TRUE)</formula>
    </cfRule>
    <cfRule type="expression" dxfId="1766" priority="1464">
      <formula>IF(RIGHT(TEXT(AQ534,"0.#"),1)=".",TRUE,FALSE)</formula>
    </cfRule>
  </conditionalFormatting>
  <conditionalFormatting sqref="AQ532">
    <cfRule type="expression" dxfId="1765" priority="1461">
      <formula>IF(RIGHT(TEXT(AQ532,"0.#"),1)=".",FALSE,TRUE)</formula>
    </cfRule>
    <cfRule type="expression" dxfId="1764" priority="1462">
      <formula>IF(RIGHT(TEXT(AQ532,"0.#"),1)=".",TRUE,FALSE)</formula>
    </cfRule>
  </conditionalFormatting>
  <conditionalFormatting sqref="AE541">
    <cfRule type="expression" dxfId="1763" priority="1459">
      <formula>IF(RIGHT(TEXT(AE541,"0.#"),1)=".",FALSE,TRUE)</formula>
    </cfRule>
    <cfRule type="expression" dxfId="1762" priority="1460">
      <formula>IF(RIGHT(TEXT(AE541,"0.#"),1)=".",TRUE,FALSE)</formula>
    </cfRule>
  </conditionalFormatting>
  <conditionalFormatting sqref="AE542">
    <cfRule type="expression" dxfId="1761" priority="1457">
      <formula>IF(RIGHT(TEXT(AE542,"0.#"),1)=".",FALSE,TRUE)</formula>
    </cfRule>
    <cfRule type="expression" dxfId="1760" priority="1458">
      <formula>IF(RIGHT(TEXT(AE542,"0.#"),1)=".",TRUE,FALSE)</formula>
    </cfRule>
  </conditionalFormatting>
  <conditionalFormatting sqref="AE543">
    <cfRule type="expression" dxfId="1759" priority="1455">
      <formula>IF(RIGHT(TEXT(AE543,"0.#"),1)=".",FALSE,TRUE)</formula>
    </cfRule>
    <cfRule type="expression" dxfId="1758" priority="1456">
      <formula>IF(RIGHT(TEXT(AE543,"0.#"),1)=".",TRUE,FALSE)</formula>
    </cfRule>
  </conditionalFormatting>
  <conditionalFormatting sqref="AU541">
    <cfRule type="expression" dxfId="1757" priority="1447">
      <formula>IF(RIGHT(TEXT(AU541,"0.#"),1)=".",FALSE,TRUE)</formula>
    </cfRule>
    <cfRule type="expression" dxfId="1756" priority="1448">
      <formula>IF(RIGHT(TEXT(AU541,"0.#"),1)=".",TRUE,FALSE)</formula>
    </cfRule>
  </conditionalFormatting>
  <conditionalFormatting sqref="AU542">
    <cfRule type="expression" dxfId="1755" priority="1445">
      <formula>IF(RIGHT(TEXT(AU542,"0.#"),1)=".",FALSE,TRUE)</formula>
    </cfRule>
    <cfRule type="expression" dxfId="1754" priority="1446">
      <formula>IF(RIGHT(TEXT(AU542,"0.#"),1)=".",TRUE,FALSE)</formula>
    </cfRule>
  </conditionalFormatting>
  <conditionalFormatting sqref="AU543">
    <cfRule type="expression" dxfId="1753" priority="1443">
      <formula>IF(RIGHT(TEXT(AU543,"0.#"),1)=".",FALSE,TRUE)</formula>
    </cfRule>
    <cfRule type="expression" dxfId="1752" priority="1444">
      <formula>IF(RIGHT(TEXT(AU543,"0.#"),1)=".",TRUE,FALSE)</formula>
    </cfRule>
  </conditionalFormatting>
  <conditionalFormatting sqref="AQ542">
    <cfRule type="expression" dxfId="1751" priority="1435">
      <formula>IF(RIGHT(TEXT(AQ542,"0.#"),1)=".",FALSE,TRUE)</formula>
    </cfRule>
    <cfRule type="expression" dxfId="1750" priority="1436">
      <formula>IF(RIGHT(TEXT(AQ542,"0.#"),1)=".",TRUE,FALSE)</formula>
    </cfRule>
  </conditionalFormatting>
  <conditionalFormatting sqref="AQ543">
    <cfRule type="expression" dxfId="1749" priority="1433">
      <formula>IF(RIGHT(TEXT(AQ543,"0.#"),1)=".",FALSE,TRUE)</formula>
    </cfRule>
    <cfRule type="expression" dxfId="1748" priority="1434">
      <formula>IF(RIGHT(TEXT(AQ543,"0.#"),1)=".",TRUE,FALSE)</formula>
    </cfRule>
  </conditionalFormatting>
  <conditionalFormatting sqref="AQ541">
    <cfRule type="expression" dxfId="1747" priority="1431">
      <formula>IF(RIGHT(TEXT(AQ541,"0.#"),1)=".",FALSE,TRUE)</formula>
    </cfRule>
    <cfRule type="expression" dxfId="1746" priority="1432">
      <formula>IF(RIGHT(TEXT(AQ541,"0.#"),1)=".",TRUE,FALSE)</formula>
    </cfRule>
  </conditionalFormatting>
  <conditionalFormatting sqref="AE566">
    <cfRule type="expression" dxfId="1745" priority="1429">
      <formula>IF(RIGHT(TEXT(AE566,"0.#"),1)=".",FALSE,TRUE)</formula>
    </cfRule>
    <cfRule type="expression" dxfId="1744" priority="1430">
      <formula>IF(RIGHT(TEXT(AE566,"0.#"),1)=".",TRUE,FALSE)</formula>
    </cfRule>
  </conditionalFormatting>
  <conditionalFormatting sqref="AE567">
    <cfRule type="expression" dxfId="1743" priority="1427">
      <formula>IF(RIGHT(TEXT(AE567,"0.#"),1)=".",FALSE,TRUE)</formula>
    </cfRule>
    <cfRule type="expression" dxfId="1742" priority="1428">
      <formula>IF(RIGHT(TEXT(AE567,"0.#"),1)=".",TRUE,FALSE)</formula>
    </cfRule>
  </conditionalFormatting>
  <conditionalFormatting sqref="AE568">
    <cfRule type="expression" dxfId="1741" priority="1425">
      <formula>IF(RIGHT(TEXT(AE568,"0.#"),1)=".",FALSE,TRUE)</formula>
    </cfRule>
    <cfRule type="expression" dxfId="1740" priority="1426">
      <formula>IF(RIGHT(TEXT(AE568,"0.#"),1)=".",TRUE,FALSE)</formula>
    </cfRule>
  </conditionalFormatting>
  <conditionalFormatting sqref="AU566">
    <cfRule type="expression" dxfId="1739" priority="1417">
      <formula>IF(RIGHT(TEXT(AU566,"0.#"),1)=".",FALSE,TRUE)</formula>
    </cfRule>
    <cfRule type="expression" dxfId="1738" priority="1418">
      <formula>IF(RIGHT(TEXT(AU566,"0.#"),1)=".",TRUE,FALSE)</formula>
    </cfRule>
  </conditionalFormatting>
  <conditionalFormatting sqref="AU567">
    <cfRule type="expression" dxfId="1737" priority="1415">
      <formula>IF(RIGHT(TEXT(AU567,"0.#"),1)=".",FALSE,TRUE)</formula>
    </cfRule>
    <cfRule type="expression" dxfId="1736" priority="1416">
      <formula>IF(RIGHT(TEXT(AU567,"0.#"),1)=".",TRUE,FALSE)</formula>
    </cfRule>
  </conditionalFormatting>
  <conditionalFormatting sqref="AU568">
    <cfRule type="expression" dxfId="1735" priority="1413">
      <formula>IF(RIGHT(TEXT(AU568,"0.#"),1)=".",FALSE,TRUE)</formula>
    </cfRule>
    <cfRule type="expression" dxfId="1734" priority="1414">
      <formula>IF(RIGHT(TEXT(AU568,"0.#"),1)=".",TRUE,FALSE)</formula>
    </cfRule>
  </conditionalFormatting>
  <conditionalFormatting sqref="AQ567">
    <cfRule type="expression" dxfId="1733" priority="1405">
      <formula>IF(RIGHT(TEXT(AQ567,"0.#"),1)=".",FALSE,TRUE)</formula>
    </cfRule>
    <cfRule type="expression" dxfId="1732" priority="1406">
      <formula>IF(RIGHT(TEXT(AQ567,"0.#"),1)=".",TRUE,FALSE)</formula>
    </cfRule>
  </conditionalFormatting>
  <conditionalFormatting sqref="AQ568">
    <cfRule type="expression" dxfId="1731" priority="1403">
      <formula>IF(RIGHT(TEXT(AQ568,"0.#"),1)=".",FALSE,TRUE)</formula>
    </cfRule>
    <cfRule type="expression" dxfId="1730" priority="1404">
      <formula>IF(RIGHT(TEXT(AQ568,"0.#"),1)=".",TRUE,FALSE)</formula>
    </cfRule>
  </conditionalFormatting>
  <conditionalFormatting sqref="AQ566">
    <cfRule type="expression" dxfId="1729" priority="1401">
      <formula>IF(RIGHT(TEXT(AQ566,"0.#"),1)=".",FALSE,TRUE)</formula>
    </cfRule>
    <cfRule type="expression" dxfId="1728" priority="1402">
      <formula>IF(RIGHT(TEXT(AQ566,"0.#"),1)=".",TRUE,FALSE)</formula>
    </cfRule>
  </conditionalFormatting>
  <conditionalFormatting sqref="AE546">
    <cfRule type="expression" dxfId="1727" priority="1399">
      <formula>IF(RIGHT(TEXT(AE546,"0.#"),1)=".",FALSE,TRUE)</formula>
    </cfRule>
    <cfRule type="expression" dxfId="1726" priority="1400">
      <formula>IF(RIGHT(TEXT(AE546,"0.#"),1)=".",TRUE,FALSE)</formula>
    </cfRule>
  </conditionalFormatting>
  <conditionalFormatting sqref="AE547">
    <cfRule type="expression" dxfId="1725" priority="1397">
      <formula>IF(RIGHT(TEXT(AE547,"0.#"),1)=".",FALSE,TRUE)</formula>
    </cfRule>
    <cfRule type="expression" dxfId="1724" priority="1398">
      <formula>IF(RIGHT(TEXT(AE547,"0.#"),1)=".",TRUE,FALSE)</formula>
    </cfRule>
  </conditionalFormatting>
  <conditionalFormatting sqref="AE548">
    <cfRule type="expression" dxfId="1723" priority="1395">
      <formula>IF(RIGHT(TEXT(AE548,"0.#"),1)=".",FALSE,TRUE)</formula>
    </cfRule>
    <cfRule type="expression" dxfId="1722" priority="1396">
      <formula>IF(RIGHT(TEXT(AE548,"0.#"),1)=".",TRUE,FALSE)</formula>
    </cfRule>
  </conditionalFormatting>
  <conditionalFormatting sqref="AU546">
    <cfRule type="expression" dxfId="1721" priority="1387">
      <formula>IF(RIGHT(TEXT(AU546,"0.#"),1)=".",FALSE,TRUE)</formula>
    </cfRule>
    <cfRule type="expression" dxfId="1720" priority="1388">
      <formula>IF(RIGHT(TEXT(AU546,"0.#"),1)=".",TRUE,FALSE)</formula>
    </cfRule>
  </conditionalFormatting>
  <conditionalFormatting sqref="AU547">
    <cfRule type="expression" dxfId="1719" priority="1385">
      <formula>IF(RIGHT(TEXT(AU547,"0.#"),1)=".",FALSE,TRUE)</formula>
    </cfRule>
    <cfRule type="expression" dxfId="1718" priority="1386">
      <formula>IF(RIGHT(TEXT(AU547,"0.#"),1)=".",TRUE,FALSE)</formula>
    </cfRule>
  </conditionalFormatting>
  <conditionalFormatting sqref="AU548">
    <cfRule type="expression" dxfId="1717" priority="1383">
      <formula>IF(RIGHT(TEXT(AU548,"0.#"),1)=".",FALSE,TRUE)</formula>
    </cfRule>
    <cfRule type="expression" dxfId="1716" priority="1384">
      <formula>IF(RIGHT(TEXT(AU548,"0.#"),1)=".",TRUE,FALSE)</formula>
    </cfRule>
  </conditionalFormatting>
  <conditionalFormatting sqref="AQ547">
    <cfRule type="expression" dxfId="1715" priority="1375">
      <formula>IF(RIGHT(TEXT(AQ547,"0.#"),1)=".",FALSE,TRUE)</formula>
    </cfRule>
    <cfRule type="expression" dxfId="1714" priority="1376">
      <formula>IF(RIGHT(TEXT(AQ547,"0.#"),1)=".",TRUE,FALSE)</formula>
    </cfRule>
  </conditionalFormatting>
  <conditionalFormatting sqref="AQ546">
    <cfRule type="expression" dxfId="1713" priority="1371">
      <formula>IF(RIGHT(TEXT(AQ546,"0.#"),1)=".",FALSE,TRUE)</formula>
    </cfRule>
    <cfRule type="expression" dxfId="1712" priority="1372">
      <formula>IF(RIGHT(TEXT(AQ546,"0.#"),1)=".",TRUE,FALSE)</formula>
    </cfRule>
  </conditionalFormatting>
  <conditionalFormatting sqref="AE551">
    <cfRule type="expression" dxfId="1711" priority="1369">
      <formula>IF(RIGHT(TEXT(AE551,"0.#"),1)=".",FALSE,TRUE)</formula>
    </cfRule>
    <cfRule type="expression" dxfId="1710" priority="1370">
      <formula>IF(RIGHT(TEXT(AE551,"0.#"),1)=".",TRUE,FALSE)</formula>
    </cfRule>
  </conditionalFormatting>
  <conditionalFormatting sqref="AE553">
    <cfRule type="expression" dxfId="1709" priority="1365">
      <formula>IF(RIGHT(TEXT(AE553,"0.#"),1)=".",FALSE,TRUE)</formula>
    </cfRule>
    <cfRule type="expression" dxfId="1708" priority="1366">
      <formula>IF(RIGHT(TEXT(AE553,"0.#"),1)=".",TRUE,FALSE)</formula>
    </cfRule>
  </conditionalFormatting>
  <conditionalFormatting sqref="AU551">
    <cfRule type="expression" dxfId="1707" priority="1357">
      <formula>IF(RIGHT(TEXT(AU551,"0.#"),1)=".",FALSE,TRUE)</formula>
    </cfRule>
    <cfRule type="expression" dxfId="1706" priority="1358">
      <formula>IF(RIGHT(TEXT(AU551,"0.#"),1)=".",TRUE,FALSE)</formula>
    </cfRule>
  </conditionalFormatting>
  <conditionalFormatting sqref="AU553">
    <cfRule type="expression" dxfId="1705" priority="1353">
      <formula>IF(RIGHT(TEXT(AU553,"0.#"),1)=".",FALSE,TRUE)</formula>
    </cfRule>
    <cfRule type="expression" dxfId="1704" priority="1354">
      <formula>IF(RIGHT(TEXT(AU553,"0.#"),1)=".",TRUE,FALSE)</formula>
    </cfRule>
  </conditionalFormatting>
  <conditionalFormatting sqref="AQ552">
    <cfRule type="expression" dxfId="1703" priority="1345">
      <formula>IF(RIGHT(TEXT(AQ552,"0.#"),1)=".",FALSE,TRUE)</formula>
    </cfRule>
    <cfRule type="expression" dxfId="1702" priority="1346">
      <formula>IF(RIGHT(TEXT(AQ552,"0.#"),1)=".",TRUE,FALSE)</formula>
    </cfRule>
  </conditionalFormatting>
  <conditionalFormatting sqref="AU561">
    <cfRule type="expression" dxfId="1701" priority="1297">
      <formula>IF(RIGHT(TEXT(AU561,"0.#"),1)=".",FALSE,TRUE)</formula>
    </cfRule>
    <cfRule type="expression" dxfId="1700" priority="1298">
      <formula>IF(RIGHT(TEXT(AU561,"0.#"),1)=".",TRUE,FALSE)</formula>
    </cfRule>
  </conditionalFormatting>
  <conditionalFormatting sqref="AU562">
    <cfRule type="expression" dxfId="1699" priority="1295">
      <formula>IF(RIGHT(TEXT(AU562,"0.#"),1)=".",FALSE,TRUE)</formula>
    </cfRule>
    <cfRule type="expression" dxfId="1698" priority="1296">
      <formula>IF(RIGHT(TEXT(AU562,"0.#"),1)=".",TRUE,FALSE)</formula>
    </cfRule>
  </conditionalFormatting>
  <conditionalFormatting sqref="AU563">
    <cfRule type="expression" dxfId="1697" priority="1293">
      <formula>IF(RIGHT(TEXT(AU563,"0.#"),1)=".",FALSE,TRUE)</formula>
    </cfRule>
    <cfRule type="expression" dxfId="1696" priority="1294">
      <formula>IF(RIGHT(TEXT(AU563,"0.#"),1)=".",TRUE,FALSE)</formula>
    </cfRule>
  </conditionalFormatting>
  <conditionalFormatting sqref="AQ562">
    <cfRule type="expression" dxfId="1695" priority="1285">
      <formula>IF(RIGHT(TEXT(AQ562,"0.#"),1)=".",FALSE,TRUE)</formula>
    </cfRule>
    <cfRule type="expression" dxfId="1694" priority="1286">
      <formula>IF(RIGHT(TEXT(AQ562,"0.#"),1)=".",TRUE,FALSE)</formula>
    </cfRule>
  </conditionalFormatting>
  <conditionalFormatting sqref="AQ563">
    <cfRule type="expression" dxfId="1693" priority="1283">
      <formula>IF(RIGHT(TEXT(AQ563,"0.#"),1)=".",FALSE,TRUE)</formula>
    </cfRule>
    <cfRule type="expression" dxfId="1692" priority="1284">
      <formula>IF(RIGHT(TEXT(AQ563,"0.#"),1)=".",TRUE,FALSE)</formula>
    </cfRule>
  </conditionalFormatting>
  <conditionalFormatting sqref="AQ561">
    <cfRule type="expression" dxfId="1691" priority="1281">
      <formula>IF(RIGHT(TEXT(AQ561,"0.#"),1)=".",FALSE,TRUE)</formula>
    </cfRule>
    <cfRule type="expression" dxfId="1690" priority="1282">
      <formula>IF(RIGHT(TEXT(AQ561,"0.#"),1)=".",TRUE,FALSE)</formula>
    </cfRule>
  </conditionalFormatting>
  <conditionalFormatting sqref="AE571">
    <cfRule type="expression" dxfId="1689" priority="1279">
      <formula>IF(RIGHT(TEXT(AE571,"0.#"),1)=".",FALSE,TRUE)</formula>
    </cfRule>
    <cfRule type="expression" dxfId="1688" priority="1280">
      <formula>IF(RIGHT(TEXT(AE571,"0.#"),1)=".",TRUE,FALSE)</formula>
    </cfRule>
  </conditionalFormatting>
  <conditionalFormatting sqref="AE572">
    <cfRule type="expression" dxfId="1687" priority="1277">
      <formula>IF(RIGHT(TEXT(AE572,"0.#"),1)=".",FALSE,TRUE)</formula>
    </cfRule>
    <cfRule type="expression" dxfId="1686" priority="1278">
      <formula>IF(RIGHT(TEXT(AE572,"0.#"),1)=".",TRUE,FALSE)</formula>
    </cfRule>
  </conditionalFormatting>
  <conditionalFormatting sqref="AE573">
    <cfRule type="expression" dxfId="1685" priority="1275">
      <formula>IF(RIGHT(TEXT(AE573,"0.#"),1)=".",FALSE,TRUE)</formula>
    </cfRule>
    <cfRule type="expression" dxfId="1684" priority="1276">
      <formula>IF(RIGHT(TEXT(AE573,"0.#"),1)=".",TRUE,FALSE)</formula>
    </cfRule>
  </conditionalFormatting>
  <conditionalFormatting sqref="AU571">
    <cfRule type="expression" dxfId="1683" priority="1267">
      <formula>IF(RIGHT(TEXT(AU571,"0.#"),1)=".",FALSE,TRUE)</formula>
    </cfRule>
    <cfRule type="expression" dxfId="1682" priority="1268">
      <formula>IF(RIGHT(TEXT(AU571,"0.#"),1)=".",TRUE,FALSE)</formula>
    </cfRule>
  </conditionalFormatting>
  <conditionalFormatting sqref="AU572">
    <cfRule type="expression" dxfId="1681" priority="1265">
      <formula>IF(RIGHT(TEXT(AU572,"0.#"),1)=".",FALSE,TRUE)</formula>
    </cfRule>
    <cfRule type="expression" dxfId="1680" priority="1266">
      <formula>IF(RIGHT(TEXT(AU572,"0.#"),1)=".",TRUE,FALSE)</formula>
    </cfRule>
  </conditionalFormatting>
  <conditionalFormatting sqref="AU573">
    <cfRule type="expression" dxfId="1679" priority="1263">
      <formula>IF(RIGHT(TEXT(AU573,"0.#"),1)=".",FALSE,TRUE)</formula>
    </cfRule>
    <cfRule type="expression" dxfId="1678" priority="1264">
      <formula>IF(RIGHT(TEXT(AU573,"0.#"),1)=".",TRUE,FALSE)</formula>
    </cfRule>
  </conditionalFormatting>
  <conditionalFormatting sqref="AQ572">
    <cfRule type="expression" dxfId="1677" priority="1255">
      <formula>IF(RIGHT(TEXT(AQ572,"0.#"),1)=".",FALSE,TRUE)</formula>
    </cfRule>
    <cfRule type="expression" dxfId="1676" priority="1256">
      <formula>IF(RIGHT(TEXT(AQ572,"0.#"),1)=".",TRUE,FALSE)</formula>
    </cfRule>
  </conditionalFormatting>
  <conditionalFormatting sqref="AQ573">
    <cfRule type="expression" dxfId="1675" priority="1253">
      <formula>IF(RIGHT(TEXT(AQ573,"0.#"),1)=".",FALSE,TRUE)</formula>
    </cfRule>
    <cfRule type="expression" dxfId="1674" priority="1254">
      <formula>IF(RIGHT(TEXT(AQ573,"0.#"),1)=".",TRUE,FALSE)</formula>
    </cfRule>
  </conditionalFormatting>
  <conditionalFormatting sqref="AQ571">
    <cfRule type="expression" dxfId="1673" priority="1251">
      <formula>IF(RIGHT(TEXT(AQ571,"0.#"),1)=".",FALSE,TRUE)</formula>
    </cfRule>
    <cfRule type="expression" dxfId="1672" priority="1252">
      <formula>IF(RIGHT(TEXT(AQ571,"0.#"),1)=".",TRUE,FALSE)</formula>
    </cfRule>
  </conditionalFormatting>
  <conditionalFormatting sqref="AE576">
    <cfRule type="expression" dxfId="1671" priority="1249">
      <formula>IF(RIGHT(TEXT(AE576,"0.#"),1)=".",FALSE,TRUE)</formula>
    </cfRule>
    <cfRule type="expression" dxfId="1670" priority="1250">
      <formula>IF(RIGHT(TEXT(AE576,"0.#"),1)=".",TRUE,FALSE)</formula>
    </cfRule>
  </conditionalFormatting>
  <conditionalFormatting sqref="AE577">
    <cfRule type="expression" dxfId="1669" priority="1247">
      <formula>IF(RIGHT(TEXT(AE577,"0.#"),1)=".",FALSE,TRUE)</formula>
    </cfRule>
    <cfRule type="expression" dxfId="1668" priority="1248">
      <formula>IF(RIGHT(TEXT(AE577,"0.#"),1)=".",TRUE,FALSE)</formula>
    </cfRule>
  </conditionalFormatting>
  <conditionalFormatting sqref="AE578">
    <cfRule type="expression" dxfId="1667" priority="1245">
      <formula>IF(RIGHT(TEXT(AE578,"0.#"),1)=".",FALSE,TRUE)</formula>
    </cfRule>
    <cfRule type="expression" dxfId="1666" priority="1246">
      <formula>IF(RIGHT(TEXT(AE578,"0.#"),1)=".",TRUE,FALSE)</formula>
    </cfRule>
  </conditionalFormatting>
  <conditionalFormatting sqref="AU576">
    <cfRule type="expression" dxfId="1665" priority="1237">
      <formula>IF(RIGHT(TEXT(AU576,"0.#"),1)=".",FALSE,TRUE)</formula>
    </cfRule>
    <cfRule type="expression" dxfId="1664" priority="1238">
      <formula>IF(RIGHT(TEXT(AU576,"0.#"),1)=".",TRUE,FALSE)</formula>
    </cfRule>
  </conditionalFormatting>
  <conditionalFormatting sqref="AU577">
    <cfRule type="expression" dxfId="1663" priority="1235">
      <formula>IF(RIGHT(TEXT(AU577,"0.#"),1)=".",FALSE,TRUE)</formula>
    </cfRule>
    <cfRule type="expression" dxfId="1662" priority="1236">
      <formula>IF(RIGHT(TEXT(AU577,"0.#"),1)=".",TRUE,FALSE)</formula>
    </cfRule>
  </conditionalFormatting>
  <conditionalFormatting sqref="AU578">
    <cfRule type="expression" dxfId="1661" priority="1233">
      <formula>IF(RIGHT(TEXT(AU578,"0.#"),1)=".",FALSE,TRUE)</formula>
    </cfRule>
    <cfRule type="expression" dxfId="1660" priority="1234">
      <formula>IF(RIGHT(TEXT(AU578,"0.#"),1)=".",TRUE,FALSE)</formula>
    </cfRule>
  </conditionalFormatting>
  <conditionalFormatting sqref="AQ577">
    <cfRule type="expression" dxfId="1659" priority="1225">
      <formula>IF(RIGHT(TEXT(AQ577,"0.#"),1)=".",FALSE,TRUE)</formula>
    </cfRule>
    <cfRule type="expression" dxfId="1658" priority="1226">
      <formula>IF(RIGHT(TEXT(AQ577,"0.#"),1)=".",TRUE,FALSE)</formula>
    </cfRule>
  </conditionalFormatting>
  <conditionalFormatting sqref="AQ578">
    <cfRule type="expression" dxfId="1657" priority="1223">
      <formula>IF(RIGHT(TEXT(AQ578,"0.#"),1)=".",FALSE,TRUE)</formula>
    </cfRule>
    <cfRule type="expression" dxfId="1656" priority="1224">
      <formula>IF(RIGHT(TEXT(AQ578,"0.#"),1)=".",TRUE,FALSE)</formula>
    </cfRule>
  </conditionalFormatting>
  <conditionalFormatting sqref="AQ576">
    <cfRule type="expression" dxfId="1655" priority="1221">
      <formula>IF(RIGHT(TEXT(AQ576,"0.#"),1)=".",FALSE,TRUE)</formula>
    </cfRule>
    <cfRule type="expression" dxfId="1654" priority="1222">
      <formula>IF(RIGHT(TEXT(AQ576,"0.#"),1)=".",TRUE,FALSE)</formula>
    </cfRule>
  </conditionalFormatting>
  <conditionalFormatting sqref="AE581">
    <cfRule type="expression" dxfId="1653" priority="1219">
      <formula>IF(RIGHT(TEXT(AE581,"0.#"),1)=".",FALSE,TRUE)</formula>
    </cfRule>
    <cfRule type="expression" dxfId="1652" priority="1220">
      <formula>IF(RIGHT(TEXT(AE581,"0.#"),1)=".",TRUE,FALSE)</formula>
    </cfRule>
  </conditionalFormatting>
  <conditionalFormatting sqref="AE582">
    <cfRule type="expression" dxfId="1651" priority="1217">
      <formula>IF(RIGHT(TEXT(AE582,"0.#"),1)=".",FALSE,TRUE)</formula>
    </cfRule>
    <cfRule type="expression" dxfId="1650" priority="1218">
      <formula>IF(RIGHT(TEXT(AE582,"0.#"),1)=".",TRUE,FALSE)</formula>
    </cfRule>
  </conditionalFormatting>
  <conditionalFormatting sqref="AE583">
    <cfRule type="expression" dxfId="1649" priority="1215">
      <formula>IF(RIGHT(TEXT(AE583,"0.#"),1)=".",FALSE,TRUE)</formula>
    </cfRule>
    <cfRule type="expression" dxfId="1648" priority="1216">
      <formula>IF(RIGHT(TEXT(AE583,"0.#"),1)=".",TRUE,FALSE)</formula>
    </cfRule>
  </conditionalFormatting>
  <conditionalFormatting sqref="AU581">
    <cfRule type="expression" dxfId="1647" priority="1207">
      <formula>IF(RIGHT(TEXT(AU581,"0.#"),1)=".",FALSE,TRUE)</formula>
    </cfRule>
    <cfRule type="expression" dxfId="1646" priority="1208">
      <formula>IF(RIGHT(TEXT(AU581,"0.#"),1)=".",TRUE,FALSE)</formula>
    </cfRule>
  </conditionalFormatting>
  <conditionalFormatting sqref="AQ582">
    <cfRule type="expression" dxfId="1645" priority="1195">
      <formula>IF(RIGHT(TEXT(AQ582,"0.#"),1)=".",FALSE,TRUE)</formula>
    </cfRule>
    <cfRule type="expression" dxfId="1644" priority="1196">
      <formula>IF(RIGHT(TEXT(AQ582,"0.#"),1)=".",TRUE,FALSE)</formula>
    </cfRule>
  </conditionalFormatting>
  <conditionalFormatting sqref="AQ583">
    <cfRule type="expression" dxfId="1643" priority="1193">
      <formula>IF(RIGHT(TEXT(AQ583,"0.#"),1)=".",FALSE,TRUE)</formula>
    </cfRule>
    <cfRule type="expression" dxfId="1642" priority="1194">
      <formula>IF(RIGHT(TEXT(AQ583,"0.#"),1)=".",TRUE,FALSE)</formula>
    </cfRule>
  </conditionalFormatting>
  <conditionalFormatting sqref="AQ581">
    <cfRule type="expression" dxfId="1641" priority="1191">
      <formula>IF(RIGHT(TEXT(AQ581,"0.#"),1)=".",FALSE,TRUE)</formula>
    </cfRule>
    <cfRule type="expression" dxfId="1640" priority="1192">
      <formula>IF(RIGHT(TEXT(AQ581,"0.#"),1)=".",TRUE,FALSE)</formula>
    </cfRule>
  </conditionalFormatting>
  <conditionalFormatting sqref="AE586">
    <cfRule type="expression" dxfId="1639" priority="1189">
      <formula>IF(RIGHT(TEXT(AE586,"0.#"),1)=".",FALSE,TRUE)</formula>
    </cfRule>
    <cfRule type="expression" dxfId="1638" priority="1190">
      <formula>IF(RIGHT(TEXT(AE586,"0.#"),1)=".",TRUE,FALSE)</formula>
    </cfRule>
  </conditionalFormatting>
  <conditionalFormatting sqref="AM588">
    <cfRule type="expression" dxfId="1637" priority="1179">
      <formula>IF(RIGHT(TEXT(AM588,"0.#"),1)=".",FALSE,TRUE)</formula>
    </cfRule>
    <cfRule type="expression" dxfId="1636" priority="1180">
      <formula>IF(RIGHT(TEXT(AM588,"0.#"),1)=".",TRUE,FALSE)</formula>
    </cfRule>
  </conditionalFormatting>
  <conditionalFormatting sqref="AE587">
    <cfRule type="expression" dxfId="1635" priority="1187">
      <formula>IF(RIGHT(TEXT(AE587,"0.#"),1)=".",FALSE,TRUE)</formula>
    </cfRule>
    <cfRule type="expression" dxfId="1634" priority="1188">
      <formula>IF(RIGHT(TEXT(AE587,"0.#"),1)=".",TRUE,FALSE)</formula>
    </cfRule>
  </conditionalFormatting>
  <conditionalFormatting sqref="AE588">
    <cfRule type="expression" dxfId="1633" priority="1185">
      <formula>IF(RIGHT(TEXT(AE588,"0.#"),1)=".",FALSE,TRUE)</formula>
    </cfRule>
    <cfRule type="expression" dxfId="1632" priority="1186">
      <formula>IF(RIGHT(TEXT(AE588,"0.#"),1)=".",TRUE,FALSE)</formula>
    </cfRule>
  </conditionalFormatting>
  <conditionalFormatting sqref="AM586">
    <cfRule type="expression" dxfId="1631" priority="1183">
      <formula>IF(RIGHT(TEXT(AM586,"0.#"),1)=".",FALSE,TRUE)</formula>
    </cfRule>
    <cfRule type="expression" dxfId="1630" priority="1184">
      <formula>IF(RIGHT(TEXT(AM586,"0.#"),1)=".",TRUE,FALSE)</formula>
    </cfRule>
  </conditionalFormatting>
  <conditionalFormatting sqref="AM587">
    <cfRule type="expression" dxfId="1629" priority="1181">
      <formula>IF(RIGHT(TEXT(AM587,"0.#"),1)=".",FALSE,TRUE)</formula>
    </cfRule>
    <cfRule type="expression" dxfId="1628" priority="1182">
      <formula>IF(RIGHT(TEXT(AM587,"0.#"),1)=".",TRUE,FALSE)</formula>
    </cfRule>
  </conditionalFormatting>
  <conditionalFormatting sqref="AU586">
    <cfRule type="expression" dxfId="1627" priority="1177">
      <formula>IF(RIGHT(TEXT(AU586,"0.#"),1)=".",FALSE,TRUE)</formula>
    </cfRule>
    <cfRule type="expression" dxfId="1626" priority="1178">
      <formula>IF(RIGHT(TEXT(AU586,"0.#"),1)=".",TRUE,FALSE)</formula>
    </cfRule>
  </conditionalFormatting>
  <conditionalFormatting sqref="AU587">
    <cfRule type="expression" dxfId="1625" priority="1175">
      <formula>IF(RIGHT(TEXT(AU587,"0.#"),1)=".",FALSE,TRUE)</formula>
    </cfRule>
    <cfRule type="expression" dxfId="1624" priority="1176">
      <formula>IF(RIGHT(TEXT(AU587,"0.#"),1)=".",TRUE,FALSE)</formula>
    </cfRule>
  </conditionalFormatting>
  <conditionalFormatting sqref="AU588">
    <cfRule type="expression" dxfId="1623" priority="1173">
      <formula>IF(RIGHT(TEXT(AU588,"0.#"),1)=".",FALSE,TRUE)</formula>
    </cfRule>
    <cfRule type="expression" dxfId="1622" priority="1174">
      <formula>IF(RIGHT(TEXT(AU588,"0.#"),1)=".",TRUE,FALSE)</formula>
    </cfRule>
  </conditionalFormatting>
  <conditionalFormatting sqref="AI588">
    <cfRule type="expression" dxfId="1621" priority="1167">
      <formula>IF(RIGHT(TEXT(AI588,"0.#"),1)=".",FALSE,TRUE)</formula>
    </cfRule>
    <cfRule type="expression" dxfId="1620" priority="1168">
      <formula>IF(RIGHT(TEXT(AI588,"0.#"),1)=".",TRUE,FALSE)</formula>
    </cfRule>
  </conditionalFormatting>
  <conditionalFormatting sqref="AI586">
    <cfRule type="expression" dxfId="1619" priority="1171">
      <formula>IF(RIGHT(TEXT(AI586,"0.#"),1)=".",FALSE,TRUE)</formula>
    </cfRule>
    <cfRule type="expression" dxfId="1618" priority="1172">
      <formula>IF(RIGHT(TEXT(AI586,"0.#"),1)=".",TRUE,FALSE)</formula>
    </cfRule>
  </conditionalFormatting>
  <conditionalFormatting sqref="AI587">
    <cfRule type="expression" dxfId="1617" priority="1169">
      <formula>IF(RIGHT(TEXT(AI587,"0.#"),1)=".",FALSE,TRUE)</formula>
    </cfRule>
    <cfRule type="expression" dxfId="1616" priority="1170">
      <formula>IF(RIGHT(TEXT(AI587,"0.#"),1)=".",TRUE,FALSE)</formula>
    </cfRule>
  </conditionalFormatting>
  <conditionalFormatting sqref="AQ587">
    <cfRule type="expression" dxfId="1615" priority="1165">
      <formula>IF(RIGHT(TEXT(AQ587,"0.#"),1)=".",FALSE,TRUE)</formula>
    </cfRule>
    <cfRule type="expression" dxfId="1614" priority="1166">
      <formula>IF(RIGHT(TEXT(AQ587,"0.#"),1)=".",TRUE,FALSE)</formula>
    </cfRule>
  </conditionalFormatting>
  <conditionalFormatting sqref="AQ588">
    <cfRule type="expression" dxfId="1613" priority="1163">
      <formula>IF(RIGHT(TEXT(AQ588,"0.#"),1)=".",FALSE,TRUE)</formula>
    </cfRule>
    <cfRule type="expression" dxfId="1612" priority="1164">
      <formula>IF(RIGHT(TEXT(AQ588,"0.#"),1)=".",TRUE,FALSE)</formula>
    </cfRule>
  </conditionalFormatting>
  <conditionalFormatting sqref="AQ586">
    <cfRule type="expression" dxfId="1611" priority="1161">
      <formula>IF(RIGHT(TEXT(AQ586,"0.#"),1)=".",FALSE,TRUE)</formula>
    </cfRule>
    <cfRule type="expression" dxfId="1610" priority="1162">
      <formula>IF(RIGHT(TEXT(AQ586,"0.#"),1)=".",TRUE,FALSE)</formula>
    </cfRule>
  </conditionalFormatting>
  <conditionalFormatting sqref="AE595">
    <cfRule type="expression" dxfId="1609" priority="1159">
      <formula>IF(RIGHT(TEXT(AE595,"0.#"),1)=".",FALSE,TRUE)</formula>
    </cfRule>
    <cfRule type="expression" dxfId="1608" priority="1160">
      <formula>IF(RIGHT(TEXT(AE595,"0.#"),1)=".",TRUE,FALSE)</formula>
    </cfRule>
  </conditionalFormatting>
  <conditionalFormatting sqref="AE596">
    <cfRule type="expression" dxfId="1607" priority="1157">
      <formula>IF(RIGHT(TEXT(AE596,"0.#"),1)=".",FALSE,TRUE)</formula>
    </cfRule>
    <cfRule type="expression" dxfId="1606" priority="1158">
      <formula>IF(RIGHT(TEXT(AE596,"0.#"),1)=".",TRUE,FALSE)</formula>
    </cfRule>
  </conditionalFormatting>
  <conditionalFormatting sqref="AE597">
    <cfRule type="expression" dxfId="1605" priority="1155">
      <formula>IF(RIGHT(TEXT(AE597,"0.#"),1)=".",FALSE,TRUE)</formula>
    </cfRule>
    <cfRule type="expression" dxfId="1604" priority="1156">
      <formula>IF(RIGHT(TEXT(AE597,"0.#"),1)=".",TRUE,FALSE)</formula>
    </cfRule>
  </conditionalFormatting>
  <conditionalFormatting sqref="AU595">
    <cfRule type="expression" dxfId="1603" priority="1147">
      <formula>IF(RIGHT(TEXT(AU595,"0.#"),1)=".",FALSE,TRUE)</formula>
    </cfRule>
    <cfRule type="expression" dxfId="1602" priority="1148">
      <formula>IF(RIGHT(TEXT(AU595,"0.#"),1)=".",TRUE,FALSE)</formula>
    </cfRule>
  </conditionalFormatting>
  <conditionalFormatting sqref="AU596">
    <cfRule type="expression" dxfId="1601" priority="1145">
      <formula>IF(RIGHT(TEXT(AU596,"0.#"),1)=".",FALSE,TRUE)</formula>
    </cfRule>
    <cfRule type="expression" dxfId="1600" priority="1146">
      <formula>IF(RIGHT(TEXT(AU596,"0.#"),1)=".",TRUE,FALSE)</formula>
    </cfRule>
  </conditionalFormatting>
  <conditionalFormatting sqref="AU597">
    <cfRule type="expression" dxfId="1599" priority="1143">
      <formula>IF(RIGHT(TEXT(AU597,"0.#"),1)=".",FALSE,TRUE)</formula>
    </cfRule>
    <cfRule type="expression" dxfId="1598" priority="1144">
      <formula>IF(RIGHT(TEXT(AU597,"0.#"),1)=".",TRUE,FALSE)</formula>
    </cfRule>
  </conditionalFormatting>
  <conditionalFormatting sqref="AQ596">
    <cfRule type="expression" dxfId="1597" priority="1135">
      <formula>IF(RIGHT(TEXT(AQ596,"0.#"),1)=".",FALSE,TRUE)</formula>
    </cfRule>
    <cfRule type="expression" dxfId="1596" priority="1136">
      <formula>IF(RIGHT(TEXT(AQ596,"0.#"),1)=".",TRUE,FALSE)</formula>
    </cfRule>
  </conditionalFormatting>
  <conditionalFormatting sqref="AQ597">
    <cfRule type="expression" dxfId="1595" priority="1133">
      <formula>IF(RIGHT(TEXT(AQ597,"0.#"),1)=".",FALSE,TRUE)</formula>
    </cfRule>
    <cfRule type="expression" dxfId="1594" priority="1134">
      <formula>IF(RIGHT(TEXT(AQ597,"0.#"),1)=".",TRUE,FALSE)</formula>
    </cfRule>
  </conditionalFormatting>
  <conditionalFormatting sqref="AQ595">
    <cfRule type="expression" dxfId="1593" priority="1131">
      <formula>IF(RIGHT(TEXT(AQ595,"0.#"),1)=".",FALSE,TRUE)</formula>
    </cfRule>
    <cfRule type="expression" dxfId="1592" priority="1132">
      <formula>IF(RIGHT(TEXT(AQ595,"0.#"),1)=".",TRUE,FALSE)</formula>
    </cfRule>
  </conditionalFormatting>
  <conditionalFormatting sqref="AE620">
    <cfRule type="expression" dxfId="1591" priority="1129">
      <formula>IF(RIGHT(TEXT(AE620,"0.#"),1)=".",FALSE,TRUE)</formula>
    </cfRule>
    <cfRule type="expression" dxfId="1590" priority="1130">
      <formula>IF(RIGHT(TEXT(AE620,"0.#"),1)=".",TRUE,FALSE)</formula>
    </cfRule>
  </conditionalFormatting>
  <conditionalFormatting sqref="AE621">
    <cfRule type="expression" dxfId="1589" priority="1127">
      <formula>IF(RIGHT(TEXT(AE621,"0.#"),1)=".",FALSE,TRUE)</formula>
    </cfRule>
    <cfRule type="expression" dxfId="1588" priority="1128">
      <formula>IF(RIGHT(TEXT(AE621,"0.#"),1)=".",TRUE,FALSE)</formula>
    </cfRule>
  </conditionalFormatting>
  <conditionalFormatting sqref="AE622">
    <cfRule type="expression" dxfId="1587" priority="1125">
      <formula>IF(RIGHT(TEXT(AE622,"0.#"),1)=".",FALSE,TRUE)</formula>
    </cfRule>
    <cfRule type="expression" dxfId="1586" priority="1126">
      <formula>IF(RIGHT(TEXT(AE622,"0.#"),1)=".",TRUE,FALSE)</formula>
    </cfRule>
  </conditionalFormatting>
  <conditionalFormatting sqref="AU620">
    <cfRule type="expression" dxfId="1585" priority="1117">
      <formula>IF(RIGHT(TEXT(AU620,"0.#"),1)=".",FALSE,TRUE)</formula>
    </cfRule>
    <cfRule type="expression" dxfId="1584" priority="1118">
      <formula>IF(RIGHT(TEXT(AU620,"0.#"),1)=".",TRUE,FALSE)</formula>
    </cfRule>
  </conditionalFormatting>
  <conditionalFormatting sqref="AU621">
    <cfRule type="expression" dxfId="1583" priority="1115">
      <formula>IF(RIGHT(TEXT(AU621,"0.#"),1)=".",FALSE,TRUE)</formula>
    </cfRule>
    <cfRule type="expression" dxfId="1582" priority="1116">
      <formula>IF(RIGHT(TEXT(AU621,"0.#"),1)=".",TRUE,FALSE)</formula>
    </cfRule>
  </conditionalFormatting>
  <conditionalFormatting sqref="AU622">
    <cfRule type="expression" dxfId="1581" priority="1113">
      <formula>IF(RIGHT(TEXT(AU622,"0.#"),1)=".",FALSE,TRUE)</formula>
    </cfRule>
    <cfRule type="expression" dxfId="1580" priority="1114">
      <formula>IF(RIGHT(TEXT(AU622,"0.#"),1)=".",TRUE,FALSE)</formula>
    </cfRule>
  </conditionalFormatting>
  <conditionalFormatting sqref="AQ621">
    <cfRule type="expression" dxfId="1579" priority="1105">
      <formula>IF(RIGHT(TEXT(AQ621,"0.#"),1)=".",FALSE,TRUE)</formula>
    </cfRule>
    <cfRule type="expression" dxfId="1578" priority="1106">
      <formula>IF(RIGHT(TEXT(AQ621,"0.#"),1)=".",TRUE,FALSE)</formula>
    </cfRule>
  </conditionalFormatting>
  <conditionalFormatting sqref="AQ622">
    <cfRule type="expression" dxfId="1577" priority="1103">
      <formula>IF(RIGHT(TEXT(AQ622,"0.#"),1)=".",FALSE,TRUE)</formula>
    </cfRule>
    <cfRule type="expression" dxfId="1576" priority="1104">
      <formula>IF(RIGHT(TEXT(AQ622,"0.#"),1)=".",TRUE,FALSE)</formula>
    </cfRule>
  </conditionalFormatting>
  <conditionalFormatting sqref="AQ620">
    <cfRule type="expression" dxfId="1575" priority="1101">
      <formula>IF(RIGHT(TEXT(AQ620,"0.#"),1)=".",FALSE,TRUE)</formula>
    </cfRule>
    <cfRule type="expression" dxfId="1574" priority="1102">
      <formula>IF(RIGHT(TEXT(AQ620,"0.#"),1)=".",TRUE,FALSE)</formula>
    </cfRule>
  </conditionalFormatting>
  <conditionalFormatting sqref="AE600">
    <cfRule type="expression" dxfId="1573" priority="1099">
      <formula>IF(RIGHT(TEXT(AE600,"0.#"),1)=".",FALSE,TRUE)</formula>
    </cfRule>
    <cfRule type="expression" dxfId="1572" priority="1100">
      <formula>IF(RIGHT(TEXT(AE600,"0.#"),1)=".",TRUE,FALSE)</formula>
    </cfRule>
  </conditionalFormatting>
  <conditionalFormatting sqref="AE601">
    <cfRule type="expression" dxfId="1571" priority="1097">
      <formula>IF(RIGHT(TEXT(AE601,"0.#"),1)=".",FALSE,TRUE)</formula>
    </cfRule>
    <cfRule type="expression" dxfId="1570" priority="1098">
      <formula>IF(RIGHT(TEXT(AE601,"0.#"),1)=".",TRUE,FALSE)</formula>
    </cfRule>
  </conditionalFormatting>
  <conditionalFormatting sqref="AE602">
    <cfRule type="expression" dxfId="1569" priority="1095">
      <formula>IF(RIGHT(TEXT(AE602,"0.#"),1)=".",FALSE,TRUE)</formula>
    </cfRule>
    <cfRule type="expression" dxfId="1568" priority="1096">
      <formula>IF(RIGHT(TEXT(AE602,"0.#"),1)=".",TRUE,FALSE)</formula>
    </cfRule>
  </conditionalFormatting>
  <conditionalFormatting sqref="AU600">
    <cfRule type="expression" dxfId="1567" priority="1087">
      <formula>IF(RIGHT(TEXT(AU600,"0.#"),1)=".",FALSE,TRUE)</formula>
    </cfRule>
    <cfRule type="expression" dxfId="1566" priority="1088">
      <formula>IF(RIGHT(TEXT(AU600,"0.#"),1)=".",TRUE,FALSE)</formula>
    </cfRule>
  </conditionalFormatting>
  <conditionalFormatting sqref="AU601">
    <cfRule type="expression" dxfId="1565" priority="1085">
      <formula>IF(RIGHT(TEXT(AU601,"0.#"),1)=".",FALSE,TRUE)</formula>
    </cfRule>
    <cfRule type="expression" dxfId="1564" priority="1086">
      <formula>IF(RIGHT(TEXT(AU601,"0.#"),1)=".",TRUE,FALSE)</formula>
    </cfRule>
  </conditionalFormatting>
  <conditionalFormatting sqref="AU602">
    <cfRule type="expression" dxfId="1563" priority="1083">
      <formula>IF(RIGHT(TEXT(AU602,"0.#"),1)=".",FALSE,TRUE)</formula>
    </cfRule>
    <cfRule type="expression" dxfId="1562" priority="1084">
      <formula>IF(RIGHT(TEXT(AU602,"0.#"),1)=".",TRUE,FALSE)</formula>
    </cfRule>
  </conditionalFormatting>
  <conditionalFormatting sqref="AQ601">
    <cfRule type="expression" dxfId="1561" priority="1075">
      <formula>IF(RIGHT(TEXT(AQ601,"0.#"),1)=".",FALSE,TRUE)</formula>
    </cfRule>
    <cfRule type="expression" dxfId="1560" priority="1076">
      <formula>IF(RIGHT(TEXT(AQ601,"0.#"),1)=".",TRUE,FALSE)</formula>
    </cfRule>
  </conditionalFormatting>
  <conditionalFormatting sqref="AQ602">
    <cfRule type="expression" dxfId="1559" priority="1073">
      <formula>IF(RIGHT(TEXT(AQ602,"0.#"),1)=".",FALSE,TRUE)</formula>
    </cfRule>
    <cfRule type="expression" dxfId="1558" priority="1074">
      <formula>IF(RIGHT(TEXT(AQ602,"0.#"),1)=".",TRUE,FALSE)</formula>
    </cfRule>
  </conditionalFormatting>
  <conditionalFormatting sqref="AQ600">
    <cfRule type="expression" dxfId="1557" priority="1071">
      <formula>IF(RIGHT(TEXT(AQ600,"0.#"),1)=".",FALSE,TRUE)</formula>
    </cfRule>
    <cfRule type="expression" dxfId="1556" priority="1072">
      <formula>IF(RIGHT(TEXT(AQ600,"0.#"),1)=".",TRUE,FALSE)</formula>
    </cfRule>
  </conditionalFormatting>
  <conditionalFormatting sqref="AE605">
    <cfRule type="expression" dxfId="1555" priority="1069">
      <formula>IF(RIGHT(TEXT(AE605,"0.#"),1)=".",FALSE,TRUE)</formula>
    </cfRule>
    <cfRule type="expression" dxfId="1554" priority="1070">
      <formula>IF(RIGHT(TEXT(AE605,"0.#"),1)=".",TRUE,FALSE)</formula>
    </cfRule>
  </conditionalFormatting>
  <conditionalFormatting sqref="AE606">
    <cfRule type="expression" dxfId="1553" priority="1067">
      <formula>IF(RIGHT(TEXT(AE606,"0.#"),1)=".",FALSE,TRUE)</formula>
    </cfRule>
    <cfRule type="expression" dxfId="1552" priority="1068">
      <formula>IF(RIGHT(TEXT(AE606,"0.#"),1)=".",TRUE,FALSE)</formula>
    </cfRule>
  </conditionalFormatting>
  <conditionalFormatting sqref="AE607">
    <cfRule type="expression" dxfId="1551" priority="1065">
      <formula>IF(RIGHT(TEXT(AE607,"0.#"),1)=".",FALSE,TRUE)</formula>
    </cfRule>
    <cfRule type="expression" dxfId="1550" priority="1066">
      <formula>IF(RIGHT(TEXT(AE607,"0.#"),1)=".",TRUE,FALSE)</formula>
    </cfRule>
  </conditionalFormatting>
  <conditionalFormatting sqref="AU605">
    <cfRule type="expression" dxfId="1549" priority="1057">
      <formula>IF(RIGHT(TEXT(AU605,"0.#"),1)=".",FALSE,TRUE)</formula>
    </cfRule>
    <cfRule type="expression" dxfId="1548" priority="1058">
      <formula>IF(RIGHT(TEXT(AU605,"0.#"),1)=".",TRUE,FALSE)</formula>
    </cfRule>
  </conditionalFormatting>
  <conditionalFormatting sqref="AU606">
    <cfRule type="expression" dxfId="1547" priority="1055">
      <formula>IF(RIGHT(TEXT(AU606,"0.#"),1)=".",FALSE,TRUE)</formula>
    </cfRule>
    <cfRule type="expression" dxfId="1546" priority="1056">
      <formula>IF(RIGHT(TEXT(AU606,"0.#"),1)=".",TRUE,FALSE)</formula>
    </cfRule>
  </conditionalFormatting>
  <conditionalFormatting sqref="AU607">
    <cfRule type="expression" dxfId="1545" priority="1053">
      <formula>IF(RIGHT(TEXT(AU607,"0.#"),1)=".",FALSE,TRUE)</formula>
    </cfRule>
    <cfRule type="expression" dxfId="1544" priority="1054">
      <formula>IF(RIGHT(TEXT(AU607,"0.#"),1)=".",TRUE,FALSE)</formula>
    </cfRule>
  </conditionalFormatting>
  <conditionalFormatting sqref="AQ606">
    <cfRule type="expression" dxfId="1543" priority="1045">
      <formula>IF(RIGHT(TEXT(AQ606,"0.#"),1)=".",FALSE,TRUE)</formula>
    </cfRule>
    <cfRule type="expression" dxfId="1542" priority="1046">
      <formula>IF(RIGHT(TEXT(AQ606,"0.#"),1)=".",TRUE,FALSE)</formula>
    </cfRule>
  </conditionalFormatting>
  <conditionalFormatting sqref="AQ607">
    <cfRule type="expression" dxfId="1541" priority="1043">
      <formula>IF(RIGHT(TEXT(AQ607,"0.#"),1)=".",FALSE,TRUE)</formula>
    </cfRule>
    <cfRule type="expression" dxfId="1540" priority="1044">
      <formula>IF(RIGHT(TEXT(AQ607,"0.#"),1)=".",TRUE,FALSE)</formula>
    </cfRule>
  </conditionalFormatting>
  <conditionalFormatting sqref="AQ605">
    <cfRule type="expression" dxfId="1539" priority="1041">
      <formula>IF(RIGHT(TEXT(AQ605,"0.#"),1)=".",FALSE,TRUE)</formula>
    </cfRule>
    <cfRule type="expression" dxfId="1538" priority="1042">
      <formula>IF(RIGHT(TEXT(AQ605,"0.#"),1)=".",TRUE,FALSE)</formula>
    </cfRule>
  </conditionalFormatting>
  <conditionalFormatting sqref="AE610">
    <cfRule type="expression" dxfId="1537" priority="1039">
      <formula>IF(RIGHT(TEXT(AE610,"0.#"),1)=".",FALSE,TRUE)</formula>
    </cfRule>
    <cfRule type="expression" dxfId="1536" priority="1040">
      <formula>IF(RIGHT(TEXT(AE610,"0.#"),1)=".",TRUE,FALSE)</formula>
    </cfRule>
  </conditionalFormatting>
  <conditionalFormatting sqref="AE611">
    <cfRule type="expression" dxfId="1535" priority="1037">
      <formula>IF(RIGHT(TEXT(AE611,"0.#"),1)=".",FALSE,TRUE)</formula>
    </cfRule>
    <cfRule type="expression" dxfId="1534" priority="1038">
      <formula>IF(RIGHT(TEXT(AE611,"0.#"),1)=".",TRUE,FALSE)</formula>
    </cfRule>
  </conditionalFormatting>
  <conditionalFormatting sqref="AE612">
    <cfRule type="expression" dxfId="1533" priority="1035">
      <formula>IF(RIGHT(TEXT(AE612,"0.#"),1)=".",FALSE,TRUE)</formula>
    </cfRule>
    <cfRule type="expression" dxfId="1532" priority="1036">
      <formula>IF(RIGHT(TEXT(AE612,"0.#"),1)=".",TRUE,FALSE)</formula>
    </cfRule>
  </conditionalFormatting>
  <conditionalFormatting sqref="AU610">
    <cfRule type="expression" dxfId="1531" priority="1027">
      <formula>IF(RIGHT(TEXT(AU610,"0.#"),1)=".",FALSE,TRUE)</formula>
    </cfRule>
    <cfRule type="expression" dxfId="1530" priority="1028">
      <formula>IF(RIGHT(TEXT(AU610,"0.#"),1)=".",TRUE,FALSE)</formula>
    </cfRule>
  </conditionalFormatting>
  <conditionalFormatting sqref="AU611">
    <cfRule type="expression" dxfId="1529" priority="1025">
      <formula>IF(RIGHT(TEXT(AU611,"0.#"),1)=".",FALSE,TRUE)</formula>
    </cfRule>
    <cfRule type="expression" dxfId="1528" priority="1026">
      <formula>IF(RIGHT(TEXT(AU611,"0.#"),1)=".",TRUE,FALSE)</formula>
    </cfRule>
  </conditionalFormatting>
  <conditionalFormatting sqref="AU612">
    <cfRule type="expression" dxfId="1527" priority="1023">
      <formula>IF(RIGHT(TEXT(AU612,"0.#"),1)=".",FALSE,TRUE)</formula>
    </cfRule>
    <cfRule type="expression" dxfId="1526" priority="1024">
      <formula>IF(RIGHT(TEXT(AU612,"0.#"),1)=".",TRUE,FALSE)</formula>
    </cfRule>
  </conditionalFormatting>
  <conditionalFormatting sqref="AQ611">
    <cfRule type="expression" dxfId="1525" priority="1015">
      <formula>IF(RIGHT(TEXT(AQ611,"0.#"),1)=".",FALSE,TRUE)</formula>
    </cfRule>
    <cfRule type="expression" dxfId="1524" priority="1016">
      <formula>IF(RIGHT(TEXT(AQ611,"0.#"),1)=".",TRUE,FALSE)</formula>
    </cfRule>
  </conditionalFormatting>
  <conditionalFormatting sqref="AQ612">
    <cfRule type="expression" dxfId="1523" priority="1013">
      <formula>IF(RIGHT(TEXT(AQ612,"0.#"),1)=".",FALSE,TRUE)</formula>
    </cfRule>
    <cfRule type="expression" dxfId="1522" priority="1014">
      <formula>IF(RIGHT(TEXT(AQ612,"0.#"),1)=".",TRUE,FALSE)</formula>
    </cfRule>
  </conditionalFormatting>
  <conditionalFormatting sqref="AQ610">
    <cfRule type="expression" dxfId="1521" priority="1011">
      <formula>IF(RIGHT(TEXT(AQ610,"0.#"),1)=".",FALSE,TRUE)</formula>
    </cfRule>
    <cfRule type="expression" dxfId="1520" priority="1012">
      <formula>IF(RIGHT(TEXT(AQ610,"0.#"),1)=".",TRUE,FALSE)</formula>
    </cfRule>
  </conditionalFormatting>
  <conditionalFormatting sqref="AE615">
    <cfRule type="expression" dxfId="1519" priority="1009">
      <formula>IF(RIGHT(TEXT(AE615,"0.#"),1)=".",FALSE,TRUE)</formula>
    </cfRule>
    <cfRule type="expression" dxfId="1518" priority="1010">
      <formula>IF(RIGHT(TEXT(AE615,"0.#"),1)=".",TRUE,FALSE)</formula>
    </cfRule>
  </conditionalFormatting>
  <conditionalFormatting sqref="AE616">
    <cfRule type="expression" dxfId="1517" priority="1007">
      <formula>IF(RIGHT(TEXT(AE616,"0.#"),1)=".",FALSE,TRUE)</formula>
    </cfRule>
    <cfRule type="expression" dxfId="1516" priority="1008">
      <formula>IF(RIGHT(TEXT(AE616,"0.#"),1)=".",TRUE,FALSE)</formula>
    </cfRule>
  </conditionalFormatting>
  <conditionalFormatting sqref="AE617">
    <cfRule type="expression" dxfId="1515" priority="1005">
      <formula>IF(RIGHT(TEXT(AE617,"0.#"),1)=".",FALSE,TRUE)</formula>
    </cfRule>
    <cfRule type="expression" dxfId="1514" priority="1006">
      <formula>IF(RIGHT(TEXT(AE617,"0.#"),1)=".",TRUE,FALSE)</formula>
    </cfRule>
  </conditionalFormatting>
  <conditionalFormatting sqref="AU615">
    <cfRule type="expression" dxfId="1513" priority="997">
      <formula>IF(RIGHT(TEXT(AU615,"0.#"),1)=".",FALSE,TRUE)</formula>
    </cfRule>
    <cfRule type="expression" dxfId="1512" priority="998">
      <formula>IF(RIGHT(TEXT(AU615,"0.#"),1)=".",TRUE,FALSE)</formula>
    </cfRule>
  </conditionalFormatting>
  <conditionalFormatting sqref="AU616">
    <cfRule type="expression" dxfId="1511" priority="995">
      <formula>IF(RIGHT(TEXT(AU616,"0.#"),1)=".",FALSE,TRUE)</formula>
    </cfRule>
    <cfRule type="expression" dxfId="1510" priority="996">
      <formula>IF(RIGHT(TEXT(AU616,"0.#"),1)=".",TRUE,FALSE)</formula>
    </cfRule>
  </conditionalFormatting>
  <conditionalFormatting sqref="AU617">
    <cfRule type="expression" dxfId="1509" priority="993">
      <formula>IF(RIGHT(TEXT(AU617,"0.#"),1)=".",FALSE,TRUE)</formula>
    </cfRule>
    <cfRule type="expression" dxfId="1508" priority="994">
      <formula>IF(RIGHT(TEXT(AU617,"0.#"),1)=".",TRUE,FALSE)</formula>
    </cfRule>
  </conditionalFormatting>
  <conditionalFormatting sqref="AQ616">
    <cfRule type="expression" dxfId="1507" priority="985">
      <formula>IF(RIGHT(TEXT(AQ616,"0.#"),1)=".",FALSE,TRUE)</formula>
    </cfRule>
    <cfRule type="expression" dxfId="1506" priority="986">
      <formula>IF(RIGHT(TEXT(AQ616,"0.#"),1)=".",TRUE,FALSE)</formula>
    </cfRule>
  </conditionalFormatting>
  <conditionalFormatting sqref="AQ617">
    <cfRule type="expression" dxfId="1505" priority="983">
      <formula>IF(RIGHT(TEXT(AQ617,"0.#"),1)=".",FALSE,TRUE)</formula>
    </cfRule>
    <cfRule type="expression" dxfId="1504" priority="984">
      <formula>IF(RIGHT(TEXT(AQ617,"0.#"),1)=".",TRUE,FALSE)</formula>
    </cfRule>
  </conditionalFormatting>
  <conditionalFormatting sqref="AQ615">
    <cfRule type="expression" dxfId="1503" priority="981">
      <formula>IF(RIGHT(TEXT(AQ615,"0.#"),1)=".",FALSE,TRUE)</formula>
    </cfRule>
    <cfRule type="expression" dxfId="1502" priority="982">
      <formula>IF(RIGHT(TEXT(AQ615,"0.#"),1)=".",TRUE,FALSE)</formula>
    </cfRule>
  </conditionalFormatting>
  <conditionalFormatting sqref="AE625">
    <cfRule type="expression" dxfId="1501" priority="979">
      <formula>IF(RIGHT(TEXT(AE625,"0.#"),1)=".",FALSE,TRUE)</formula>
    </cfRule>
    <cfRule type="expression" dxfId="1500" priority="980">
      <formula>IF(RIGHT(TEXT(AE625,"0.#"),1)=".",TRUE,FALSE)</formula>
    </cfRule>
  </conditionalFormatting>
  <conditionalFormatting sqref="AE626">
    <cfRule type="expression" dxfId="1499" priority="977">
      <formula>IF(RIGHT(TEXT(AE626,"0.#"),1)=".",FALSE,TRUE)</formula>
    </cfRule>
    <cfRule type="expression" dxfId="1498" priority="978">
      <formula>IF(RIGHT(TEXT(AE626,"0.#"),1)=".",TRUE,FALSE)</formula>
    </cfRule>
  </conditionalFormatting>
  <conditionalFormatting sqref="AE627">
    <cfRule type="expression" dxfId="1497" priority="975">
      <formula>IF(RIGHT(TEXT(AE627,"0.#"),1)=".",FALSE,TRUE)</formula>
    </cfRule>
    <cfRule type="expression" dxfId="1496" priority="976">
      <formula>IF(RIGHT(TEXT(AE627,"0.#"),1)=".",TRUE,FALSE)</formula>
    </cfRule>
  </conditionalFormatting>
  <conditionalFormatting sqref="AU625">
    <cfRule type="expression" dxfId="1495" priority="967">
      <formula>IF(RIGHT(TEXT(AU625,"0.#"),1)=".",FALSE,TRUE)</formula>
    </cfRule>
    <cfRule type="expression" dxfId="1494" priority="968">
      <formula>IF(RIGHT(TEXT(AU625,"0.#"),1)=".",TRUE,FALSE)</formula>
    </cfRule>
  </conditionalFormatting>
  <conditionalFormatting sqref="AU626">
    <cfRule type="expression" dxfId="1493" priority="965">
      <formula>IF(RIGHT(TEXT(AU626,"0.#"),1)=".",FALSE,TRUE)</formula>
    </cfRule>
    <cfRule type="expression" dxfId="1492" priority="966">
      <formula>IF(RIGHT(TEXT(AU626,"0.#"),1)=".",TRUE,FALSE)</formula>
    </cfRule>
  </conditionalFormatting>
  <conditionalFormatting sqref="AU627">
    <cfRule type="expression" dxfId="1491" priority="963">
      <formula>IF(RIGHT(TEXT(AU627,"0.#"),1)=".",FALSE,TRUE)</formula>
    </cfRule>
    <cfRule type="expression" dxfId="1490" priority="964">
      <formula>IF(RIGHT(TEXT(AU627,"0.#"),1)=".",TRUE,FALSE)</formula>
    </cfRule>
  </conditionalFormatting>
  <conditionalFormatting sqref="AQ626">
    <cfRule type="expression" dxfId="1489" priority="955">
      <formula>IF(RIGHT(TEXT(AQ626,"0.#"),1)=".",FALSE,TRUE)</formula>
    </cfRule>
    <cfRule type="expression" dxfId="1488" priority="956">
      <formula>IF(RIGHT(TEXT(AQ626,"0.#"),1)=".",TRUE,FALSE)</formula>
    </cfRule>
  </conditionalFormatting>
  <conditionalFormatting sqref="AQ627">
    <cfRule type="expression" dxfId="1487" priority="953">
      <formula>IF(RIGHT(TEXT(AQ627,"0.#"),1)=".",FALSE,TRUE)</formula>
    </cfRule>
    <cfRule type="expression" dxfId="1486" priority="954">
      <formula>IF(RIGHT(TEXT(AQ627,"0.#"),1)=".",TRUE,FALSE)</formula>
    </cfRule>
  </conditionalFormatting>
  <conditionalFormatting sqref="AQ625">
    <cfRule type="expression" dxfId="1485" priority="951">
      <formula>IF(RIGHT(TEXT(AQ625,"0.#"),1)=".",FALSE,TRUE)</formula>
    </cfRule>
    <cfRule type="expression" dxfId="1484" priority="952">
      <formula>IF(RIGHT(TEXT(AQ625,"0.#"),1)=".",TRUE,FALSE)</formula>
    </cfRule>
  </conditionalFormatting>
  <conditionalFormatting sqref="AE630">
    <cfRule type="expression" dxfId="1483" priority="949">
      <formula>IF(RIGHT(TEXT(AE630,"0.#"),1)=".",FALSE,TRUE)</formula>
    </cfRule>
    <cfRule type="expression" dxfId="1482" priority="950">
      <formula>IF(RIGHT(TEXT(AE630,"0.#"),1)=".",TRUE,FALSE)</formula>
    </cfRule>
  </conditionalFormatting>
  <conditionalFormatting sqref="AE631">
    <cfRule type="expression" dxfId="1481" priority="947">
      <formula>IF(RIGHT(TEXT(AE631,"0.#"),1)=".",FALSE,TRUE)</formula>
    </cfRule>
    <cfRule type="expression" dxfId="1480" priority="948">
      <formula>IF(RIGHT(TEXT(AE631,"0.#"),1)=".",TRUE,FALSE)</formula>
    </cfRule>
  </conditionalFormatting>
  <conditionalFormatting sqref="AE632">
    <cfRule type="expression" dxfId="1479" priority="945">
      <formula>IF(RIGHT(TEXT(AE632,"0.#"),1)=".",FALSE,TRUE)</formula>
    </cfRule>
    <cfRule type="expression" dxfId="1478" priority="946">
      <formula>IF(RIGHT(TEXT(AE632,"0.#"),1)=".",TRUE,FALSE)</formula>
    </cfRule>
  </conditionalFormatting>
  <conditionalFormatting sqref="AU630">
    <cfRule type="expression" dxfId="1477" priority="937">
      <formula>IF(RIGHT(TEXT(AU630,"0.#"),1)=".",FALSE,TRUE)</formula>
    </cfRule>
    <cfRule type="expression" dxfId="1476" priority="938">
      <formula>IF(RIGHT(TEXT(AU630,"0.#"),1)=".",TRUE,FALSE)</formula>
    </cfRule>
  </conditionalFormatting>
  <conditionalFormatting sqref="AU631">
    <cfRule type="expression" dxfId="1475" priority="935">
      <formula>IF(RIGHT(TEXT(AU631,"0.#"),1)=".",FALSE,TRUE)</formula>
    </cfRule>
    <cfRule type="expression" dxfId="1474" priority="936">
      <formula>IF(RIGHT(TEXT(AU631,"0.#"),1)=".",TRUE,FALSE)</formula>
    </cfRule>
  </conditionalFormatting>
  <conditionalFormatting sqref="AU632">
    <cfRule type="expression" dxfId="1473" priority="933">
      <formula>IF(RIGHT(TEXT(AU632,"0.#"),1)=".",FALSE,TRUE)</formula>
    </cfRule>
    <cfRule type="expression" dxfId="1472" priority="934">
      <formula>IF(RIGHT(TEXT(AU632,"0.#"),1)=".",TRUE,FALSE)</formula>
    </cfRule>
  </conditionalFormatting>
  <conditionalFormatting sqref="AQ631">
    <cfRule type="expression" dxfId="1471" priority="925">
      <formula>IF(RIGHT(TEXT(AQ631,"0.#"),1)=".",FALSE,TRUE)</formula>
    </cfRule>
    <cfRule type="expression" dxfId="1470" priority="926">
      <formula>IF(RIGHT(TEXT(AQ631,"0.#"),1)=".",TRUE,FALSE)</formula>
    </cfRule>
  </conditionalFormatting>
  <conditionalFormatting sqref="AQ632">
    <cfRule type="expression" dxfId="1469" priority="923">
      <formula>IF(RIGHT(TEXT(AQ632,"0.#"),1)=".",FALSE,TRUE)</formula>
    </cfRule>
    <cfRule type="expression" dxfId="1468" priority="924">
      <formula>IF(RIGHT(TEXT(AQ632,"0.#"),1)=".",TRUE,FALSE)</formula>
    </cfRule>
  </conditionalFormatting>
  <conditionalFormatting sqref="AQ630">
    <cfRule type="expression" dxfId="1467" priority="921">
      <formula>IF(RIGHT(TEXT(AQ630,"0.#"),1)=".",FALSE,TRUE)</formula>
    </cfRule>
    <cfRule type="expression" dxfId="1466" priority="922">
      <formula>IF(RIGHT(TEXT(AQ630,"0.#"),1)=".",TRUE,FALSE)</formula>
    </cfRule>
  </conditionalFormatting>
  <conditionalFormatting sqref="AE635">
    <cfRule type="expression" dxfId="1465" priority="919">
      <formula>IF(RIGHT(TEXT(AE635,"0.#"),1)=".",FALSE,TRUE)</formula>
    </cfRule>
    <cfRule type="expression" dxfId="1464" priority="920">
      <formula>IF(RIGHT(TEXT(AE635,"0.#"),1)=".",TRUE,FALSE)</formula>
    </cfRule>
  </conditionalFormatting>
  <conditionalFormatting sqref="AE636">
    <cfRule type="expression" dxfId="1463" priority="917">
      <formula>IF(RIGHT(TEXT(AE636,"0.#"),1)=".",FALSE,TRUE)</formula>
    </cfRule>
    <cfRule type="expression" dxfId="1462" priority="918">
      <formula>IF(RIGHT(TEXT(AE636,"0.#"),1)=".",TRUE,FALSE)</formula>
    </cfRule>
  </conditionalFormatting>
  <conditionalFormatting sqref="AE637">
    <cfRule type="expression" dxfId="1461" priority="915">
      <formula>IF(RIGHT(TEXT(AE637,"0.#"),1)=".",FALSE,TRUE)</formula>
    </cfRule>
    <cfRule type="expression" dxfId="1460" priority="916">
      <formula>IF(RIGHT(TEXT(AE637,"0.#"),1)=".",TRUE,FALSE)</formula>
    </cfRule>
  </conditionalFormatting>
  <conditionalFormatting sqref="AU635">
    <cfRule type="expression" dxfId="1459" priority="907">
      <formula>IF(RIGHT(TEXT(AU635,"0.#"),1)=".",FALSE,TRUE)</formula>
    </cfRule>
    <cfRule type="expression" dxfId="1458" priority="908">
      <formula>IF(RIGHT(TEXT(AU635,"0.#"),1)=".",TRUE,FALSE)</formula>
    </cfRule>
  </conditionalFormatting>
  <conditionalFormatting sqref="AU636">
    <cfRule type="expression" dxfId="1457" priority="905">
      <formula>IF(RIGHT(TEXT(AU636,"0.#"),1)=".",FALSE,TRUE)</formula>
    </cfRule>
    <cfRule type="expression" dxfId="1456" priority="906">
      <formula>IF(RIGHT(TEXT(AU636,"0.#"),1)=".",TRUE,FALSE)</formula>
    </cfRule>
  </conditionalFormatting>
  <conditionalFormatting sqref="AU637">
    <cfRule type="expression" dxfId="1455" priority="903">
      <formula>IF(RIGHT(TEXT(AU637,"0.#"),1)=".",FALSE,TRUE)</formula>
    </cfRule>
    <cfRule type="expression" dxfId="1454" priority="904">
      <formula>IF(RIGHT(TEXT(AU637,"0.#"),1)=".",TRUE,FALSE)</formula>
    </cfRule>
  </conditionalFormatting>
  <conditionalFormatting sqref="AQ636">
    <cfRule type="expression" dxfId="1453" priority="895">
      <formula>IF(RIGHT(TEXT(AQ636,"0.#"),1)=".",FALSE,TRUE)</formula>
    </cfRule>
    <cfRule type="expression" dxfId="1452" priority="896">
      <formula>IF(RIGHT(TEXT(AQ636,"0.#"),1)=".",TRUE,FALSE)</formula>
    </cfRule>
  </conditionalFormatting>
  <conditionalFormatting sqref="AQ637">
    <cfRule type="expression" dxfId="1451" priority="893">
      <formula>IF(RIGHT(TEXT(AQ637,"0.#"),1)=".",FALSE,TRUE)</formula>
    </cfRule>
    <cfRule type="expression" dxfId="1450" priority="894">
      <formula>IF(RIGHT(TEXT(AQ637,"0.#"),1)=".",TRUE,FALSE)</formula>
    </cfRule>
  </conditionalFormatting>
  <conditionalFormatting sqref="AQ635">
    <cfRule type="expression" dxfId="1449" priority="891">
      <formula>IF(RIGHT(TEXT(AQ635,"0.#"),1)=".",FALSE,TRUE)</formula>
    </cfRule>
    <cfRule type="expression" dxfId="1448" priority="892">
      <formula>IF(RIGHT(TEXT(AQ635,"0.#"),1)=".",TRUE,FALSE)</formula>
    </cfRule>
  </conditionalFormatting>
  <conditionalFormatting sqref="AE640">
    <cfRule type="expression" dxfId="1447" priority="889">
      <formula>IF(RIGHT(TEXT(AE640,"0.#"),1)=".",FALSE,TRUE)</formula>
    </cfRule>
    <cfRule type="expression" dxfId="1446" priority="890">
      <formula>IF(RIGHT(TEXT(AE640,"0.#"),1)=".",TRUE,FALSE)</formula>
    </cfRule>
  </conditionalFormatting>
  <conditionalFormatting sqref="AM642">
    <cfRule type="expression" dxfId="1445" priority="879">
      <formula>IF(RIGHT(TEXT(AM642,"0.#"),1)=".",FALSE,TRUE)</formula>
    </cfRule>
    <cfRule type="expression" dxfId="1444" priority="880">
      <formula>IF(RIGHT(TEXT(AM642,"0.#"),1)=".",TRUE,FALSE)</formula>
    </cfRule>
  </conditionalFormatting>
  <conditionalFormatting sqref="AE641">
    <cfRule type="expression" dxfId="1443" priority="887">
      <formula>IF(RIGHT(TEXT(AE641,"0.#"),1)=".",FALSE,TRUE)</formula>
    </cfRule>
    <cfRule type="expression" dxfId="1442" priority="888">
      <formula>IF(RIGHT(TEXT(AE641,"0.#"),1)=".",TRUE,FALSE)</formula>
    </cfRule>
  </conditionalFormatting>
  <conditionalFormatting sqref="AE642">
    <cfRule type="expression" dxfId="1441" priority="885">
      <formula>IF(RIGHT(TEXT(AE642,"0.#"),1)=".",FALSE,TRUE)</formula>
    </cfRule>
    <cfRule type="expression" dxfId="1440" priority="886">
      <formula>IF(RIGHT(TEXT(AE642,"0.#"),1)=".",TRUE,FALSE)</formula>
    </cfRule>
  </conditionalFormatting>
  <conditionalFormatting sqref="AM640">
    <cfRule type="expression" dxfId="1439" priority="883">
      <formula>IF(RIGHT(TEXT(AM640,"0.#"),1)=".",FALSE,TRUE)</formula>
    </cfRule>
    <cfRule type="expression" dxfId="1438" priority="884">
      <formula>IF(RIGHT(TEXT(AM640,"0.#"),1)=".",TRUE,FALSE)</formula>
    </cfRule>
  </conditionalFormatting>
  <conditionalFormatting sqref="AM641">
    <cfRule type="expression" dxfId="1437" priority="881">
      <formula>IF(RIGHT(TEXT(AM641,"0.#"),1)=".",FALSE,TRUE)</formula>
    </cfRule>
    <cfRule type="expression" dxfId="1436" priority="882">
      <formula>IF(RIGHT(TEXT(AM641,"0.#"),1)=".",TRUE,FALSE)</formula>
    </cfRule>
  </conditionalFormatting>
  <conditionalFormatting sqref="AU640">
    <cfRule type="expression" dxfId="1435" priority="877">
      <formula>IF(RIGHT(TEXT(AU640,"0.#"),1)=".",FALSE,TRUE)</formula>
    </cfRule>
    <cfRule type="expression" dxfId="1434" priority="878">
      <formula>IF(RIGHT(TEXT(AU640,"0.#"),1)=".",TRUE,FALSE)</formula>
    </cfRule>
  </conditionalFormatting>
  <conditionalFormatting sqref="AU641">
    <cfRule type="expression" dxfId="1433" priority="875">
      <formula>IF(RIGHT(TEXT(AU641,"0.#"),1)=".",FALSE,TRUE)</formula>
    </cfRule>
    <cfRule type="expression" dxfId="1432" priority="876">
      <formula>IF(RIGHT(TEXT(AU641,"0.#"),1)=".",TRUE,FALSE)</formula>
    </cfRule>
  </conditionalFormatting>
  <conditionalFormatting sqref="AU642">
    <cfRule type="expression" dxfId="1431" priority="873">
      <formula>IF(RIGHT(TEXT(AU642,"0.#"),1)=".",FALSE,TRUE)</formula>
    </cfRule>
    <cfRule type="expression" dxfId="1430" priority="874">
      <formula>IF(RIGHT(TEXT(AU642,"0.#"),1)=".",TRUE,FALSE)</formula>
    </cfRule>
  </conditionalFormatting>
  <conditionalFormatting sqref="AI642">
    <cfRule type="expression" dxfId="1429" priority="867">
      <formula>IF(RIGHT(TEXT(AI642,"0.#"),1)=".",FALSE,TRUE)</formula>
    </cfRule>
    <cfRule type="expression" dxfId="1428" priority="868">
      <formula>IF(RIGHT(TEXT(AI642,"0.#"),1)=".",TRUE,FALSE)</formula>
    </cfRule>
  </conditionalFormatting>
  <conditionalFormatting sqref="AI640">
    <cfRule type="expression" dxfId="1427" priority="871">
      <formula>IF(RIGHT(TEXT(AI640,"0.#"),1)=".",FALSE,TRUE)</formula>
    </cfRule>
    <cfRule type="expression" dxfId="1426" priority="872">
      <formula>IF(RIGHT(TEXT(AI640,"0.#"),1)=".",TRUE,FALSE)</formula>
    </cfRule>
  </conditionalFormatting>
  <conditionalFormatting sqref="AI641">
    <cfRule type="expression" dxfId="1425" priority="869">
      <formula>IF(RIGHT(TEXT(AI641,"0.#"),1)=".",FALSE,TRUE)</formula>
    </cfRule>
    <cfRule type="expression" dxfId="1424" priority="870">
      <formula>IF(RIGHT(TEXT(AI641,"0.#"),1)=".",TRUE,FALSE)</formula>
    </cfRule>
  </conditionalFormatting>
  <conditionalFormatting sqref="AQ641">
    <cfRule type="expression" dxfId="1423" priority="865">
      <formula>IF(RIGHT(TEXT(AQ641,"0.#"),1)=".",FALSE,TRUE)</formula>
    </cfRule>
    <cfRule type="expression" dxfId="1422" priority="866">
      <formula>IF(RIGHT(TEXT(AQ641,"0.#"),1)=".",TRUE,FALSE)</formula>
    </cfRule>
  </conditionalFormatting>
  <conditionalFormatting sqref="AQ642">
    <cfRule type="expression" dxfId="1421" priority="863">
      <formula>IF(RIGHT(TEXT(AQ642,"0.#"),1)=".",FALSE,TRUE)</formula>
    </cfRule>
    <cfRule type="expression" dxfId="1420" priority="864">
      <formula>IF(RIGHT(TEXT(AQ642,"0.#"),1)=".",TRUE,FALSE)</formula>
    </cfRule>
  </conditionalFormatting>
  <conditionalFormatting sqref="AQ640">
    <cfRule type="expression" dxfId="1419" priority="861">
      <formula>IF(RIGHT(TEXT(AQ640,"0.#"),1)=".",FALSE,TRUE)</formula>
    </cfRule>
    <cfRule type="expression" dxfId="1418" priority="862">
      <formula>IF(RIGHT(TEXT(AQ640,"0.#"),1)=".",TRUE,FALSE)</formula>
    </cfRule>
  </conditionalFormatting>
  <conditionalFormatting sqref="AE649">
    <cfRule type="expression" dxfId="1417" priority="859">
      <formula>IF(RIGHT(TEXT(AE649,"0.#"),1)=".",FALSE,TRUE)</formula>
    </cfRule>
    <cfRule type="expression" dxfId="1416" priority="860">
      <formula>IF(RIGHT(TEXT(AE649,"0.#"),1)=".",TRUE,FALSE)</formula>
    </cfRule>
  </conditionalFormatting>
  <conditionalFormatting sqref="AE650">
    <cfRule type="expression" dxfId="1415" priority="857">
      <formula>IF(RIGHT(TEXT(AE650,"0.#"),1)=".",FALSE,TRUE)</formula>
    </cfRule>
    <cfRule type="expression" dxfId="1414" priority="858">
      <formula>IF(RIGHT(TEXT(AE650,"0.#"),1)=".",TRUE,FALSE)</formula>
    </cfRule>
  </conditionalFormatting>
  <conditionalFormatting sqref="AE651">
    <cfRule type="expression" dxfId="1413" priority="855">
      <formula>IF(RIGHT(TEXT(AE651,"0.#"),1)=".",FALSE,TRUE)</formula>
    </cfRule>
    <cfRule type="expression" dxfId="1412" priority="856">
      <formula>IF(RIGHT(TEXT(AE651,"0.#"),1)=".",TRUE,FALSE)</formula>
    </cfRule>
  </conditionalFormatting>
  <conditionalFormatting sqref="AU649">
    <cfRule type="expression" dxfId="1411" priority="847">
      <formula>IF(RIGHT(TEXT(AU649,"0.#"),1)=".",FALSE,TRUE)</formula>
    </cfRule>
    <cfRule type="expression" dxfId="1410" priority="848">
      <formula>IF(RIGHT(TEXT(AU649,"0.#"),1)=".",TRUE,FALSE)</formula>
    </cfRule>
  </conditionalFormatting>
  <conditionalFormatting sqref="AU650">
    <cfRule type="expression" dxfId="1409" priority="845">
      <formula>IF(RIGHT(TEXT(AU650,"0.#"),1)=".",FALSE,TRUE)</formula>
    </cfRule>
    <cfRule type="expression" dxfId="1408" priority="846">
      <formula>IF(RIGHT(TEXT(AU650,"0.#"),1)=".",TRUE,FALSE)</formula>
    </cfRule>
  </conditionalFormatting>
  <conditionalFormatting sqref="AU651">
    <cfRule type="expression" dxfId="1407" priority="843">
      <formula>IF(RIGHT(TEXT(AU651,"0.#"),1)=".",FALSE,TRUE)</formula>
    </cfRule>
    <cfRule type="expression" dxfId="1406" priority="844">
      <formula>IF(RIGHT(TEXT(AU651,"0.#"),1)=".",TRUE,FALSE)</formula>
    </cfRule>
  </conditionalFormatting>
  <conditionalFormatting sqref="AQ650">
    <cfRule type="expression" dxfId="1405" priority="835">
      <formula>IF(RIGHT(TEXT(AQ650,"0.#"),1)=".",FALSE,TRUE)</formula>
    </cfRule>
    <cfRule type="expression" dxfId="1404" priority="836">
      <formula>IF(RIGHT(TEXT(AQ650,"0.#"),1)=".",TRUE,FALSE)</formula>
    </cfRule>
  </conditionalFormatting>
  <conditionalFormatting sqref="AQ651">
    <cfRule type="expression" dxfId="1403" priority="833">
      <formula>IF(RIGHT(TEXT(AQ651,"0.#"),1)=".",FALSE,TRUE)</formula>
    </cfRule>
    <cfRule type="expression" dxfId="1402" priority="834">
      <formula>IF(RIGHT(TEXT(AQ651,"0.#"),1)=".",TRUE,FALSE)</formula>
    </cfRule>
  </conditionalFormatting>
  <conditionalFormatting sqref="AQ649">
    <cfRule type="expression" dxfId="1401" priority="831">
      <formula>IF(RIGHT(TEXT(AQ649,"0.#"),1)=".",FALSE,TRUE)</formula>
    </cfRule>
    <cfRule type="expression" dxfId="1400" priority="832">
      <formula>IF(RIGHT(TEXT(AQ649,"0.#"),1)=".",TRUE,FALSE)</formula>
    </cfRule>
  </conditionalFormatting>
  <conditionalFormatting sqref="AE674">
    <cfRule type="expression" dxfId="1399" priority="829">
      <formula>IF(RIGHT(TEXT(AE674,"0.#"),1)=".",FALSE,TRUE)</formula>
    </cfRule>
    <cfRule type="expression" dxfId="1398" priority="830">
      <formula>IF(RIGHT(TEXT(AE674,"0.#"),1)=".",TRUE,FALSE)</formula>
    </cfRule>
  </conditionalFormatting>
  <conditionalFormatting sqref="AE675">
    <cfRule type="expression" dxfId="1397" priority="827">
      <formula>IF(RIGHT(TEXT(AE675,"0.#"),1)=".",FALSE,TRUE)</formula>
    </cfRule>
    <cfRule type="expression" dxfId="1396" priority="828">
      <formula>IF(RIGHT(TEXT(AE675,"0.#"),1)=".",TRUE,FALSE)</formula>
    </cfRule>
  </conditionalFormatting>
  <conditionalFormatting sqref="AE676">
    <cfRule type="expression" dxfId="1395" priority="825">
      <formula>IF(RIGHT(TEXT(AE676,"0.#"),1)=".",FALSE,TRUE)</formula>
    </cfRule>
    <cfRule type="expression" dxfId="1394" priority="826">
      <formula>IF(RIGHT(TEXT(AE676,"0.#"),1)=".",TRUE,FALSE)</formula>
    </cfRule>
  </conditionalFormatting>
  <conditionalFormatting sqref="AU674">
    <cfRule type="expression" dxfId="1393" priority="817">
      <formula>IF(RIGHT(TEXT(AU674,"0.#"),1)=".",FALSE,TRUE)</formula>
    </cfRule>
    <cfRule type="expression" dxfId="1392" priority="818">
      <formula>IF(RIGHT(TEXT(AU674,"0.#"),1)=".",TRUE,FALSE)</formula>
    </cfRule>
  </conditionalFormatting>
  <conditionalFormatting sqref="AU675">
    <cfRule type="expression" dxfId="1391" priority="815">
      <formula>IF(RIGHT(TEXT(AU675,"0.#"),1)=".",FALSE,TRUE)</formula>
    </cfRule>
    <cfRule type="expression" dxfId="1390" priority="816">
      <formula>IF(RIGHT(TEXT(AU675,"0.#"),1)=".",TRUE,FALSE)</formula>
    </cfRule>
  </conditionalFormatting>
  <conditionalFormatting sqref="AU676">
    <cfRule type="expression" dxfId="1389" priority="813">
      <formula>IF(RIGHT(TEXT(AU676,"0.#"),1)=".",FALSE,TRUE)</formula>
    </cfRule>
    <cfRule type="expression" dxfId="1388" priority="814">
      <formula>IF(RIGHT(TEXT(AU676,"0.#"),1)=".",TRUE,FALSE)</formula>
    </cfRule>
  </conditionalFormatting>
  <conditionalFormatting sqref="AQ675">
    <cfRule type="expression" dxfId="1387" priority="805">
      <formula>IF(RIGHT(TEXT(AQ675,"0.#"),1)=".",FALSE,TRUE)</formula>
    </cfRule>
    <cfRule type="expression" dxfId="1386" priority="806">
      <formula>IF(RIGHT(TEXT(AQ675,"0.#"),1)=".",TRUE,FALSE)</formula>
    </cfRule>
  </conditionalFormatting>
  <conditionalFormatting sqref="AQ676">
    <cfRule type="expression" dxfId="1385" priority="803">
      <formula>IF(RIGHT(TEXT(AQ676,"0.#"),1)=".",FALSE,TRUE)</formula>
    </cfRule>
    <cfRule type="expression" dxfId="1384" priority="804">
      <formula>IF(RIGHT(TEXT(AQ676,"0.#"),1)=".",TRUE,FALSE)</formula>
    </cfRule>
  </conditionalFormatting>
  <conditionalFormatting sqref="AQ674">
    <cfRule type="expression" dxfId="1383" priority="801">
      <formula>IF(RIGHT(TEXT(AQ674,"0.#"),1)=".",FALSE,TRUE)</formula>
    </cfRule>
    <cfRule type="expression" dxfId="1382" priority="802">
      <formula>IF(RIGHT(TEXT(AQ674,"0.#"),1)=".",TRUE,FALSE)</formula>
    </cfRule>
  </conditionalFormatting>
  <conditionalFormatting sqref="AE654">
    <cfRule type="expression" dxfId="1381" priority="799">
      <formula>IF(RIGHT(TEXT(AE654,"0.#"),1)=".",FALSE,TRUE)</formula>
    </cfRule>
    <cfRule type="expression" dxfId="1380" priority="800">
      <formula>IF(RIGHT(TEXT(AE654,"0.#"),1)=".",TRUE,FALSE)</formula>
    </cfRule>
  </conditionalFormatting>
  <conditionalFormatting sqref="AE655">
    <cfRule type="expression" dxfId="1379" priority="797">
      <formula>IF(RIGHT(TEXT(AE655,"0.#"),1)=".",FALSE,TRUE)</formula>
    </cfRule>
    <cfRule type="expression" dxfId="1378" priority="798">
      <formula>IF(RIGHT(TEXT(AE655,"0.#"),1)=".",TRUE,FALSE)</formula>
    </cfRule>
  </conditionalFormatting>
  <conditionalFormatting sqref="AE656">
    <cfRule type="expression" dxfId="1377" priority="795">
      <formula>IF(RIGHT(TEXT(AE656,"0.#"),1)=".",FALSE,TRUE)</formula>
    </cfRule>
    <cfRule type="expression" dxfId="1376" priority="796">
      <formula>IF(RIGHT(TEXT(AE656,"0.#"),1)=".",TRUE,FALSE)</formula>
    </cfRule>
  </conditionalFormatting>
  <conditionalFormatting sqref="AU654">
    <cfRule type="expression" dxfId="1375" priority="787">
      <formula>IF(RIGHT(TEXT(AU654,"0.#"),1)=".",FALSE,TRUE)</formula>
    </cfRule>
    <cfRule type="expression" dxfId="1374" priority="788">
      <formula>IF(RIGHT(TEXT(AU654,"0.#"),1)=".",TRUE,FALSE)</formula>
    </cfRule>
  </conditionalFormatting>
  <conditionalFormatting sqref="AU655">
    <cfRule type="expression" dxfId="1373" priority="785">
      <formula>IF(RIGHT(TEXT(AU655,"0.#"),1)=".",FALSE,TRUE)</formula>
    </cfRule>
    <cfRule type="expression" dxfId="1372" priority="786">
      <formula>IF(RIGHT(TEXT(AU655,"0.#"),1)=".",TRUE,FALSE)</formula>
    </cfRule>
  </conditionalFormatting>
  <conditionalFormatting sqref="AQ656">
    <cfRule type="expression" dxfId="1371" priority="773">
      <formula>IF(RIGHT(TEXT(AQ656,"0.#"),1)=".",FALSE,TRUE)</formula>
    </cfRule>
    <cfRule type="expression" dxfId="1370" priority="774">
      <formula>IF(RIGHT(TEXT(AQ656,"0.#"),1)=".",TRUE,FALSE)</formula>
    </cfRule>
  </conditionalFormatting>
  <conditionalFormatting sqref="AQ654">
    <cfRule type="expression" dxfId="1369" priority="771">
      <formula>IF(RIGHT(TEXT(AQ654,"0.#"),1)=".",FALSE,TRUE)</formula>
    </cfRule>
    <cfRule type="expression" dxfId="1368" priority="772">
      <formula>IF(RIGHT(TEXT(AQ654,"0.#"),1)=".",TRUE,FALSE)</formula>
    </cfRule>
  </conditionalFormatting>
  <conditionalFormatting sqref="AE659">
    <cfRule type="expression" dxfId="1367" priority="769">
      <formula>IF(RIGHT(TEXT(AE659,"0.#"),1)=".",FALSE,TRUE)</formula>
    </cfRule>
    <cfRule type="expression" dxfId="1366" priority="770">
      <formula>IF(RIGHT(TEXT(AE659,"0.#"),1)=".",TRUE,FALSE)</formula>
    </cfRule>
  </conditionalFormatting>
  <conditionalFormatting sqref="AE660">
    <cfRule type="expression" dxfId="1365" priority="767">
      <formula>IF(RIGHT(TEXT(AE660,"0.#"),1)=".",FALSE,TRUE)</formula>
    </cfRule>
    <cfRule type="expression" dxfId="1364" priority="768">
      <formula>IF(RIGHT(TEXT(AE660,"0.#"),1)=".",TRUE,FALSE)</formula>
    </cfRule>
  </conditionalFormatting>
  <conditionalFormatting sqref="AE661">
    <cfRule type="expression" dxfId="1363" priority="765">
      <formula>IF(RIGHT(TEXT(AE661,"0.#"),1)=".",FALSE,TRUE)</formula>
    </cfRule>
    <cfRule type="expression" dxfId="1362" priority="766">
      <formula>IF(RIGHT(TEXT(AE661,"0.#"),1)=".",TRUE,FALSE)</formula>
    </cfRule>
  </conditionalFormatting>
  <conditionalFormatting sqref="AU659">
    <cfRule type="expression" dxfId="1361" priority="757">
      <formula>IF(RIGHT(TEXT(AU659,"0.#"),1)=".",FALSE,TRUE)</formula>
    </cfRule>
    <cfRule type="expression" dxfId="1360" priority="758">
      <formula>IF(RIGHT(TEXT(AU659,"0.#"),1)=".",TRUE,FALSE)</formula>
    </cfRule>
  </conditionalFormatting>
  <conditionalFormatting sqref="AU660">
    <cfRule type="expression" dxfId="1359" priority="755">
      <formula>IF(RIGHT(TEXT(AU660,"0.#"),1)=".",FALSE,TRUE)</formula>
    </cfRule>
    <cfRule type="expression" dxfId="1358" priority="756">
      <formula>IF(RIGHT(TEXT(AU660,"0.#"),1)=".",TRUE,FALSE)</formula>
    </cfRule>
  </conditionalFormatting>
  <conditionalFormatting sqref="AU661">
    <cfRule type="expression" dxfId="1357" priority="753">
      <formula>IF(RIGHT(TEXT(AU661,"0.#"),1)=".",FALSE,TRUE)</formula>
    </cfRule>
    <cfRule type="expression" dxfId="1356" priority="754">
      <formula>IF(RIGHT(TEXT(AU661,"0.#"),1)=".",TRUE,FALSE)</formula>
    </cfRule>
  </conditionalFormatting>
  <conditionalFormatting sqref="AQ660">
    <cfRule type="expression" dxfId="1355" priority="745">
      <formula>IF(RIGHT(TEXT(AQ660,"0.#"),1)=".",FALSE,TRUE)</formula>
    </cfRule>
    <cfRule type="expression" dxfId="1354" priority="746">
      <formula>IF(RIGHT(TEXT(AQ660,"0.#"),1)=".",TRUE,FALSE)</formula>
    </cfRule>
  </conditionalFormatting>
  <conditionalFormatting sqref="AQ661">
    <cfRule type="expression" dxfId="1353" priority="743">
      <formula>IF(RIGHT(TEXT(AQ661,"0.#"),1)=".",FALSE,TRUE)</formula>
    </cfRule>
    <cfRule type="expression" dxfId="1352" priority="744">
      <formula>IF(RIGHT(TEXT(AQ661,"0.#"),1)=".",TRUE,FALSE)</formula>
    </cfRule>
  </conditionalFormatting>
  <conditionalFormatting sqref="AQ659">
    <cfRule type="expression" dxfId="1351" priority="741">
      <formula>IF(RIGHT(TEXT(AQ659,"0.#"),1)=".",FALSE,TRUE)</formula>
    </cfRule>
    <cfRule type="expression" dxfId="1350" priority="742">
      <formula>IF(RIGHT(TEXT(AQ659,"0.#"),1)=".",TRUE,FALSE)</formula>
    </cfRule>
  </conditionalFormatting>
  <conditionalFormatting sqref="AE664">
    <cfRule type="expression" dxfId="1349" priority="739">
      <formula>IF(RIGHT(TEXT(AE664,"0.#"),1)=".",FALSE,TRUE)</formula>
    </cfRule>
    <cfRule type="expression" dxfId="1348" priority="740">
      <formula>IF(RIGHT(TEXT(AE664,"0.#"),1)=".",TRUE,FALSE)</formula>
    </cfRule>
  </conditionalFormatting>
  <conditionalFormatting sqref="AE665">
    <cfRule type="expression" dxfId="1347" priority="737">
      <formula>IF(RIGHT(TEXT(AE665,"0.#"),1)=".",FALSE,TRUE)</formula>
    </cfRule>
    <cfRule type="expression" dxfId="1346" priority="738">
      <formula>IF(RIGHT(TEXT(AE665,"0.#"),1)=".",TRUE,FALSE)</formula>
    </cfRule>
  </conditionalFormatting>
  <conditionalFormatting sqref="AE666">
    <cfRule type="expression" dxfId="1345" priority="735">
      <formula>IF(RIGHT(TEXT(AE666,"0.#"),1)=".",FALSE,TRUE)</formula>
    </cfRule>
    <cfRule type="expression" dxfId="1344" priority="736">
      <formula>IF(RIGHT(TEXT(AE666,"0.#"),1)=".",TRUE,FALSE)</formula>
    </cfRule>
  </conditionalFormatting>
  <conditionalFormatting sqref="AU664">
    <cfRule type="expression" dxfId="1343" priority="727">
      <formula>IF(RIGHT(TEXT(AU664,"0.#"),1)=".",FALSE,TRUE)</formula>
    </cfRule>
    <cfRule type="expression" dxfId="1342" priority="728">
      <formula>IF(RIGHT(TEXT(AU664,"0.#"),1)=".",TRUE,FALSE)</formula>
    </cfRule>
  </conditionalFormatting>
  <conditionalFormatting sqref="AU665">
    <cfRule type="expression" dxfId="1341" priority="725">
      <formula>IF(RIGHT(TEXT(AU665,"0.#"),1)=".",FALSE,TRUE)</formula>
    </cfRule>
    <cfRule type="expression" dxfId="1340" priority="726">
      <formula>IF(RIGHT(TEXT(AU665,"0.#"),1)=".",TRUE,FALSE)</formula>
    </cfRule>
  </conditionalFormatting>
  <conditionalFormatting sqref="AU666">
    <cfRule type="expression" dxfId="1339" priority="723">
      <formula>IF(RIGHT(TEXT(AU666,"0.#"),1)=".",FALSE,TRUE)</formula>
    </cfRule>
    <cfRule type="expression" dxfId="1338" priority="724">
      <formula>IF(RIGHT(TEXT(AU666,"0.#"),1)=".",TRUE,FALSE)</formula>
    </cfRule>
  </conditionalFormatting>
  <conditionalFormatting sqref="AQ665">
    <cfRule type="expression" dxfId="1337" priority="715">
      <formula>IF(RIGHT(TEXT(AQ665,"0.#"),1)=".",FALSE,TRUE)</formula>
    </cfRule>
    <cfRule type="expression" dxfId="1336" priority="716">
      <formula>IF(RIGHT(TEXT(AQ665,"0.#"),1)=".",TRUE,FALSE)</formula>
    </cfRule>
  </conditionalFormatting>
  <conditionalFormatting sqref="AQ666">
    <cfRule type="expression" dxfId="1335" priority="713">
      <formula>IF(RIGHT(TEXT(AQ666,"0.#"),1)=".",FALSE,TRUE)</formula>
    </cfRule>
    <cfRule type="expression" dxfId="1334" priority="714">
      <formula>IF(RIGHT(TEXT(AQ666,"0.#"),1)=".",TRUE,FALSE)</formula>
    </cfRule>
  </conditionalFormatting>
  <conditionalFormatting sqref="AQ664">
    <cfRule type="expression" dxfId="1333" priority="711">
      <formula>IF(RIGHT(TEXT(AQ664,"0.#"),1)=".",FALSE,TRUE)</formula>
    </cfRule>
    <cfRule type="expression" dxfId="1332" priority="712">
      <formula>IF(RIGHT(TEXT(AQ664,"0.#"),1)=".",TRUE,FALSE)</formula>
    </cfRule>
  </conditionalFormatting>
  <conditionalFormatting sqref="AE669">
    <cfRule type="expression" dxfId="1331" priority="709">
      <formula>IF(RIGHT(TEXT(AE669,"0.#"),1)=".",FALSE,TRUE)</formula>
    </cfRule>
    <cfRule type="expression" dxfId="1330" priority="710">
      <formula>IF(RIGHT(TEXT(AE669,"0.#"),1)=".",TRUE,FALSE)</formula>
    </cfRule>
  </conditionalFormatting>
  <conditionalFormatting sqref="AE670">
    <cfRule type="expression" dxfId="1329" priority="707">
      <formula>IF(RIGHT(TEXT(AE670,"0.#"),1)=".",FALSE,TRUE)</formula>
    </cfRule>
    <cfRule type="expression" dxfId="1328" priority="708">
      <formula>IF(RIGHT(TEXT(AE670,"0.#"),1)=".",TRUE,FALSE)</formula>
    </cfRule>
  </conditionalFormatting>
  <conditionalFormatting sqref="AE671">
    <cfRule type="expression" dxfId="1327" priority="705">
      <formula>IF(RIGHT(TEXT(AE671,"0.#"),1)=".",FALSE,TRUE)</formula>
    </cfRule>
    <cfRule type="expression" dxfId="1326" priority="706">
      <formula>IF(RIGHT(TEXT(AE671,"0.#"),1)=".",TRUE,FALSE)</formula>
    </cfRule>
  </conditionalFormatting>
  <conditionalFormatting sqref="AU669">
    <cfRule type="expression" dxfId="1325" priority="697">
      <formula>IF(RIGHT(TEXT(AU669,"0.#"),1)=".",FALSE,TRUE)</formula>
    </cfRule>
    <cfRule type="expression" dxfId="1324" priority="698">
      <formula>IF(RIGHT(TEXT(AU669,"0.#"),1)=".",TRUE,FALSE)</formula>
    </cfRule>
  </conditionalFormatting>
  <conditionalFormatting sqref="AU670">
    <cfRule type="expression" dxfId="1323" priority="695">
      <formula>IF(RIGHT(TEXT(AU670,"0.#"),1)=".",FALSE,TRUE)</formula>
    </cfRule>
    <cfRule type="expression" dxfId="1322" priority="696">
      <formula>IF(RIGHT(TEXT(AU670,"0.#"),1)=".",TRUE,FALSE)</formula>
    </cfRule>
  </conditionalFormatting>
  <conditionalFormatting sqref="AU671">
    <cfRule type="expression" dxfId="1321" priority="693">
      <formula>IF(RIGHT(TEXT(AU671,"0.#"),1)=".",FALSE,TRUE)</formula>
    </cfRule>
    <cfRule type="expression" dxfId="1320" priority="694">
      <formula>IF(RIGHT(TEXT(AU671,"0.#"),1)=".",TRUE,FALSE)</formula>
    </cfRule>
  </conditionalFormatting>
  <conditionalFormatting sqref="AQ670">
    <cfRule type="expression" dxfId="1319" priority="685">
      <formula>IF(RIGHT(TEXT(AQ670,"0.#"),1)=".",FALSE,TRUE)</formula>
    </cfRule>
    <cfRule type="expression" dxfId="1318" priority="686">
      <formula>IF(RIGHT(TEXT(AQ670,"0.#"),1)=".",TRUE,FALSE)</formula>
    </cfRule>
  </conditionalFormatting>
  <conditionalFormatting sqref="AQ671">
    <cfRule type="expression" dxfId="1317" priority="683">
      <formula>IF(RIGHT(TEXT(AQ671,"0.#"),1)=".",FALSE,TRUE)</formula>
    </cfRule>
    <cfRule type="expression" dxfId="1316" priority="684">
      <formula>IF(RIGHT(TEXT(AQ671,"0.#"),1)=".",TRUE,FALSE)</formula>
    </cfRule>
  </conditionalFormatting>
  <conditionalFormatting sqref="AQ669">
    <cfRule type="expression" dxfId="1315" priority="681">
      <formula>IF(RIGHT(TEXT(AQ669,"0.#"),1)=".",FALSE,TRUE)</formula>
    </cfRule>
    <cfRule type="expression" dxfId="1314" priority="682">
      <formula>IF(RIGHT(TEXT(AQ669,"0.#"),1)=".",TRUE,FALSE)</formula>
    </cfRule>
  </conditionalFormatting>
  <conditionalFormatting sqref="AE679">
    <cfRule type="expression" dxfId="1313" priority="679">
      <formula>IF(RIGHT(TEXT(AE679,"0.#"),1)=".",FALSE,TRUE)</formula>
    </cfRule>
    <cfRule type="expression" dxfId="1312" priority="680">
      <formula>IF(RIGHT(TEXT(AE679,"0.#"),1)=".",TRUE,FALSE)</formula>
    </cfRule>
  </conditionalFormatting>
  <conditionalFormatting sqref="AE680">
    <cfRule type="expression" dxfId="1311" priority="677">
      <formula>IF(RIGHT(TEXT(AE680,"0.#"),1)=".",FALSE,TRUE)</formula>
    </cfRule>
    <cfRule type="expression" dxfId="1310" priority="678">
      <formula>IF(RIGHT(TEXT(AE680,"0.#"),1)=".",TRUE,FALSE)</formula>
    </cfRule>
  </conditionalFormatting>
  <conditionalFormatting sqref="AE681">
    <cfRule type="expression" dxfId="1309" priority="675">
      <formula>IF(RIGHT(TEXT(AE681,"0.#"),1)=".",FALSE,TRUE)</formula>
    </cfRule>
    <cfRule type="expression" dxfId="1308" priority="676">
      <formula>IF(RIGHT(TEXT(AE681,"0.#"),1)=".",TRUE,FALSE)</formula>
    </cfRule>
  </conditionalFormatting>
  <conditionalFormatting sqref="AU679">
    <cfRule type="expression" dxfId="1307" priority="667">
      <formula>IF(RIGHT(TEXT(AU679,"0.#"),1)=".",FALSE,TRUE)</formula>
    </cfRule>
    <cfRule type="expression" dxfId="1306" priority="668">
      <formula>IF(RIGHT(TEXT(AU679,"0.#"),1)=".",TRUE,FALSE)</formula>
    </cfRule>
  </conditionalFormatting>
  <conditionalFormatting sqref="AU680">
    <cfRule type="expression" dxfId="1305" priority="665">
      <formula>IF(RIGHT(TEXT(AU680,"0.#"),1)=".",FALSE,TRUE)</formula>
    </cfRule>
    <cfRule type="expression" dxfId="1304" priority="666">
      <formula>IF(RIGHT(TEXT(AU680,"0.#"),1)=".",TRUE,FALSE)</formula>
    </cfRule>
  </conditionalFormatting>
  <conditionalFormatting sqref="AU681">
    <cfRule type="expression" dxfId="1303" priority="663">
      <formula>IF(RIGHT(TEXT(AU681,"0.#"),1)=".",FALSE,TRUE)</formula>
    </cfRule>
    <cfRule type="expression" dxfId="1302" priority="664">
      <formula>IF(RIGHT(TEXT(AU681,"0.#"),1)=".",TRUE,FALSE)</formula>
    </cfRule>
  </conditionalFormatting>
  <conditionalFormatting sqref="AQ680">
    <cfRule type="expression" dxfId="1301" priority="655">
      <formula>IF(RIGHT(TEXT(AQ680,"0.#"),1)=".",FALSE,TRUE)</formula>
    </cfRule>
    <cfRule type="expression" dxfId="1300" priority="656">
      <formula>IF(RIGHT(TEXT(AQ680,"0.#"),1)=".",TRUE,FALSE)</formula>
    </cfRule>
  </conditionalFormatting>
  <conditionalFormatting sqref="AQ681">
    <cfRule type="expression" dxfId="1299" priority="653">
      <formula>IF(RIGHT(TEXT(AQ681,"0.#"),1)=".",FALSE,TRUE)</formula>
    </cfRule>
    <cfRule type="expression" dxfId="1298" priority="654">
      <formula>IF(RIGHT(TEXT(AQ681,"0.#"),1)=".",TRUE,FALSE)</formula>
    </cfRule>
  </conditionalFormatting>
  <conditionalFormatting sqref="AQ679">
    <cfRule type="expression" dxfId="1297" priority="651">
      <formula>IF(RIGHT(TEXT(AQ679,"0.#"),1)=".",FALSE,TRUE)</formula>
    </cfRule>
    <cfRule type="expression" dxfId="1296" priority="652">
      <formula>IF(RIGHT(TEXT(AQ679,"0.#"),1)=".",TRUE,FALSE)</formula>
    </cfRule>
  </conditionalFormatting>
  <conditionalFormatting sqref="AE684">
    <cfRule type="expression" dxfId="1295" priority="649">
      <formula>IF(RIGHT(TEXT(AE684,"0.#"),1)=".",FALSE,TRUE)</formula>
    </cfRule>
    <cfRule type="expression" dxfId="1294" priority="650">
      <formula>IF(RIGHT(TEXT(AE684,"0.#"),1)=".",TRUE,FALSE)</formula>
    </cfRule>
  </conditionalFormatting>
  <conditionalFormatting sqref="AE685">
    <cfRule type="expression" dxfId="1293" priority="647">
      <formula>IF(RIGHT(TEXT(AE685,"0.#"),1)=".",FALSE,TRUE)</formula>
    </cfRule>
    <cfRule type="expression" dxfId="1292" priority="648">
      <formula>IF(RIGHT(TEXT(AE685,"0.#"),1)=".",TRUE,FALSE)</formula>
    </cfRule>
  </conditionalFormatting>
  <conditionalFormatting sqref="AE686">
    <cfRule type="expression" dxfId="1291" priority="645">
      <formula>IF(RIGHT(TEXT(AE686,"0.#"),1)=".",FALSE,TRUE)</formula>
    </cfRule>
    <cfRule type="expression" dxfId="1290" priority="646">
      <formula>IF(RIGHT(TEXT(AE686,"0.#"),1)=".",TRUE,FALSE)</formula>
    </cfRule>
  </conditionalFormatting>
  <conditionalFormatting sqref="AU684">
    <cfRule type="expression" dxfId="1289" priority="637">
      <formula>IF(RIGHT(TEXT(AU684,"0.#"),1)=".",FALSE,TRUE)</formula>
    </cfRule>
    <cfRule type="expression" dxfId="1288" priority="638">
      <formula>IF(RIGHT(TEXT(AU684,"0.#"),1)=".",TRUE,FALSE)</formula>
    </cfRule>
  </conditionalFormatting>
  <conditionalFormatting sqref="AU685">
    <cfRule type="expression" dxfId="1287" priority="635">
      <formula>IF(RIGHT(TEXT(AU685,"0.#"),1)=".",FALSE,TRUE)</formula>
    </cfRule>
    <cfRule type="expression" dxfId="1286" priority="636">
      <formula>IF(RIGHT(TEXT(AU685,"0.#"),1)=".",TRUE,FALSE)</formula>
    </cfRule>
  </conditionalFormatting>
  <conditionalFormatting sqref="AU686">
    <cfRule type="expression" dxfId="1285" priority="633">
      <formula>IF(RIGHT(TEXT(AU686,"0.#"),1)=".",FALSE,TRUE)</formula>
    </cfRule>
    <cfRule type="expression" dxfId="1284" priority="634">
      <formula>IF(RIGHT(TEXT(AU686,"0.#"),1)=".",TRUE,FALSE)</formula>
    </cfRule>
  </conditionalFormatting>
  <conditionalFormatting sqref="AQ685">
    <cfRule type="expression" dxfId="1283" priority="625">
      <formula>IF(RIGHT(TEXT(AQ685,"0.#"),1)=".",FALSE,TRUE)</formula>
    </cfRule>
    <cfRule type="expression" dxfId="1282" priority="626">
      <formula>IF(RIGHT(TEXT(AQ685,"0.#"),1)=".",TRUE,FALSE)</formula>
    </cfRule>
  </conditionalFormatting>
  <conditionalFormatting sqref="AQ686">
    <cfRule type="expression" dxfId="1281" priority="623">
      <formula>IF(RIGHT(TEXT(AQ686,"0.#"),1)=".",FALSE,TRUE)</formula>
    </cfRule>
    <cfRule type="expression" dxfId="1280" priority="624">
      <formula>IF(RIGHT(TEXT(AQ686,"0.#"),1)=".",TRUE,FALSE)</formula>
    </cfRule>
  </conditionalFormatting>
  <conditionalFormatting sqref="AQ684">
    <cfRule type="expression" dxfId="1279" priority="621">
      <formula>IF(RIGHT(TEXT(AQ684,"0.#"),1)=".",FALSE,TRUE)</formula>
    </cfRule>
    <cfRule type="expression" dxfId="1278" priority="622">
      <formula>IF(RIGHT(TEXT(AQ684,"0.#"),1)=".",TRUE,FALSE)</formula>
    </cfRule>
  </conditionalFormatting>
  <conditionalFormatting sqref="AE689">
    <cfRule type="expression" dxfId="1277" priority="619">
      <formula>IF(RIGHT(TEXT(AE689,"0.#"),1)=".",FALSE,TRUE)</formula>
    </cfRule>
    <cfRule type="expression" dxfId="1276" priority="620">
      <formula>IF(RIGHT(TEXT(AE689,"0.#"),1)=".",TRUE,FALSE)</formula>
    </cfRule>
  </conditionalFormatting>
  <conditionalFormatting sqref="AE690">
    <cfRule type="expression" dxfId="1275" priority="617">
      <formula>IF(RIGHT(TEXT(AE690,"0.#"),1)=".",FALSE,TRUE)</formula>
    </cfRule>
    <cfRule type="expression" dxfId="1274" priority="618">
      <formula>IF(RIGHT(TEXT(AE690,"0.#"),1)=".",TRUE,FALSE)</formula>
    </cfRule>
  </conditionalFormatting>
  <conditionalFormatting sqref="AE691">
    <cfRule type="expression" dxfId="1273" priority="615">
      <formula>IF(RIGHT(TEXT(AE691,"0.#"),1)=".",FALSE,TRUE)</formula>
    </cfRule>
    <cfRule type="expression" dxfId="1272" priority="616">
      <formula>IF(RIGHT(TEXT(AE691,"0.#"),1)=".",TRUE,FALSE)</formula>
    </cfRule>
  </conditionalFormatting>
  <conditionalFormatting sqref="AU689">
    <cfRule type="expression" dxfId="1271" priority="607">
      <formula>IF(RIGHT(TEXT(AU689,"0.#"),1)=".",FALSE,TRUE)</formula>
    </cfRule>
    <cfRule type="expression" dxfId="1270" priority="608">
      <formula>IF(RIGHT(TEXT(AU689,"0.#"),1)=".",TRUE,FALSE)</formula>
    </cfRule>
  </conditionalFormatting>
  <conditionalFormatting sqref="AU690">
    <cfRule type="expression" dxfId="1269" priority="605">
      <formula>IF(RIGHT(TEXT(AU690,"0.#"),1)=".",FALSE,TRUE)</formula>
    </cfRule>
    <cfRule type="expression" dxfId="1268" priority="606">
      <formula>IF(RIGHT(TEXT(AU690,"0.#"),1)=".",TRUE,FALSE)</formula>
    </cfRule>
  </conditionalFormatting>
  <conditionalFormatting sqref="AU691">
    <cfRule type="expression" dxfId="1267" priority="603">
      <formula>IF(RIGHT(TEXT(AU691,"0.#"),1)=".",FALSE,TRUE)</formula>
    </cfRule>
    <cfRule type="expression" dxfId="1266" priority="604">
      <formula>IF(RIGHT(TEXT(AU691,"0.#"),1)=".",TRUE,FALSE)</formula>
    </cfRule>
  </conditionalFormatting>
  <conditionalFormatting sqref="AQ690">
    <cfRule type="expression" dxfId="1265" priority="595">
      <formula>IF(RIGHT(TEXT(AQ690,"0.#"),1)=".",FALSE,TRUE)</formula>
    </cfRule>
    <cfRule type="expression" dxfId="1264" priority="596">
      <formula>IF(RIGHT(TEXT(AQ690,"0.#"),1)=".",TRUE,FALSE)</formula>
    </cfRule>
  </conditionalFormatting>
  <conditionalFormatting sqref="AQ691">
    <cfRule type="expression" dxfId="1263" priority="593">
      <formula>IF(RIGHT(TEXT(AQ691,"0.#"),1)=".",FALSE,TRUE)</formula>
    </cfRule>
    <cfRule type="expression" dxfId="1262" priority="594">
      <formula>IF(RIGHT(TEXT(AQ691,"0.#"),1)=".",TRUE,FALSE)</formula>
    </cfRule>
  </conditionalFormatting>
  <conditionalFormatting sqref="AQ689">
    <cfRule type="expression" dxfId="1261" priority="591">
      <formula>IF(RIGHT(TEXT(AQ689,"0.#"),1)=".",FALSE,TRUE)</formula>
    </cfRule>
    <cfRule type="expression" dxfId="1260" priority="592">
      <formula>IF(RIGHT(TEXT(AQ689,"0.#"),1)=".",TRUE,FALSE)</formula>
    </cfRule>
  </conditionalFormatting>
  <conditionalFormatting sqref="AE694">
    <cfRule type="expression" dxfId="1259" priority="589">
      <formula>IF(RIGHT(TEXT(AE694,"0.#"),1)=".",FALSE,TRUE)</formula>
    </cfRule>
    <cfRule type="expression" dxfId="1258" priority="590">
      <formula>IF(RIGHT(TEXT(AE694,"0.#"),1)=".",TRUE,FALSE)</formula>
    </cfRule>
  </conditionalFormatting>
  <conditionalFormatting sqref="AM696">
    <cfRule type="expression" dxfId="1257" priority="579">
      <formula>IF(RIGHT(TEXT(AM696,"0.#"),1)=".",FALSE,TRUE)</formula>
    </cfRule>
    <cfRule type="expression" dxfId="1256" priority="580">
      <formula>IF(RIGHT(TEXT(AM696,"0.#"),1)=".",TRUE,FALSE)</formula>
    </cfRule>
  </conditionalFormatting>
  <conditionalFormatting sqref="AE695">
    <cfRule type="expression" dxfId="1255" priority="587">
      <formula>IF(RIGHT(TEXT(AE695,"0.#"),1)=".",FALSE,TRUE)</formula>
    </cfRule>
    <cfRule type="expression" dxfId="1254" priority="588">
      <formula>IF(RIGHT(TEXT(AE695,"0.#"),1)=".",TRUE,FALSE)</formula>
    </cfRule>
  </conditionalFormatting>
  <conditionalFormatting sqref="AE696">
    <cfRule type="expression" dxfId="1253" priority="585">
      <formula>IF(RIGHT(TEXT(AE696,"0.#"),1)=".",FALSE,TRUE)</formula>
    </cfRule>
    <cfRule type="expression" dxfId="1252" priority="586">
      <formula>IF(RIGHT(TEXT(AE696,"0.#"),1)=".",TRUE,FALSE)</formula>
    </cfRule>
  </conditionalFormatting>
  <conditionalFormatting sqref="AM694">
    <cfRule type="expression" dxfId="1251" priority="583">
      <formula>IF(RIGHT(TEXT(AM694,"0.#"),1)=".",FALSE,TRUE)</formula>
    </cfRule>
    <cfRule type="expression" dxfId="1250" priority="584">
      <formula>IF(RIGHT(TEXT(AM694,"0.#"),1)=".",TRUE,FALSE)</formula>
    </cfRule>
  </conditionalFormatting>
  <conditionalFormatting sqref="AM695">
    <cfRule type="expression" dxfId="1249" priority="581">
      <formula>IF(RIGHT(TEXT(AM695,"0.#"),1)=".",FALSE,TRUE)</formula>
    </cfRule>
    <cfRule type="expression" dxfId="1248" priority="582">
      <formula>IF(RIGHT(TEXT(AM695,"0.#"),1)=".",TRUE,FALSE)</formula>
    </cfRule>
  </conditionalFormatting>
  <conditionalFormatting sqref="AU694">
    <cfRule type="expression" dxfId="1247" priority="577">
      <formula>IF(RIGHT(TEXT(AU694,"0.#"),1)=".",FALSE,TRUE)</formula>
    </cfRule>
    <cfRule type="expression" dxfId="1246" priority="578">
      <formula>IF(RIGHT(TEXT(AU694,"0.#"),1)=".",TRUE,FALSE)</formula>
    </cfRule>
  </conditionalFormatting>
  <conditionalFormatting sqref="AU695">
    <cfRule type="expression" dxfId="1245" priority="575">
      <formula>IF(RIGHT(TEXT(AU695,"0.#"),1)=".",FALSE,TRUE)</formula>
    </cfRule>
    <cfRule type="expression" dxfId="1244" priority="576">
      <formula>IF(RIGHT(TEXT(AU695,"0.#"),1)=".",TRUE,FALSE)</formula>
    </cfRule>
  </conditionalFormatting>
  <conditionalFormatting sqref="AU696">
    <cfRule type="expression" dxfId="1243" priority="573">
      <formula>IF(RIGHT(TEXT(AU696,"0.#"),1)=".",FALSE,TRUE)</formula>
    </cfRule>
    <cfRule type="expression" dxfId="1242" priority="574">
      <formula>IF(RIGHT(TEXT(AU696,"0.#"),1)=".",TRUE,FALSE)</formula>
    </cfRule>
  </conditionalFormatting>
  <conditionalFormatting sqref="AI694">
    <cfRule type="expression" dxfId="1241" priority="571">
      <formula>IF(RIGHT(TEXT(AI694,"0.#"),1)=".",FALSE,TRUE)</formula>
    </cfRule>
    <cfRule type="expression" dxfId="1240" priority="572">
      <formula>IF(RIGHT(TEXT(AI694,"0.#"),1)=".",TRUE,FALSE)</formula>
    </cfRule>
  </conditionalFormatting>
  <conditionalFormatting sqref="AI695">
    <cfRule type="expression" dxfId="1239" priority="569">
      <formula>IF(RIGHT(TEXT(AI695,"0.#"),1)=".",FALSE,TRUE)</formula>
    </cfRule>
    <cfRule type="expression" dxfId="1238" priority="570">
      <formula>IF(RIGHT(TEXT(AI695,"0.#"),1)=".",TRUE,FALSE)</formula>
    </cfRule>
  </conditionalFormatting>
  <conditionalFormatting sqref="AQ695">
    <cfRule type="expression" dxfId="1237" priority="565">
      <formula>IF(RIGHT(TEXT(AQ695,"0.#"),1)=".",FALSE,TRUE)</formula>
    </cfRule>
    <cfRule type="expression" dxfId="1236" priority="566">
      <formula>IF(RIGHT(TEXT(AQ695,"0.#"),1)=".",TRUE,FALSE)</formula>
    </cfRule>
  </conditionalFormatting>
  <conditionalFormatting sqref="AQ696">
    <cfRule type="expression" dxfId="1235" priority="563">
      <formula>IF(RIGHT(TEXT(AQ696,"0.#"),1)=".",FALSE,TRUE)</formula>
    </cfRule>
    <cfRule type="expression" dxfId="1234" priority="564">
      <formula>IF(RIGHT(TEXT(AQ696,"0.#"),1)=".",TRUE,FALSE)</formula>
    </cfRule>
  </conditionalFormatting>
  <conditionalFormatting sqref="AU101">
    <cfRule type="expression" dxfId="1233" priority="559">
      <formula>IF(RIGHT(TEXT(AU101,"0.#"),1)=".",FALSE,TRUE)</formula>
    </cfRule>
    <cfRule type="expression" dxfId="1232" priority="560">
      <formula>IF(RIGHT(TEXT(AU101,"0.#"),1)=".",TRUE,FALSE)</formula>
    </cfRule>
  </conditionalFormatting>
  <conditionalFormatting sqref="AU102">
    <cfRule type="expression" dxfId="1231" priority="557">
      <formula>IF(RIGHT(TEXT(AU102,"0.#"),1)=".",FALSE,TRUE)</formula>
    </cfRule>
    <cfRule type="expression" dxfId="1230" priority="558">
      <formula>IF(RIGHT(TEXT(AU102,"0.#"),1)=".",TRUE,FALSE)</formula>
    </cfRule>
  </conditionalFormatting>
  <conditionalFormatting sqref="AU104">
    <cfRule type="expression" dxfId="1229" priority="553">
      <formula>IF(RIGHT(TEXT(AU104,"0.#"),1)=".",FALSE,TRUE)</formula>
    </cfRule>
    <cfRule type="expression" dxfId="1228" priority="554">
      <formula>IF(RIGHT(TEXT(AU104,"0.#"),1)=".",TRUE,FALSE)</formula>
    </cfRule>
  </conditionalFormatting>
  <conditionalFormatting sqref="AU105">
    <cfRule type="expression" dxfId="1227" priority="551">
      <formula>IF(RIGHT(TEXT(AU105,"0.#"),1)=".",FALSE,TRUE)</formula>
    </cfRule>
    <cfRule type="expression" dxfId="1226" priority="552">
      <formula>IF(RIGHT(TEXT(AU105,"0.#"),1)=".",TRUE,FALSE)</formula>
    </cfRule>
  </conditionalFormatting>
  <conditionalFormatting sqref="AU107">
    <cfRule type="expression" dxfId="1225" priority="547">
      <formula>IF(RIGHT(TEXT(AU107,"0.#"),1)=".",FALSE,TRUE)</formula>
    </cfRule>
    <cfRule type="expression" dxfId="1224" priority="548">
      <formula>IF(RIGHT(TEXT(AU107,"0.#"),1)=".",TRUE,FALSE)</formula>
    </cfRule>
  </conditionalFormatting>
  <conditionalFormatting sqref="AU108">
    <cfRule type="expression" dxfId="1223" priority="545">
      <formula>IF(RIGHT(TEXT(AU108,"0.#"),1)=".",FALSE,TRUE)</formula>
    </cfRule>
    <cfRule type="expression" dxfId="1222" priority="546">
      <formula>IF(RIGHT(TEXT(AU108,"0.#"),1)=".",TRUE,FALSE)</formula>
    </cfRule>
  </conditionalFormatting>
  <conditionalFormatting sqref="AU110">
    <cfRule type="expression" dxfId="1221" priority="543">
      <formula>IF(RIGHT(TEXT(AU110,"0.#"),1)=".",FALSE,TRUE)</formula>
    </cfRule>
    <cfRule type="expression" dxfId="1220" priority="544">
      <formula>IF(RIGHT(TEXT(AU110,"0.#"),1)=".",TRUE,FALSE)</formula>
    </cfRule>
  </conditionalFormatting>
  <conditionalFormatting sqref="AU111">
    <cfRule type="expression" dxfId="1219" priority="541">
      <formula>IF(RIGHT(TEXT(AU111,"0.#"),1)=".",FALSE,TRUE)</formula>
    </cfRule>
    <cfRule type="expression" dxfId="1218" priority="542">
      <formula>IF(RIGHT(TEXT(AU111,"0.#"),1)=".",TRUE,FALSE)</formula>
    </cfRule>
  </conditionalFormatting>
  <conditionalFormatting sqref="AU113">
    <cfRule type="expression" dxfId="1217" priority="539">
      <formula>IF(RIGHT(TEXT(AU113,"0.#"),1)=".",FALSE,TRUE)</formula>
    </cfRule>
    <cfRule type="expression" dxfId="1216" priority="540">
      <formula>IF(RIGHT(TEXT(AU113,"0.#"),1)=".",TRUE,FALSE)</formula>
    </cfRule>
  </conditionalFormatting>
  <conditionalFormatting sqref="AU114">
    <cfRule type="expression" dxfId="1215" priority="537">
      <formula>IF(RIGHT(TEXT(AU114,"0.#"),1)=".",FALSE,TRUE)</formula>
    </cfRule>
    <cfRule type="expression" dxfId="1214" priority="538">
      <formula>IF(RIGHT(TEXT(AU114,"0.#"),1)=".",TRUE,FALSE)</formula>
    </cfRule>
  </conditionalFormatting>
  <conditionalFormatting sqref="AM489">
    <cfRule type="expression" dxfId="1213" priority="531">
      <formula>IF(RIGHT(TEXT(AM489,"0.#"),1)=".",FALSE,TRUE)</formula>
    </cfRule>
    <cfRule type="expression" dxfId="1212" priority="532">
      <formula>IF(RIGHT(TEXT(AM489,"0.#"),1)=".",TRUE,FALSE)</formula>
    </cfRule>
  </conditionalFormatting>
  <conditionalFormatting sqref="AM487">
    <cfRule type="expression" dxfId="1211" priority="535">
      <formula>IF(RIGHT(TEXT(AM487,"0.#"),1)=".",FALSE,TRUE)</formula>
    </cfRule>
    <cfRule type="expression" dxfId="1210" priority="536">
      <formula>IF(RIGHT(TEXT(AM487,"0.#"),1)=".",TRUE,FALSE)</formula>
    </cfRule>
  </conditionalFormatting>
  <conditionalFormatting sqref="AM488">
    <cfRule type="expression" dxfId="1209" priority="533">
      <formula>IF(RIGHT(TEXT(AM488,"0.#"),1)=".",FALSE,TRUE)</formula>
    </cfRule>
    <cfRule type="expression" dxfId="1208" priority="534">
      <formula>IF(RIGHT(TEXT(AM488,"0.#"),1)=".",TRUE,FALSE)</formula>
    </cfRule>
  </conditionalFormatting>
  <conditionalFormatting sqref="AI489">
    <cfRule type="expression" dxfId="1207" priority="525">
      <formula>IF(RIGHT(TEXT(AI489,"0.#"),1)=".",FALSE,TRUE)</formula>
    </cfRule>
    <cfRule type="expression" dxfId="1206" priority="526">
      <formula>IF(RIGHT(TEXT(AI489,"0.#"),1)=".",TRUE,FALSE)</formula>
    </cfRule>
  </conditionalFormatting>
  <conditionalFormatting sqref="AI487">
    <cfRule type="expression" dxfId="1205" priority="529">
      <formula>IF(RIGHT(TEXT(AI487,"0.#"),1)=".",FALSE,TRUE)</formula>
    </cfRule>
    <cfRule type="expression" dxfId="1204" priority="530">
      <formula>IF(RIGHT(TEXT(AI487,"0.#"),1)=".",TRUE,FALSE)</formula>
    </cfRule>
  </conditionalFormatting>
  <conditionalFormatting sqref="AI488">
    <cfRule type="expression" dxfId="1203" priority="527">
      <formula>IF(RIGHT(TEXT(AI488,"0.#"),1)=".",FALSE,TRUE)</formula>
    </cfRule>
    <cfRule type="expression" dxfId="1202" priority="528">
      <formula>IF(RIGHT(TEXT(AI488,"0.#"),1)=".",TRUE,FALSE)</formula>
    </cfRule>
  </conditionalFormatting>
  <conditionalFormatting sqref="AM514">
    <cfRule type="expression" dxfId="1201" priority="519">
      <formula>IF(RIGHT(TEXT(AM514,"0.#"),1)=".",FALSE,TRUE)</formula>
    </cfRule>
    <cfRule type="expression" dxfId="1200" priority="520">
      <formula>IF(RIGHT(TEXT(AM514,"0.#"),1)=".",TRUE,FALSE)</formula>
    </cfRule>
  </conditionalFormatting>
  <conditionalFormatting sqref="AM512">
    <cfRule type="expression" dxfId="1199" priority="523">
      <formula>IF(RIGHT(TEXT(AM512,"0.#"),1)=".",FALSE,TRUE)</formula>
    </cfRule>
    <cfRule type="expression" dxfId="1198" priority="524">
      <formula>IF(RIGHT(TEXT(AM512,"0.#"),1)=".",TRUE,FALSE)</formula>
    </cfRule>
  </conditionalFormatting>
  <conditionalFormatting sqref="AM513">
    <cfRule type="expression" dxfId="1197" priority="521">
      <formula>IF(RIGHT(TEXT(AM513,"0.#"),1)=".",FALSE,TRUE)</formula>
    </cfRule>
    <cfRule type="expression" dxfId="1196" priority="522">
      <formula>IF(RIGHT(TEXT(AM513,"0.#"),1)=".",TRUE,FALSE)</formula>
    </cfRule>
  </conditionalFormatting>
  <conditionalFormatting sqref="AI514">
    <cfRule type="expression" dxfId="1195" priority="513">
      <formula>IF(RIGHT(TEXT(AI514,"0.#"),1)=".",FALSE,TRUE)</formula>
    </cfRule>
    <cfRule type="expression" dxfId="1194" priority="514">
      <formula>IF(RIGHT(TEXT(AI514,"0.#"),1)=".",TRUE,FALSE)</formula>
    </cfRule>
  </conditionalFormatting>
  <conditionalFormatting sqref="AI512">
    <cfRule type="expression" dxfId="1193" priority="517">
      <formula>IF(RIGHT(TEXT(AI512,"0.#"),1)=".",FALSE,TRUE)</formula>
    </cfRule>
    <cfRule type="expression" dxfId="1192" priority="518">
      <formula>IF(RIGHT(TEXT(AI512,"0.#"),1)=".",TRUE,FALSE)</formula>
    </cfRule>
  </conditionalFormatting>
  <conditionalFormatting sqref="AI513">
    <cfRule type="expression" dxfId="1191" priority="515">
      <formula>IF(RIGHT(TEXT(AI513,"0.#"),1)=".",FALSE,TRUE)</formula>
    </cfRule>
    <cfRule type="expression" dxfId="1190" priority="516">
      <formula>IF(RIGHT(TEXT(AI513,"0.#"),1)=".",TRUE,FALSE)</formula>
    </cfRule>
  </conditionalFormatting>
  <conditionalFormatting sqref="AM519">
    <cfRule type="expression" dxfId="1189" priority="459">
      <formula>IF(RIGHT(TEXT(AM519,"0.#"),1)=".",FALSE,TRUE)</formula>
    </cfRule>
    <cfRule type="expression" dxfId="1188" priority="460">
      <formula>IF(RIGHT(TEXT(AM519,"0.#"),1)=".",TRUE,FALSE)</formula>
    </cfRule>
  </conditionalFormatting>
  <conditionalFormatting sqref="AM517">
    <cfRule type="expression" dxfId="1187" priority="463">
      <formula>IF(RIGHT(TEXT(AM517,"0.#"),1)=".",FALSE,TRUE)</formula>
    </cfRule>
    <cfRule type="expression" dxfId="1186" priority="464">
      <formula>IF(RIGHT(TEXT(AM517,"0.#"),1)=".",TRUE,FALSE)</formula>
    </cfRule>
  </conditionalFormatting>
  <conditionalFormatting sqref="AM518">
    <cfRule type="expression" dxfId="1185" priority="461">
      <formula>IF(RIGHT(TEXT(AM518,"0.#"),1)=".",FALSE,TRUE)</formula>
    </cfRule>
    <cfRule type="expression" dxfId="1184" priority="462">
      <formula>IF(RIGHT(TEXT(AM518,"0.#"),1)=".",TRUE,FALSE)</formula>
    </cfRule>
  </conditionalFormatting>
  <conditionalFormatting sqref="AI519">
    <cfRule type="expression" dxfId="1183" priority="453">
      <formula>IF(RIGHT(TEXT(AI519,"0.#"),1)=".",FALSE,TRUE)</formula>
    </cfRule>
    <cfRule type="expression" dxfId="1182" priority="454">
      <formula>IF(RIGHT(TEXT(AI519,"0.#"),1)=".",TRUE,FALSE)</formula>
    </cfRule>
  </conditionalFormatting>
  <conditionalFormatting sqref="AI517">
    <cfRule type="expression" dxfId="1181" priority="457">
      <formula>IF(RIGHT(TEXT(AI517,"0.#"),1)=".",FALSE,TRUE)</formula>
    </cfRule>
    <cfRule type="expression" dxfId="1180" priority="458">
      <formula>IF(RIGHT(TEXT(AI517,"0.#"),1)=".",TRUE,FALSE)</formula>
    </cfRule>
  </conditionalFormatting>
  <conditionalFormatting sqref="AI518">
    <cfRule type="expression" dxfId="1179" priority="455">
      <formula>IF(RIGHT(TEXT(AI518,"0.#"),1)=".",FALSE,TRUE)</formula>
    </cfRule>
    <cfRule type="expression" dxfId="1178" priority="456">
      <formula>IF(RIGHT(TEXT(AI518,"0.#"),1)=".",TRUE,FALSE)</formula>
    </cfRule>
  </conditionalFormatting>
  <conditionalFormatting sqref="AM524">
    <cfRule type="expression" dxfId="1177" priority="447">
      <formula>IF(RIGHT(TEXT(AM524,"0.#"),1)=".",FALSE,TRUE)</formula>
    </cfRule>
    <cfRule type="expression" dxfId="1176" priority="448">
      <formula>IF(RIGHT(TEXT(AM524,"0.#"),1)=".",TRUE,FALSE)</formula>
    </cfRule>
  </conditionalFormatting>
  <conditionalFormatting sqref="AM522">
    <cfRule type="expression" dxfId="1175" priority="451">
      <formula>IF(RIGHT(TEXT(AM522,"0.#"),1)=".",FALSE,TRUE)</formula>
    </cfRule>
    <cfRule type="expression" dxfId="1174" priority="452">
      <formula>IF(RIGHT(TEXT(AM522,"0.#"),1)=".",TRUE,FALSE)</formula>
    </cfRule>
  </conditionalFormatting>
  <conditionalFormatting sqref="AM523">
    <cfRule type="expression" dxfId="1173" priority="449">
      <formula>IF(RIGHT(TEXT(AM523,"0.#"),1)=".",FALSE,TRUE)</formula>
    </cfRule>
    <cfRule type="expression" dxfId="1172" priority="450">
      <formula>IF(RIGHT(TEXT(AM523,"0.#"),1)=".",TRUE,FALSE)</formula>
    </cfRule>
  </conditionalFormatting>
  <conditionalFormatting sqref="AI524">
    <cfRule type="expression" dxfId="1171" priority="441">
      <formula>IF(RIGHT(TEXT(AI524,"0.#"),1)=".",FALSE,TRUE)</formula>
    </cfRule>
    <cfRule type="expression" dxfId="1170" priority="442">
      <formula>IF(RIGHT(TEXT(AI524,"0.#"),1)=".",TRUE,FALSE)</formula>
    </cfRule>
  </conditionalFormatting>
  <conditionalFormatting sqref="AI522">
    <cfRule type="expression" dxfId="1169" priority="445">
      <formula>IF(RIGHT(TEXT(AI522,"0.#"),1)=".",FALSE,TRUE)</formula>
    </cfRule>
    <cfRule type="expression" dxfId="1168" priority="446">
      <formula>IF(RIGHT(TEXT(AI522,"0.#"),1)=".",TRUE,FALSE)</formula>
    </cfRule>
  </conditionalFormatting>
  <conditionalFormatting sqref="AI523">
    <cfRule type="expression" dxfId="1167" priority="443">
      <formula>IF(RIGHT(TEXT(AI523,"0.#"),1)=".",FALSE,TRUE)</formula>
    </cfRule>
    <cfRule type="expression" dxfId="1166" priority="444">
      <formula>IF(RIGHT(TEXT(AI523,"0.#"),1)=".",TRUE,FALSE)</formula>
    </cfRule>
  </conditionalFormatting>
  <conditionalFormatting sqref="AM529">
    <cfRule type="expression" dxfId="1165" priority="435">
      <formula>IF(RIGHT(TEXT(AM529,"0.#"),1)=".",FALSE,TRUE)</formula>
    </cfRule>
    <cfRule type="expression" dxfId="1164" priority="436">
      <formula>IF(RIGHT(TEXT(AM529,"0.#"),1)=".",TRUE,FALSE)</formula>
    </cfRule>
  </conditionalFormatting>
  <conditionalFormatting sqref="AM527">
    <cfRule type="expression" dxfId="1163" priority="439">
      <formula>IF(RIGHT(TEXT(AM527,"0.#"),1)=".",FALSE,TRUE)</formula>
    </cfRule>
    <cfRule type="expression" dxfId="1162" priority="440">
      <formula>IF(RIGHT(TEXT(AM527,"0.#"),1)=".",TRUE,FALSE)</formula>
    </cfRule>
  </conditionalFormatting>
  <conditionalFormatting sqref="AM528">
    <cfRule type="expression" dxfId="1161" priority="437">
      <formula>IF(RIGHT(TEXT(AM528,"0.#"),1)=".",FALSE,TRUE)</formula>
    </cfRule>
    <cfRule type="expression" dxfId="1160" priority="438">
      <formula>IF(RIGHT(TEXT(AM528,"0.#"),1)=".",TRUE,FALSE)</formula>
    </cfRule>
  </conditionalFormatting>
  <conditionalFormatting sqref="AI529">
    <cfRule type="expression" dxfId="1159" priority="429">
      <formula>IF(RIGHT(TEXT(AI529,"0.#"),1)=".",FALSE,TRUE)</formula>
    </cfRule>
    <cfRule type="expression" dxfId="1158" priority="430">
      <formula>IF(RIGHT(TEXT(AI529,"0.#"),1)=".",TRUE,FALSE)</formula>
    </cfRule>
  </conditionalFormatting>
  <conditionalFormatting sqref="AI527">
    <cfRule type="expression" dxfId="1157" priority="433">
      <formula>IF(RIGHT(TEXT(AI527,"0.#"),1)=".",FALSE,TRUE)</formula>
    </cfRule>
    <cfRule type="expression" dxfId="1156" priority="434">
      <formula>IF(RIGHT(TEXT(AI527,"0.#"),1)=".",TRUE,FALSE)</formula>
    </cfRule>
  </conditionalFormatting>
  <conditionalFormatting sqref="AI528">
    <cfRule type="expression" dxfId="1155" priority="431">
      <formula>IF(RIGHT(TEXT(AI528,"0.#"),1)=".",FALSE,TRUE)</formula>
    </cfRule>
    <cfRule type="expression" dxfId="1154" priority="432">
      <formula>IF(RIGHT(TEXT(AI528,"0.#"),1)=".",TRUE,FALSE)</formula>
    </cfRule>
  </conditionalFormatting>
  <conditionalFormatting sqref="AM494">
    <cfRule type="expression" dxfId="1153" priority="507">
      <formula>IF(RIGHT(TEXT(AM494,"0.#"),1)=".",FALSE,TRUE)</formula>
    </cfRule>
    <cfRule type="expression" dxfId="1152" priority="508">
      <formula>IF(RIGHT(TEXT(AM494,"0.#"),1)=".",TRUE,FALSE)</formula>
    </cfRule>
  </conditionalFormatting>
  <conditionalFormatting sqref="AM492">
    <cfRule type="expression" dxfId="1151" priority="511">
      <formula>IF(RIGHT(TEXT(AM492,"0.#"),1)=".",FALSE,TRUE)</formula>
    </cfRule>
    <cfRule type="expression" dxfId="1150" priority="512">
      <formula>IF(RIGHT(TEXT(AM492,"0.#"),1)=".",TRUE,FALSE)</formula>
    </cfRule>
  </conditionalFormatting>
  <conditionalFormatting sqref="AM493">
    <cfRule type="expression" dxfId="1149" priority="509">
      <formula>IF(RIGHT(TEXT(AM493,"0.#"),1)=".",FALSE,TRUE)</formula>
    </cfRule>
    <cfRule type="expression" dxfId="1148" priority="510">
      <formula>IF(RIGHT(TEXT(AM493,"0.#"),1)=".",TRUE,FALSE)</formula>
    </cfRule>
  </conditionalFormatting>
  <conditionalFormatting sqref="AI494">
    <cfRule type="expression" dxfId="1147" priority="501">
      <formula>IF(RIGHT(TEXT(AI494,"0.#"),1)=".",FALSE,TRUE)</formula>
    </cfRule>
    <cfRule type="expression" dxfId="1146" priority="502">
      <formula>IF(RIGHT(TEXT(AI494,"0.#"),1)=".",TRUE,FALSE)</formula>
    </cfRule>
  </conditionalFormatting>
  <conditionalFormatting sqref="AI492">
    <cfRule type="expression" dxfId="1145" priority="505">
      <formula>IF(RIGHT(TEXT(AI492,"0.#"),1)=".",FALSE,TRUE)</formula>
    </cfRule>
    <cfRule type="expression" dxfId="1144" priority="506">
      <formula>IF(RIGHT(TEXT(AI492,"0.#"),1)=".",TRUE,FALSE)</formula>
    </cfRule>
  </conditionalFormatting>
  <conditionalFormatting sqref="AI493">
    <cfRule type="expression" dxfId="1143" priority="503">
      <formula>IF(RIGHT(TEXT(AI493,"0.#"),1)=".",FALSE,TRUE)</formula>
    </cfRule>
    <cfRule type="expression" dxfId="1142" priority="504">
      <formula>IF(RIGHT(TEXT(AI493,"0.#"),1)=".",TRUE,FALSE)</formula>
    </cfRule>
  </conditionalFormatting>
  <conditionalFormatting sqref="AM499">
    <cfRule type="expression" dxfId="1141" priority="495">
      <formula>IF(RIGHT(TEXT(AM499,"0.#"),1)=".",FALSE,TRUE)</formula>
    </cfRule>
    <cfRule type="expression" dxfId="1140" priority="496">
      <formula>IF(RIGHT(TEXT(AM499,"0.#"),1)=".",TRUE,FALSE)</formula>
    </cfRule>
  </conditionalFormatting>
  <conditionalFormatting sqref="AM497">
    <cfRule type="expression" dxfId="1139" priority="499">
      <formula>IF(RIGHT(TEXT(AM497,"0.#"),1)=".",FALSE,TRUE)</formula>
    </cfRule>
    <cfRule type="expression" dxfId="1138" priority="500">
      <formula>IF(RIGHT(TEXT(AM497,"0.#"),1)=".",TRUE,FALSE)</formula>
    </cfRule>
  </conditionalFormatting>
  <conditionalFormatting sqref="AM498">
    <cfRule type="expression" dxfId="1137" priority="497">
      <formula>IF(RIGHT(TEXT(AM498,"0.#"),1)=".",FALSE,TRUE)</formula>
    </cfRule>
    <cfRule type="expression" dxfId="1136" priority="498">
      <formula>IF(RIGHT(TEXT(AM498,"0.#"),1)=".",TRUE,FALSE)</formula>
    </cfRule>
  </conditionalFormatting>
  <conditionalFormatting sqref="AI499">
    <cfRule type="expression" dxfId="1135" priority="489">
      <formula>IF(RIGHT(TEXT(AI499,"0.#"),1)=".",FALSE,TRUE)</formula>
    </cfRule>
    <cfRule type="expression" dxfId="1134" priority="490">
      <formula>IF(RIGHT(TEXT(AI499,"0.#"),1)=".",TRUE,FALSE)</formula>
    </cfRule>
  </conditionalFormatting>
  <conditionalFormatting sqref="AI497">
    <cfRule type="expression" dxfId="1133" priority="493">
      <formula>IF(RIGHT(TEXT(AI497,"0.#"),1)=".",FALSE,TRUE)</formula>
    </cfRule>
    <cfRule type="expression" dxfId="1132" priority="494">
      <formula>IF(RIGHT(TEXT(AI497,"0.#"),1)=".",TRUE,FALSE)</formula>
    </cfRule>
  </conditionalFormatting>
  <conditionalFormatting sqref="AI498">
    <cfRule type="expression" dxfId="1131" priority="491">
      <formula>IF(RIGHT(TEXT(AI498,"0.#"),1)=".",FALSE,TRUE)</formula>
    </cfRule>
    <cfRule type="expression" dxfId="1130" priority="492">
      <formula>IF(RIGHT(TEXT(AI498,"0.#"),1)=".",TRUE,FALSE)</formula>
    </cfRule>
  </conditionalFormatting>
  <conditionalFormatting sqref="AM504">
    <cfRule type="expression" dxfId="1129" priority="483">
      <formula>IF(RIGHT(TEXT(AM504,"0.#"),1)=".",FALSE,TRUE)</formula>
    </cfRule>
    <cfRule type="expression" dxfId="1128" priority="484">
      <formula>IF(RIGHT(TEXT(AM504,"0.#"),1)=".",TRUE,FALSE)</formula>
    </cfRule>
  </conditionalFormatting>
  <conditionalFormatting sqref="AM502">
    <cfRule type="expression" dxfId="1127" priority="487">
      <formula>IF(RIGHT(TEXT(AM502,"0.#"),1)=".",FALSE,TRUE)</formula>
    </cfRule>
    <cfRule type="expression" dxfId="1126" priority="488">
      <formula>IF(RIGHT(TEXT(AM502,"0.#"),1)=".",TRUE,FALSE)</formula>
    </cfRule>
  </conditionalFormatting>
  <conditionalFormatting sqref="AM503">
    <cfRule type="expression" dxfId="1125" priority="485">
      <formula>IF(RIGHT(TEXT(AM503,"0.#"),1)=".",FALSE,TRUE)</formula>
    </cfRule>
    <cfRule type="expression" dxfId="1124" priority="486">
      <formula>IF(RIGHT(TEXT(AM503,"0.#"),1)=".",TRUE,FALSE)</formula>
    </cfRule>
  </conditionalFormatting>
  <conditionalFormatting sqref="AI504">
    <cfRule type="expression" dxfId="1123" priority="477">
      <formula>IF(RIGHT(TEXT(AI504,"0.#"),1)=".",FALSE,TRUE)</formula>
    </cfRule>
    <cfRule type="expression" dxfId="1122" priority="478">
      <formula>IF(RIGHT(TEXT(AI504,"0.#"),1)=".",TRUE,FALSE)</formula>
    </cfRule>
  </conditionalFormatting>
  <conditionalFormatting sqref="AI502">
    <cfRule type="expression" dxfId="1121" priority="481">
      <formula>IF(RIGHT(TEXT(AI502,"0.#"),1)=".",FALSE,TRUE)</formula>
    </cfRule>
    <cfRule type="expression" dxfId="1120" priority="482">
      <formula>IF(RIGHT(TEXT(AI502,"0.#"),1)=".",TRUE,FALSE)</formula>
    </cfRule>
  </conditionalFormatting>
  <conditionalFormatting sqref="AI503">
    <cfRule type="expression" dxfId="1119" priority="479">
      <formula>IF(RIGHT(TEXT(AI503,"0.#"),1)=".",FALSE,TRUE)</formula>
    </cfRule>
    <cfRule type="expression" dxfId="1118" priority="480">
      <formula>IF(RIGHT(TEXT(AI503,"0.#"),1)=".",TRUE,FALSE)</formula>
    </cfRule>
  </conditionalFormatting>
  <conditionalFormatting sqref="AM509">
    <cfRule type="expression" dxfId="1117" priority="471">
      <formula>IF(RIGHT(TEXT(AM509,"0.#"),1)=".",FALSE,TRUE)</formula>
    </cfRule>
    <cfRule type="expression" dxfId="1116" priority="472">
      <formula>IF(RIGHT(TEXT(AM509,"0.#"),1)=".",TRUE,FALSE)</formula>
    </cfRule>
  </conditionalFormatting>
  <conditionalFormatting sqref="AM507">
    <cfRule type="expression" dxfId="1115" priority="475">
      <formula>IF(RIGHT(TEXT(AM507,"0.#"),1)=".",FALSE,TRUE)</formula>
    </cfRule>
    <cfRule type="expression" dxfId="1114" priority="476">
      <formula>IF(RIGHT(TEXT(AM507,"0.#"),1)=".",TRUE,FALSE)</formula>
    </cfRule>
  </conditionalFormatting>
  <conditionalFormatting sqref="AM508">
    <cfRule type="expression" dxfId="1113" priority="473">
      <formula>IF(RIGHT(TEXT(AM508,"0.#"),1)=".",FALSE,TRUE)</formula>
    </cfRule>
    <cfRule type="expression" dxfId="1112" priority="474">
      <formula>IF(RIGHT(TEXT(AM508,"0.#"),1)=".",TRUE,FALSE)</formula>
    </cfRule>
  </conditionalFormatting>
  <conditionalFormatting sqref="AI509">
    <cfRule type="expression" dxfId="1111" priority="465">
      <formula>IF(RIGHT(TEXT(AI509,"0.#"),1)=".",FALSE,TRUE)</formula>
    </cfRule>
    <cfRule type="expression" dxfId="1110" priority="466">
      <formula>IF(RIGHT(TEXT(AI509,"0.#"),1)=".",TRUE,FALSE)</formula>
    </cfRule>
  </conditionalFormatting>
  <conditionalFormatting sqref="AI507">
    <cfRule type="expression" dxfId="1109" priority="469">
      <formula>IF(RIGHT(TEXT(AI507,"0.#"),1)=".",FALSE,TRUE)</formula>
    </cfRule>
    <cfRule type="expression" dxfId="1108" priority="470">
      <formula>IF(RIGHT(TEXT(AI507,"0.#"),1)=".",TRUE,FALSE)</formula>
    </cfRule>
  </conditionalFormatting>
  <conditionalFormatting sqref="AI508">
    <cfRule type="expression" dxfId="1107" priority="467">
      <formula>IF(RIGHT(TEXT(AI508,"0.#"),1)=".",FALSE,TRUE)</formula>
    </cfRule>
    <cfRule type="expression" dxfId="1106" priority="468">
      <formula>IF(RIGHT(TEXT(AI508,"0.#"),1)=".",TRUE,FALSE)</formula>
    </cfRule>
  </conditionalFormatting>
  <conditionalFormatting sqref="AM543">
    <cfRule type="expression" dxfId="1105" priority="423">
      <formula>IF(RIGHT(TEXT(AM543,"0.#"),1)=".",FALSE,TRUE)</formula>
    </cfRule>
    <cfRule type="expression" dxfId="1104" priority="424">
      <formula>IF(RIGHT(TEXT(AM543,"0.#"),1)=".",TRUE,FALSE)</formula>
    </cfRule>
  </conditionalFormatting>
  <conditionalFormatting sqref="AM541">
    <cfRule type="expression" dxfId="1103" priority="427">
      <formula>IF(RIGHT(TEXT(AM541,"0.#"),1)=".",FALSE,TRUE)</formula>
    </cfRule>
    <cfRule type="expression" dxfId="1102" priority="428">
      <formula>IF(RIGHT(TEXT(AM541,"0.#"),1)=".",TRUE,FALSE)</formula>
    </cfRule>
  </conditionalFormatting>
  <conditionalFormatting sqref="AM542">
    <cfRule type="expression" dxfId="1101" priority="425">
      <formula>IF(RIGHT(TEXT(AM542,"0.#"),1)=".",FALSE,TRUE)</formula>
    </cfRule>
    <cfRule type="expression" dxfId="1100" priority="426">
      <formula>IF(RIGHT(TEXT(AM542,"0.#"),1)=".",TRUE,FALSE)</formula>
    </cfRule>
  </conditionalFormatting>
  <conditionalFormatting sqref="AI543">
    <cfRule type="expression" dxfId="1099" priority="417">
      <formula>IF(RIGHT(TEXT(AI543,"0.#"),1)=".",FALSE,TRUE)</formula>
    </cfRule>
    <cfRule type="expression" dxfId="1098" priority="418">
      <formula>IF(RIGHT(TEXT(AI543,"0.#"),1)=".",TRUE,FALSE)</formula>
    </cfRule>
  </conditionalFormatting>
  <conditionalFormatting sqref="AI541">
    <cfRule type="expression" dxfId="1097" priority="421">
      <formula>IF(RIGHT(TEXT(AI541,"0.#"),1)=".",FALSE,TRUE)</formula>
    </cfRule>
    <cfRule type="expression" dxfId="1096" priority="422">
      <formula>IF(RIGHT(TEXT(AI541,"0.#"),1)=".",TRUE,FALSE)</formula>
    </cfRule>
  </conditionalFormatting>
  <conditionalFormatting sqref="AI542">
    <cfRule type="expression" dxfId="1095" priority="419">
      <formula>IF(RIGHT(TEXT(AI542,"0.#"),1)=".",FALSE,TRUE)</formula>
    </cfRule>
    <cfRule type="expression" dxfId="1094" priority="420">
      <formula>IF(RIGHT(TEXT(AI542,"0.#"),1)=".",TRUE,FALSE)</formula>
    </cfRule>
  </conditionalFormatting>
  <conditionalFormatting sqref="AM568">
    <cfRule type="expression" dxfId="1093" priority="411">
      <formula>IF(RIGHT(TEXT(AM568,"0.#"),1)=".",FALSE,TRUE)</formula>
    </cfRule>
    <cfRule type="expression" dxfId="1092" priority="412">
      <formula>IF(RIGHT(TEXT(AM568,"0.#"),1)=".",TRUE,FALSE)</formula>
    </cfRule>
  </conditionalFormatting>
  <conditionalFormatting sqref="AM566">
    <cfRule type="expression" dxfId="1091" priority="415">
      <formula>IF(RIGHT(TEXT(AM566,"0.#"),1)=".",FALSE,TRUE)</formula>
    </cfRule>
    <cfRule type="expression" dxfId="1090" priority="416">
      <formula>IF(RIGHT(TEXT(AM566,"0.#"),1)=".",TRUE,FALSE)</formula>
    </cfRule>
  </conditionalFormatting>
  <conditionalFormatting sqref="AM567">
    <cfRule type="expression" dxfId="1089" priority="413">
      <formula>IF(RIGHT(TEXT(AM567,"0.#"),1)=".",FALSE,TRUE)</formula>
    </cfRule>
    <cfRule type="expression" dxfId="1088" priority="414">
      <formula>IF(RIGHT(TEXT(AM567,"0.#"),1)=".",TRUE,FALSE)</formula>
    </cfRule>
  </conditionalFormatting>
  <conditionalFormatting sqref="AI568">
    <cfRule type="expression" dxfId="1087" priority="405">
      <formula>IF(RIGHT(TEXT(AI568,"0.#"),1)=".",FALSE,TRUE)</formula>
    </cfRule>
    <cfRule type="expression" dxfId="1086" priority="406">
      <formula>IF(RIGHT(TEXT(AI568,"0.#"),1)=".",TRUE,FALSE)</formula>
    </cfRule>
  </conditionalFormatting>
  <conditionalFormatting sqref="AI566">
    <cfRule type="expression" dxfId="1085" priority="409">
      <formula>IF(RIGHT(TEXT(AI566,"0.#"),1)=".",FALSE,TRUE)</formula>
    </cfRule>
    <cfRule type="expression" dxfId="1084" priority="410">
      <formula>IF(RIGHT(TEXT(AI566,"0.#"),1)=".",TRUE,FALSE)</formula>
    </cfRule>
  </conditionalFormatting>
  <conditionalFormatting sqref="AI567">
    <cfRule type="expression" dxfId="1083" priority="407">
      <formula>IF(RIGHT(TEXT(AI567,"0.#"),1)=".",FALSE,TRUE)</formula>
    </cfRule>
    <cfRule type="expression" dxfId="1082" priority="408">
      <formula>IF(RIGHT(TEXT(AI567,"0.#"),1)=".",TRUE,FALSE)</formula>
    </cfRule>
  </conditionalFormatting>
  <conditionalFormatting sqref="AM573">
    <cfRule type="expression" dxfId="1081" priority="351">
      <formula>IF(RIGHT(TEXT(AM573,"0.#"),1)=".",FALSE,TRUE)</formula>
    </cfRule>
    <cfRule type="expression" dxfId="1080" priority="352">
      <formula>IF(RIGHT(TEXT(AM573,"0.#"),1)=".",TRUE,FALSE)</formula>
    </cfRule>
  </conditionalFormatting>
  <conditionalFormatting sqref="AM571">
    <cfRule type="expression" dxfId="1079" priority="355">
      <formula>IF(RIGHT(TEXT(AM571,"0.#"),1)=".",FALSE,TRUE)</formula>
    </cfRule>
    <cfRule type="expression" dxfId="1078" priority="356">
      <formula>IF(RIGHT(TEXT(AM571,"0.#"),1)=".",TRUE,FALSE)</formula>
    </cfRule>
  </conditionalFormatting>
  <conditionalFormatting sqref="AM572">
    <cfRule type="expression" dxfId="1077" priority="353">
      <formula>IF(RIGHT(TEXT(AM572,"0.#"),1)=".",FALSE,TRUE)</formula>
    </cfRule>
    <cfRule type="expression" dxfId="1076" priority="354">
      <formula>IF(RIGHT(TEXT(AM572,"0.#"),1)=".",TRUE,FALSE)</formula>
    </cfRule>
  </conditionalFormatting>
  <conditionalFormatting sqref="AI573">
    <cfRule type="expression" dxfId="1075" priority="345">
      <formula>IF(RIGHT(TEXT(AI573,"0.#"),1)=".",FALSE,TRUE)</formula>
    </cfRule>
    <cfRule type="expression" dxfId="1074" priority="346">
      <formula>IF(RIGHT(TEXT(AI573,"0.#"),1)=".",TRUE,FALSE)</formula>
    </cfRule>
  </conditionalFormatting>
  <conditionalFormatting sqref="AI571">
    <cfRule type="expression" dxfId="1073" priority="349">
      <formula>IF(RIGHT(TEXT(AI571,"0.#"),1)=".",FALSE,TRUE)</formula>
    </cfRule>
    <cfRule type="expression" dxfId="1072" priority="350">
      <formula>IF(RIGHT(TEXT(AI571,"0.#"),1)=".",TRUE,FALSE)</formula>
    </cfRule>
  </conditionalFormatting>
  <conditionalFormatting sqref="AI572">
    <cfRule type="expression" dxfId="1071" priority="347">
      <formula>IF(RIGHT(TEXT(AI572,"0.#"),1)=".",FALSE,TRUE)</formula>
    </cfRule>
    <cfRule type="expression" dxfId="1070" priority="348">
      <formula>IF(RIGHT(TEXT(AI572,"0.#"),1)=".",TRUE,FALSE)</formula>
    </cfRule>
  </conditionalFormatting>
  <conditionalFormatting sqref="AM578">
    <cfRule type="expression" dxfId="1069" priority="339">
      <formula>IF(RIGHT(TEXT(AM578,"0.#"),1)=".",FALSE,TRUE)</formula>
    </cfRule>
    <cfRule type="expression" dxfId="1068" priority="340">
      <formula>IF(RIGHT(TEXT(AM578,"0.#"),1)=".",TRUE,FALSE)</formula>
    </cfRule>
  </conditionalFormatting>
  <conditionalFormatting sqref="AM576">
    <cfRule type="expression" dxfId="1067" priority="343">
      <formula>IF(RIGHT(TEXT(AM576,"0.#"),1)=".",FALSE,TRUE)</formula>
    </cfRule>
    <cfRule type="expression" dxfId="1066" priority="344">
      <formula>IF(RIGHT(TEXT(AM576,"0.#"),1)=".",TRUE,FALSE)</formula>
    </cfRule>
  </conditionalFormatting>
  <conditionalFormatting sqref="AM577">
    <cfRule type="expression" dxfId="1065" priority="341">
      <formula>IF(RIGHT(TEXT(AM577,"0.#"),1)=".",FALSE,TRUE)</formula>
    </cfRule>
    <cfRule type="expression" dxfId="1064" priority="342">
      <formula>IF(RIGHT(TEXT(AM577,"0.#"),1)=".",TRUE,FALSE)</formula>
    </cfRule>
  </conditionalFormatting>
  <conditionalFormatting sqref="AI578">
    <cfRule type="expression" dxfId="1063" priority="333">
      <formula>IF(RIGHT(TEXT(AI578,"0.#"),1)=".",FALSE,TRUE)</formula>
    </cfRule>
    <cfRule type="expression" dxfId="1062" priority="334">
      <formula>IF(RIGHT(TEXT(AI578,"0.#"),1)=".",TRUE,FALSE)</formula>
    </cfRule>
  </conditionalFormatting>
  <conditionalFormatting sqref="AI576">
    <cfRule type="expression" dxfId="1061" priority="337">
      <formula>IF(RIGHT(TEXT(AI576,"0.#"),1)=".",FALSE,TRUE)</formula>
    </cfRule>
    <cfRule type="expression" dxfId="1060" priority="338">
      <formula>IF(RIGHT(TEXT(AI576,"0.#"),1)=".",TRUE,FALSE)</formula>
    </cfRule>
  </conditionalFormatting>
  <conditionalFormatting sqref="AI577">
    <cfRule type="expression" dxfId="1059" priority="335">
      <formula>IF(RIGHT(TEXT(AI577,"0.#"),1)=".",FALSE,TRUE)</formula>
    </cfRule>
    <cfRule type="expression" dxfId="1058" priority="336">
      <formula>IF(RIGHT(TEXT(AI577,"0.#"),1)=".",TRUE,FALSE)</formula>
    </cfRule>
  </conditionalFormatting>
  <conditionalFormatting sqref="AM583">
    <cfRule type="expression" dxfId="1057" priority="327">
      <formula>IF(RIGHT(TEXT(AM583,"0.#"),1)=".",FALSE,TRUE)</formula>
    </cfRule>
    <cfRule type="expression" dxfId="1056" priority="328">
      <formula>IF(RIGHT(TEXT(AM583,"0.#"),1)=".",TRUE,FALSE)</formula>
    </cfRule>
  </conditionalFormatting>
  <conditionalFormatting sqref="AM581">
    <cfRule type="expression" dxfId="1055" priority="331">
      <formula>IF(RIGHT(TEXT(AM581,"0.#"),1)=".",FALSE,TRUE)</formula>
    </cfRule>
    <cfRule type="expression" dxfId="1054" priority="332">
      <formula>IF(RIGHT(TEXT(AM581,"0.#"),1)=".",TRUE,FALSE)</formula>
    </cfRule>
  </conditionalFormatting>
  <conditionalFormatting sqref="AM582">
    <cfRule type="expression" dxfId="1053" priority="329">
      <formula>IF(RIGHT(TEXT(AM582,"0.#"),1)=".",FALSE,TRUE)</formula>
    </cfRule>
    <cfRule type="expression" dxfId="1052" priority="330">
      <formula>IF(RIGHT(TEXT(AM582,"0.#"),1)=".",TRUE,FALSE)</formula>
    </cfRule>
  </conditionalFormatting>
  <conditionalFormatting sqref="AI583">
    <cfRule type="expression" dxfId="1051" priority="321">
      <formula>IF(RIGHT(TEXT(AI583,"0.#"),1)=".",FALSE,TRUE)</formula>
    </cfRule>
    <cfRule type="expression" dxfId="1050" priority="322">
      <formula>IF(RIGHT(TEXT(AI583,"0.#"),1)=".",TRUE,FALSE)</formula>
    </cfRule>
  </conditionalFormatting>
  <conditionalFormatting sqref="AI581">
    <cfRule type="expression" dxfId="1049" priority="325">
      <formula>IF(RIGHT(TEXT(AI581,"0.#"),1)=".",FALSE,TRUE)</formula>
    </cfRule>
    <cfRule type="expression" dxfId="1048" priority="326">
      <formula>IF(RIGHT(TEXT(AI581,"0.#"),1)=".",TRUE,FALSE)</formula>
    </cfRule>
  </conditionalFormatting>
  <conditionalFormatting sqref="AI582">
    <cfRule type="expression" dxfId="1047" priority="323">
      <formula>IF(RIGHT(TEXT(AI582,"0.#"),1)=".",FALSE,TRUE)</formula>
    </cfRule>
    <cfRule type="expression" dxfId="1046" priority="324">
      <formula>IF(RIGHT(TEXT(AI582,"0.#"),1)=".",TRUE,FALSE)</formula>
    </cfRule>
  </conditionalFormatting>
  <conditionalFormatting sqref="AM548">
    <cfRule type="expression" dxfId="1045" priority="399">
      <formula>IF(RIGHT(TEXT(AM548,"0.#"),1)=".",FALSE,TRUE)</formula>
    </cfRule>
    <cfRule type="expression" dxfId="1044" priority="400">
      <formula>IF(RIGHT(TEXT(AM548,"0.#"),1)=".",TRUE,FALSE)</formula>
    </cfRule>
  </conditionalFormatting>
  <conditionalFormatting sqref="AM546">
    <cfRule type="expression" dxfId="1043" priority="403">
      <formula>IF(RIGHT(TEXT(AM546,"0.#"),1)=".",FALSE,TRUE)</formula>
    </cfRule>
    <cfRule type="expression" dxfId="1042" priority="404">
      <formula>IF(RIGHT(TEXT(AM546,"0.#"),1)=".",TRUE,FALSE)</formula>
    </cfRule>
  </conditionalFormatting>
  <conditionalFormatting sqref="AM547">
    <cfRule type="expression" dxfId="1041" priority="401">
      <formula>IF(RIGHT(TEXT(AM547,"0.#"),1)=".",FALSE,TRUE)</formula>
    </cfRule>
    <cfRule type="expression" dxfId="1040" priority="402">
      <formula>IF(RIGHT(TEXT(AM547,"0.#"),1)=".",TRUE,FALSE)</formula>
    </cfRule>
  </conditionalFormatting>
  <conditionalFormatting sqref="AI548">
    <cfRule type="expression" dxfId="1039" priority="393">
      <formula>IF(RIGHT(TEXT(AI548,"0.#"),1)=".",FALSE,TRUE)</formula>
    </cfRule>
    <cfRule type="expression" dxfId="1038" priority="394">
      <formula>IF(RIGHT(TEXT(AI548,"0.#"),1)=".",TRUE,FALSE)</formula>
    </cfRule>
  </conditionalFormatting>
  <conditionalFormatting sqref="AI546">
    <cfRule type="expression" dxfId="1037" priority="397">
      <formula>IF(RIGHT(TEXT(AI546,"0.#"),1)=".",FALSE,TRUE)</formula>
    </cfRule>
    <cfRule type="expression" dxfId="1036" priority="398">
      <formula>IF(RIGHT(TEXT(AI546,"0.#"),1)=".",TRUE,FALSE)</formula>
    </cfRule>
  </conditionalFormatting>
  <conditionalFormatting sqref="AI547">
    <cfRule type="expression" dxfId="1035" priority="395">
      <formula>IF(RIGHT(TEXT(AI547,"0.#"),1)=".",FALSE,TRUE)</formula>
    </cfRule>
    <cfRule type="expression" dxfId="1034" priority="396">
      <formula>IF(RIGHT(TEXT(AI547,"0.#"),1)=".",TRUE,FALSE)</formula>
    </cfRule>
  </conditionalFormatting>
  <conditionalFormatting sqref="AM553">
    <cfRule type="expression" dxfId="1033" priority="387">
      <formula>IF(RIGHT(TEXT(AM553,"0.#"),1)=".",FALSE,TRUE)</formula>
    </cfRule>
    <cfRule type="expression" dxfId="1032" priority="388">
      <formula>IF(RIGHT(TEXT(AM553,"0.#"),1)=".",TRUE,FALSE)</formula>
    </cfRule>
  </conditionalFormatting>
  <conditionalFormatting sqref="AM551">
    <cfRule type="expression" dxfId="1031" priority="391">
      <formula>IF(RIGHT(TEXT(AM551,"0.#"),1)=".",FALSE,TRUE)</formula>
    </cfRule>
    <cfRule type="expression" dxfId="1030" priority="392">
      <formula>IF(RIGHT(TEXT(AM551,"0.#"),1)=".",TRUE,FALSE)</formula>
    </cfRule>
  </conditionalFormatting>
  <conditionalFormatting sqref="AM552">
    <cfRule type="expression" dxfId="1029" priority="389">
      <formula>IF(RIGHT(TEXT(AM552,"0.#"),1)=".",FALSE,TRUE)</formula>
    </cfRule>
    <cfRule type="expression" dxfId="1028" priority="390">
      <formula>IF(RIGHT(TEXT(AM552,"0.#"),1)=".",TRUE,FALSE)</formula>
    </cfRule>
  </conditionalFormatting>
  <conditionalFormatting sqref="AI553">
    <cfRule type="expression" dxfId="1027" priority="381">
      <formula>IF(RIGHT(TEXT(AI553,"0.#"),1)=".",FALSE,TRUE)</formula>
    </cfRule>
    <cfRule type="expression" dxfId="1026" priority="382">
      <formula>IF(RIGHT(TEXT(AI553,"0.#"),1)=".",TRUE,FALSE)</formula>
    </cfRule>
  </conditionalFormatting>
  <conditionalFormatting sqref="AI551">
    <cfRule type="expression" dxfId="1025" priority="385">
      <formula>IF(RIGHT(TEXT(AI551,"0.#"),1)=".",FALSE,TRUE)</formula>
    </cfRule>
    <cfRule type="expression" dxfId="1024" priority="386">
      <formula>IF(RIGHT(TEXT(AI551,"0.#"),1)=".",TRUE,FALSE)</formula>
    </cfRule>
  </conditionalFormatting>
  <conditionalFormatting sqref="AI552">
    <cfRule type="expression" dxfId="1023" priority="383">
      <formula>IF(RIGHT(TEXT(AI552,"0.#"),1)=".",FALSE,TRUE)</formula>
    </cfRule>
    <cfRule type="expression" dxfId="1022" priority="384">
      <formula>IF(RIGHT(TEXT(AI552,"0.#"),1)=".",TRUE,FALSE)</formula>
    </cfRule>
  </conditionalFormatting>
  <conditionalFormatting sqref="AM558">
    <cfRule type="expression" dxfId="1021" priority="375">
      <formula>IF(RIGHT(TEXT(AM558,"0.#"),1)=".",FALSE,TRUE)</formula>
    </cfRule>
    <cfRule type="expression" dxfId="1020" priority="376">
      <formula>IF(RIGHT(TEXT(AM558,"0.#"),1)=".",TRUE,FALSE)</formula>
    </cfRule>
  </conditionalFormatting>
  <conditionalFormatting sqref="AM556">
    <cfRule type="expression" dxfId="1019" priority="379">
      <formula>IF(RIGHT(TEXT(AM556,"0.#"),1)=".",FALSE,TRUE)</formula>
    </cfRule>
    <cfRule type="expression" dxfId="1018" priority="380">
      <formula>IF(RIGHT(TEXT(AM556,"0.#"),1)=".",TRUE,FALSE)</formula>
    </cfRule>
  </conditionalFormatting>
  <conditionalFormatting sqref="AM557">
    <cfRule type="expression" dxfId="1017" priority="377">
      <formula>IF(RIGHT(TEXT(AM557,"0.#"),1)=".",FALSE,TRUE)</formula>
    </cfRule>
    <cfRule type="expression" dxfId="1016" priority="378">
      <formula>IF(RIGHT(TEXT(AM557,"0.#"),1)=".",TRUE,FALSE)</formula>
    </cfRule>
  </conditionalFormatting>
  <conditionalFormatting sqref="AI558">
    <cfRule type="expression" dxfId="1015" priority="369">
      <formula>IF(RIGHT(TEXT(AI558,"0.#"),1)=".",FALSE,TRUE)</formula>
    </cfRule>
    <cfRule type="expression" dxfId="1014" priority="370">
      <formula>IF(RIGHT(TEXT(AI558,"0.#"),1)=".",TRUE,FALSE)</formula>
    </cfRule>
  </conditionalFormatting>
  <conditionalFormatting sqref="AI556">
    <cfRule type="expression" dxfId="1013" priority="373">
      <formula>IF(RIGHT(TEXT(AI556,"0.#"),1)=".",FALSE,TRUE)</formula>
    </cfRule>
    <cfRule type="expression" dxfId="1012" priority="374">
      <formula>IF(RIGHT(TEXT(AI556,"0.#"),1)=".",TRUE,FALSE)</formula>
    </cfRule>
  </conditionalFormatting>
  <conditionalFormatting sqref="AI557">
    <cfRule type="expression" dxfId="1011" priority="371">
      <formula>IF(RIGHT(TEXT(AI557,"0.#"),1)=".",FALSE,TRUE)</formula>
    </cfRule>
    <cfRule type="expression" dxfId="1010" priority="372">
      <formula>IF(RIGHT(TEXT(AI557,"0.#"),1)=".",TRUE,FALSE)</formula>
    </cfRule>
  </conditionalFormatting>
  <conditionalFormatting sqref="AM563">
    <cfRule type="expression" dxfId="1009" priority="363">
      <formula>IF(RIGHT(TEXT(AM563,"0.#"),1)=".",FALSE,TRUE)</formula>
    </cfRule>
    <cfRule type="expression" dxfId="1008" priority="364">
      <formula>IF(RIGHT(TEXT(AM563,"0.#"),1)=".",TRUE,FALSE)</formula>
    </cfRule>
  </conditionalFormatting>
  <conditionalFormatting sqref="AM561">
    <cfRule type="expression" dxfId="1007" priority="367">
      <formula>IF(RIGHT(TEXT(AM561,"0.#"),1)=".",FALSE,TRUE)</formula>
    </cfRule>
    <cfRule type="expression" dxfId="1006" priority="368">
      <formula>IF(RIGHT(TEXT(AM561,"0.#"),1)=".",TRUE,FALSE)</formula>
    </cfRule>
  </conditionalFormatting>
  <conditionalFormatting sqref="AM562">
    <cfRule type="expression" dxfId="1005" priority="365">
      <formula>IF(RIGHT(TEXT(AM562,"0.#"),1)=".",FALSE,TRUE)</formula>
    </cfRule>
    <cfRule type="expression" dxfId="1004" priority="366">
      <formula>IF(RIGHT(TEXT(AM562,"0.#"),1)=".",TRUE,FALSE)</formula>
    </cfRule>
  </conditionalFormatting>
  <conditionalFormatting sqref="AI563">
    <cfRule type="expression" dxfId="1003" priority="357">
      <formula>IF(RIGHT(TEXT(AI563,"0.#"),1)=".",FALSE,TRUE)</formula>
    </cfRule>
    <cfRule type="expression" dxfId="1002" priority="358">
      <formula>IF(RIGHT(TEXT(AI563,"0.#"),1)=".",TRUE,FALSE)</formula>
    </cfRule>
  </conditionalFormatting>
  <conditionalFormatting sqref="AI561">
    <cfRule type="expression" dxfId="1001" priority="361">
      <formula>IF(RIGHT(TEXT(AI561,"0.#"),1)=".",FALSE,TRUE)</formula>
    </cfRule>
    <cfRule type="expression" dxfId="1000" priority="362">
      <formula>IF(RIGHT(TEXT(AI561,"0.#"),1)=".",TRUE,FALSE)</formula>
    </cfRule>
  </conditionalFormatting>
  <conditionalFormatting sqref="AI562">
    <cfRule type="expression" dxfId="999" priority="359">
      <formula>IF(RIGHT(TEXT(AI562,"0.#"),1)=".",FALSE,TRUE)</formula>
    </cfRule>
    <cfRule type="expression" dxfId="998" priority="360">
      <formula>IF(RIGHT(TEXT(AI562,"0.#"),1)=".",TRUE,FALSE)</formula>
    </cfRule>
  </conditionalFormatting>
  <conditionalFormatting sqref="AM597">
    <cfRule type="expression" dxfId="997" priority="315">
      <formula>IF(RIGHT(TEXT(AM597,"0.#"),1)=".",FALSE,TRUE)</formula>
    </cfRule>
    <cfRule type="expression" dxfId="996" priority="316">
      <formula>IF(RIGHT(TEXT(AM597,"0.#"),1)=".",TRUE,FALSE)</formula>
    </cfRule>
  </conditionalFormatting>
  <conditionalFormatting sqref="AM595">
    <cfRule type="expression" dxfId="995" priority="319">
      <formula>IF(RIGHT(TEXT(AM595,"0.#"),1)=".",FALSE,TRUE)</formula>
    </cfRule>
    <cfRule type="expression" dxfId="994" priority="320">
      <formula>IF(RIGHT(TEXT(AM595,"0.#"),1)=".",TRUE,FALSE)</formula>
    </cfRule>
  </conditionalFormatting>
  <conditionalFormatting sqref="AM596">
    <cfRule type="expression" dxfId="993" priority="317">
      <formula>IF(RIGHT(TEXT(AM596,"0.#"),1)=".",FALSE,TRUE)</formula>
    </cfRule>
    <cfRule type="expression" dxfId="992" priority="318">
      <formula>IF(RIGHT(TEXT(AM596,"0.#"),1)=".",TRUE,FALSE)</formula>
    </cfRule>
  </conditionalFormatting>
  <conditionalFormatting sqref="AI597">
    <cfRule type="expression" dxfId="991" priority="309">
      <formula>IF(RIGHT(TEXT(AI597,"0.#"),1)=".",FALSE,TRUE)</formula>
    </cfRule>
    <cfRule type="expression" dxfId="990" priority="310">
      <formula>IF(RIGHT(TEXT(AI597,"0.#"),1)=".",TRUE,FALSE)</formula>
    </cfRule>
  </conditionalFormatting>
  <conditionalFormatting sqref="AI595">
    <cfRule type="expression" dxfId="989" priority="313">
      <formula>IF(RIGHT(TEXT(AI595,"0.#"),1)=".",FALSE,TRUE)</formula>
    </cfRule>
    <cfRule type="expression" dxfId="988" priority="314">
      <formula>IF(RIGHT(TEXT(AI595,"0.#"),1)=".",TRUE,FALSE)</formula>
    </cfRule>
  </conditionalFormatting>
  <conditionalFormatting sqref="AI596">
    <cfRule type="expression" dxfId="987" priority="311">
      <formula>IF(RIGHT(TEXT(AI596,"0.#"),1)=".",FALSE,TRUE)</formula>
    </cfRule>
    <cfRule type="expression" dxfId="986" priority="312">
      <formula>IF(RIGHT(TEXT(AI596,"0.#"),1)=".",TRUE,FALSE)</formula>
    </cfRule>
  </conditionalFormatting>
  <conditionalFormatting sqref="AM622">
    <cfRule type="expression" dxfId="985" priority="303">
      <formula>IF(RIGHT(TEXT(AM622,"0.#"),1)=".",FALSE,TRUE)</formula>
    </cfRule>
    <cfRule type="expression" dxfId="984" priority="304">
      <formula>IF(RIGHT(TEXT(AM622,"0.#"),1)=".",TRUE,FALSE)</formula>
    </cfRule>
  </conditionalFormatting>
  <conditionalFormatting sqref="AM620">
    <cfRule type="expression" dxfId="983" priority="307">
      <formula>IF(RIGHT(TEXT(AM620,"0.#"),1)=".",FALSE,TRUE)</formula>
    </cfRule>
    <cfRule type="expression" dxfId="982" priority="308">
      <formula>IF(RIGHT(TEXT(AM620,"0.#"),1)=".",TRUE,FALSE)</formula>
    </cfRule>
  </conditionalFormatting>
  <conditionalFormatting sqref="AM621">
    <cfRule type="expression" dxfId="981" priority="305">
      <formula>IF(RIGHT(TEXT(AM621,"0.#"),1)=".",FALSE,TRUE)</formula>
    </cfRule>
    <cfRule type="expression" dxfId="980" priority="306">
      <formula>IF(RIGHT(TEXT(AM621,"0.#"),1)=".",TRUE,FALSE)</formula>
    </cfRule>
  </conditionalFormatting>
  <conditionalFormatting sqref="AI622">
    <cfRule type="expression" dxfId="979" priority="297">
      <formula>IF(RIGHT(TEXT(AI622,"0.#"),1)=".",FALSE,TRUE)</formula>
    </cfRule>
    <cfRule type="expression" dxfId="978" priority="298">
      <formula>IF(RIGHT(TEXT(AI622,"0.#"),1)=".",TRUE,FALSE)</formula>
    </cfRule>
  </conditionalFormatting>
  <conditionalFormatting sqref="AI620">
    <cfRule type="expression" dxfId="977" priority="301">
      <formula>IF(RIGHT(TEXT(AI620,"0.#"),1)=".",FALSE,TRUE)</formula>
    </cfRule>
    <cfRule type="expression" dxfId="976" priority="302">
      <formula>IF(RIGHT(TEXT(AI620,"0.#"),1)=".",TRUE,FALSE)</formula>
    </cfRule>
  </conditionalFormatting>
  <conditionalFormatting sqref="AI621">
    <cfRule type="expression" dxfId="975" priority="299">
      <formula>IF(RIGHT(TEXT(AI621,"0.#"),1)=".",FALSE,TRUE)</formula>
    </cfRule>
    <cfRule type="expression" dxfId="974" priority="300">
      <formula>IF(RIGHT(TEXT(AI621,"0.#"),1)=".",TRUE,FALSE)</formula>
    </cfRule>
  </conditionalFormatting>
  <conditionalFormatting sqref="AM627">
    <cfRule type="expression" dxfId="973" priority="243">
      <formula>IF(RIGHT(TEXT(AM627,"0.#"),1)=".",FALSE,TRUE)</formula>
    </cfRule>
    <cfRule type="expression" dxfId="972" priority="244">
      <formula>IF(RIGHT(TEXT(AM627,"0.#"),1)=".",TRUE,FALSE)</formula>
    </cfRule>
  </conditionalFormatting>
  <conditionalFormatting sqref="AM625">
    <cfRule type="expression" dxfId="971" priority="247">
      <formula>IF(RIGHT(TEXT(AM625,"0.#"),1)=".",FALSE,TRUE)</formula>
    </cfRule>
    <cfRule type="expression" dxfId="970" priority="248">
      <formula>IF(RIGHT(TEXT(AM625,"0.#"),1)=".",TRUE,FALSE)</formula>
    </cfRule>
  </conditionalFormatting>
  <conditionalFormatting sqref="AM626">
    <cfRule type="expression" dxfId="969" priority="245">
      <formula>IF(RIGHT(TEXT(AM626,"0.#"),1)=".",FALSE,TRUE)</formula>
    </cfRule>
    <cfRule type="expression" dxfId="968" priority="246">
      <formula>IF(RIGHT(TEXT(AM626,"0.#"),1)=".",TRUE,FALSE)</formula>
    </cfRule>
  </conditionalFormatting>
  <conditionalFormatting sqref="AI627">
    <cfRule type="expression" dxfId="967" priority="237">
      <formula>IF(RIGHT(TEXT(AI627,"0.#"),1)=".",FALSE,TRUE)</formula>
    </cfRule>
    <cfRule type="expression" dxfId="966" priority="238">
      <formula>IF(RIGHT(TEXT(AI627,"0.#"),1)=".",TRUE,FALSE)</formula>
    </cfRule>
  </conditionalFormatting>
  <conditionalFormatting sqref="AI625">
    <cfRule type="expression" dxfId="965" priority="241">
      <formula>IF(RIGHT(TEXT(AI625,"0.#"),1)=".",FALSE,TRUE)</formula>
    </cfRule>
    <cfRule type="expression" dxfId="964" priority="242">
      <formula>IF(RIGHT(TEXT(AI625,"0.#"),1)=".",TRUE,FALSE)</formula>
    </cfRule>
  </conditionalFormatting>
  <conditionalFormatting sqref="AI626">
    <cfRule type="expression" dxfId="963" priority="239">
      <formula>IF(RIGHT(TEXT(AI626,"0.#"),1)=".",FALSE,TRUE)</formula>
    </cfRule>
    <cfRule type="expression" dxfId="962" priority="240">
      <formula>IF(RIGHT(TEXT(AI626,"0.#"),1)=".",TRUE,FALSE)</formula>
    </cfRule>
  </conditionalFormatting>
  <conditionalFormatting sqref="AM632">
    <cfRule type="expression" dxfId="961" priority="231">
      <formula>IF(RIGHT(TEXT(AM632,"0.#"),1)=".",FALSE,TRUE)</formula>
    </cfRule>
    <cfRule type="expression" dxfId="960" priority="232">
      <formula>IF(RIGHT(TEXT(AM632,"0.#"),1)=".",TRUE,FALSE)</formula>
    </cfRule>
  </conditionalFormatting>
  <conditionalFormatting sqref="AM630">
    <cfRule type="expression" dxfId="959" priority="235">
      <formula>IF(RIGHT(TEXT(AM630,"0.#"),1)=".",FALSE,TRUE)</formula>
    </cfRule>
    <cfRule type="expression" dxfId="958" priority="236">
      <formula>IF(RIGHT(TEXT(AM630,"0.#"),1)=".",TRUE,FALSE)</formula>
    </cfRule>
  </conditionalFormatting>
  <conditionalFormatting sqref="AM631">
    <cfRule type="expression" dxfId="957" priority="233">
      <formula>IF(RIGHT(TEXT(AM631,"0.#"),1)=".",FALSE,TRUE)</formula>
    </cfRule>
    <cfRule type="expression" dxfId="956" priority="234">
      <formula>IF(RIGHT(TEXT(AM631,"0.#"),1)=".",TRUE,FALSE)</formula>
    </cfRule>
  </conditionalFormatting>
  <conditionalFormatting sqref="AI632">
    <cfRule type="expression" dxfId="955" priority="225">
      <formula>IF(RIGHT(TEXT(AI632,"0.#"),1)=".",FALSE,TRUE)</formula>
    </cfRule>
    <cfRule type="expression" dxfId="954" priority="226">
      <formula>IF(RIGHT(TEXT(AI632,"0.#"),1)=".",TRUE,FALSE)</formula>
    </cfRule>
  </conditionalFormatting>
  <conditionalFormatting sqref="AI630">
    <cfRule type="expression" dxfId="953" priority="229">
      <formula>IF(RIGHT(TEXT(AI630,"0.#"),1)=".",FALSE,TRUE)</formula>
    </cfRule>
    <cfRule type="expression" dxfId="952" priority="230">
      <formula>IF(RIGHT(TEXT(AI630,"0.#"),1)=".",TRUE,FALSE)</formula>
    </cfRule>
  </conditionalFormatting>
  <conditionalFormatting sqref="AI631">
    <cfRule type="expression" dxfId="951" priority="227">
      <formula>IF(RIGHT(TEXT(AI631,"0.#"),1)=".",FALSE,TRUE)</formula>
    </cfRule>
    <cfRule type="expression" dxfId="950" priority="228">
      <formula>IF(RIGHT(TEXT(AI631,"0.#"),1)=".",TRUE,FALSE)</formula>
    </cfRule>
  </conditionalFormatting>
  <conditionalFormatting sqref="AM637">
    <cfRule type="expression" dxfId="949" priority="219">
      <formula>IF(RIGHT(TEXT(AM637,"0.#"),1)=".",FALSE,TRUE)</formula>
    </cfRule>
    <cfRule type="expression" dxfId="948" priority="220">
      <formula>IF(RIGHT(TEXT(AM637,"0.#"),1)=".",TRUE,FALSE)</formula>
    </cfRule>
  </conditionalFormatting>
  <conditionalFormatting sqref="AM635">
    <cfRule type="expression" dxfId="947" priority="223">
      <formula>IF(RIGHT(TEXT(AM635,"0.#"),1)=".",FALSE,TRUE)</formula>
    </cfRule>
    <cfRule type="expression" dxfId="946" priority="224">
      <formula>IF(RIGHT(TEXT(AM635,"0.#"),1)=".",TRUE,FALSE)</formula>
    </cfRule>
  </conditionalFormatting>
  <conditionalFormatting sqref="AM636">
    <cfRule type="expression" dxfId="945" priority="221">
      <formula>IF(RIGHT(TEXT(AM636,"0.#"),1)=".",FALSE,TRUE)</formula>
    </cfRule>
    <cfRule type="expression" dxfId="944" priority="222">
      <formula>IF(RIGHT(TEXT(AM636,"0.#"),1)=".",TRUE,FALSE)</formula>
    </cfRule>
  </conditionalFormatting>
  <conditionalFormatting sqref="AI637">
    <cfRule type="expression" dxfId="943" priority="213">
      <formula>IF(RIGHT(TEXT(AI637,"0.#"),1)=".",FALSE,TRUE)</formula>
    </cfRule>
    <cfRule type="expression" dxfId="942" priority="214">
      <formula>IF(RIGHT(TEXT(AI637,"0.#"),1)=".",TRUE,FALSE)</formula>
    </cfRule>
  </conditionalFormatting>
  <conditionalFormatting sqref="AI635">
    <cfRule type="expression" dxfId="941" priority="217">
      <formula>IF(RIGHT(TEXT(AI635,"0.#"),1)=".",FALSE,TRUE)</formula>
    </cfRule>
    <cfRule type="expression" dxfId="940" priority="218">
      <formula>IF(RIGHT(TEXT(AI635,"0.#"),1)=".",TRUE,FALSE)</formula>
    </cfRule>
  </conditionalFormatting>
  <conditionalFormatting sqref="AI636">
    <cfRule type="expression" dxfId="939" priority="215">
      <formula>IF(RIGHT(TEXT(AI636,"0.#"),1)=".",FALSE,TRUE)</formula>
    </cfRule>
    <cfRule type="expression" dxfId="938" priority="216">
      <formula>IF(RIGHT(TEXT(AI636,"0.#"),1)=".",TRUE,FALSE)</formula>
    </cfRule>
  </conditionalFormatting>
  <conditionalFormatting sqref="AM602">
    <cfRule type="expression" dxfId="937" priority="291">
      <formula>IF(RIGHT(TEXT(AM602,"0.#"),1)=".",FALSE,TRUE)</formula>
    </cfRule>
    <cfRule type="expression" dxfId="936" priority="292">
      <formula>IF(RIGHT(TEXT(AM602,"0.#"),1)=".",TRUE,FALSE)</formula>
    </cfRule>
  </conditionalFormatting>
  <conditionalFormatting sqref="AM600">
    <cfRule type="expression" dxfId="935" priority="295">
      <formula>IF(RIGHT(TEXT(AM600,"0.#"),1)=".",FALSE,TRUE)</formula>
    </cfRule>
    <cfRule type="expression" dxfId="934" priority="296">
      <formula>IF(RIGHT(TEXT(AM600,"0.#"),1)=".",TRUE,FALSE)</formula>
    </cfRule>
  </conditionalFormatting>
  <conditionalFormatting sqref="AM601">
    <cfRule type="expression" dxfId="933" priority="293">
      <formula>IF(RIGHT(TEXT(AM601,"0.#"),1)=".",FALSE,TRUE)</formula>
    </cfRule>
    <cfRule type="expression" dxfId="932" priority="294">
      <formula>IF(RIGHT(TEXT(AM601,"0.#"),1)=".",TRUE,FALSE)</formula>
    </cfRule>
  </conditionalFormatting>
  <conditionalFormatting sqref="AI602">
    <cfRule type="expression" dxfId="931" priority="285">
      <formula>IF(RIGHT(TEXT(AI602,"0.#"),1)=".",FALSE,TRUE)</formula>
    </cfRule>
    <cfRule type="expression" dxfId="930" priority="286">
      <formula>IF(RIGHT(TEXT(AI602,"0.#"),1)=".",TRUE,FALSE)</formula>
    </cfRule>
  </conditionalFormatting>
  <conditionalFormatting sqref="AI600">
    <cfRule type="expression" dxfId="929" priority="289">
      <formula>IF(RIGHT(TEXT(AI600,"0.#"),1)=".",FALSE,TRUE)</formula>
    </cfRule>
    <cfRule type="expression" dxfId="928" priority="290">
      <formula>IF(RIGHT(TEXT(AI600,"0.#"),1)=".",TRUE,FALSE)</formula>
    </cfRule>
  </conditionalFormatting>
  <conditionalFormatting sqref="AI601">
    <cfRule type="expression" dxfId="927" priority="287">
      <formula>IF(RIGHT(TEXT(AI601,"0.#"),1)=".",FALSE,TRUE)</formula>
    </cfRule>
    <cfRule type="expression" dxfId="926" priority="288">
      <formula>IF(RIGHT(TEXT(AI601,"0.#"),1)=".",TRUE,FALSE)</formula>
    </cfRule>
  </conditionalFormatting>
  <conditionalFormatting sqref="AM607">
    <cfRule type="expression" dxfId="925" priority="279">
      <formula>IF(RIGHT(TEXT(AM607,"0.#"),1)=".",FALSE,TRUE)</formula>
    </cfRule>
    <cfRule type="expression" dxfId="924" priority="280">
      <formula>IF(RIGHT(TEXT(AM607,"0.#"),1)=".",TRUE,FALSE)</formula>
    </cfRule>
  </conditionalFormatting>
  <conditionalFormatting sqref="AM605">
    <cfRule type="expression" dxfId="923" priority="283">
      <formula>IF(RIGHT(TEXT(AM605,"0.#"),1)=".",FALSE,TRUE)</formula>
    </cfRule>
    <cfRule type="expression" dxfId="922" priority="284">
      <formula>IF(RIGHT(TEXT(AM605,"0.#"),1)=".",TRUE,FALSE)</formula>
    </cfRule>
  </conditionalFormatting>
  <conditionalFormatting sqref="AM606">
    <cfRule type="expression" dxfId="921" priority="281">
      <formula>IF(RIGHT(TEXT(AM606,"0.#"),1)=".",FALSE,TRUE)</formula>
    </cfRule>
    <cfRule type="expression" dxfId="920" priority="282">
      <formula>IF(RIGHT(TEXT(AM606,"0.#"),1)=".",TRUE,FALSE)</formula>
    </cfRule>
  </conditionalFormatting>
  <conditionalFormatting sqref="AI607">
    <cfRule type="expression" dxfId="919" priority="273">
      <formula>IF(RIGHT(TEXT(AI607,"0.#"),1)=".",FALSE,TRUE)</formula>
    </cfRule>
    <cfRule type="expression" dxfId="918" priority="274">
      <formula>IF(RIGHT(TEXT(AI607,"0.#"),1)=".",TRUE,FALSE)</formula>
    </cfRule>
  </conditionalFormatting>
  <conditionalFormatting sqref="AI605">
    <cfRule type="expression" dxfId="917" priority="277">
      <formula>IF(RIGHT(TEXT(AI605,"0.#"),1)=".",FALSE,TRUE)</formula>
    </cfRule>
    <cfRule type="expression" dxfId="916" priority="278">
      <formula>IF(RIGHT(TEXT(AI605,"0.#"),1)=".",TRUE,FALSE)</formula>
    </cfRule>
  </conditionalFormatting>
  <conditionalFormatting sqref="AI606">
    <cfRule type="expression" dxfId="915" priority="275">
      <formula>IF(RIGHT(TEXT(AI606,"0.#"),1)=".",FALSE,TRUE)</formula>
    </cfRule>
    <cfRule type="expression" dxfId="914" priority="276">
      <formula>IF(RIGHT(TEXT(AI606,"0.#"),1)=".",TRUE,FALSE)</formula>
    </cfRule>
  </conditionalFormatting>
  <conditionalFormatting sqref="AM612">
    <cfRule type="expression" dxfId="913" priority="267">
      <formula>IF(RIGHT(TEXT(AM612,"0.#"),1)=".",FALSE,TRUE)</formula>
    </cfRule>
    <cfRule type="expression" dxfId="912" priority="268">
      <formula>IF(RIGHT(TEXT(AM612,"0.#"),1)=".",TRUE,FALSE)</formula>
    </cfRule>
  </conditionalFormatting>
  <conditionalFormatting sqref="AM610">
    <cfRule type="expression" dxfId="911" priority="271">
      <formula>IF(RIGHT(TEXT(AM610,"0.#"),1)=".",FALSE,TRUE)</formula>
    </cfRule>
    <cfRule type="expression" dxfId="910" priority="272">
      <formula>IF(RIGHT(TEXT(AM610,"0.#"),1)=".",TRUE,FALSE)</formula>
    </cfRule>
  </conditionalFormatting>
  <conditionalFormatting sqref="AM611">
    <cfRule type="expression" dxfId="909" priority="269">
      <formula>IF(RIGHT(TEXT(AM611,"0.#"),1)=".",FALSE,TRUE)</formula>
    </cfRule>
    <cfRule type="expression" dxfId="908" priority="270">
      <formula>IF(RIGHT(TEXT(AM611,"0.#"),1)=".",TRUE,FALSE)</formula>
    </cfRule>
  </conditionalFormatting>
  <conditionalFormatting sqref="AI612">
    <cfRule type="expression" dxfId="907" priority="261">
      <formula>IF(RIGHT(TEXT(AI612,"0.#"),1)=".",FALSE,TRUE)</formula>
    </cfRule>
    <cfRule type="expression" dxfId="906" priority="262">
      <formula>IF(RIGHT(TEXT(AI612,"0.#"),1)=".",TRUE,FALSE)</formula>
    </cfRule>
  </conditionalFormatting>
  <conditionalFormatting sqref="AI610">
    <cfRule type="expression" dxfId="905" priority="265">
      <formula>IF(RIGHT(TEXT(AI610,"0.#"),1)=".",FALSE,TRUE)</formula>
    </cfRule>
    <cfRule type="expression" dxfId="904" priority="266">
      <formula>IF(RIGHT(TEXT(AI610,"0.#"),1)=".",TRUE,FALSE)</formula>
    </cfRule>
  </conditionalFormatting>
  <conditionalFormatting sqref="AI611">
    <cfRule type="expression" dxfId="903" priority="263">
      <formula>IF(RIGHT(TEXT(AI611,"0.#"),1)=".",FALSE,TRUE)</formula>
    </cfRule>
    <cfRule type="expression" dxfId="902" priority="264">
      <formula>IF(RIGHT(TEXT(AI611,"0.#"),1)=".",TRUE,FALSE)</formula>
    </cfRule>
  </conditionalFormatting>
  <conditionalFormatting sqref="AM617">
    <cfRule type="expression" dxfId="901" priority="255">
      <formula>IF(RIGHT(TEXT(AM617,"0.#"),1)=".",FALSE,TRUE)</formula>
    </cfRule>
    <cfRule type="expression" dxfId="900" priority="256">
      <formula>IF(RIGHT(TEXT(AM617,"0.#"),1)=".",TRUE,FALSE)</formula>
    </cfRule>
  </conditionalFormatting>
  <conditionalFormatting sqref="AM615">
    <cfRule type="expression" dxfId="899" priority="259">
      <formula>IF(RIGHT(TEXT(AM615,"0.#"),1)=".",FALSE,TRUE)</formula>
    </cfRule>
    <cfRule type="expression" dxfId="898" priority="260">
      <formula>IF(RIGHT(TEXT(AM615,"0.#"),1)=".",TRUE,FALSE)</formula>
    </cfRule>
  </conditionalFormatting>
  <conditionalFormatting sqref="AM616">
    <cfRule type="expression" dxfId="897" priority="257">
      <formula>IF(RIGHT(TEXT(AM616,"0.#"),1)=".",FALSE,TRUE)</formula>
    </cfRule>
    <cfRule type="expression" dxfId="896" priority="258">
      <formula>IF(RIGHT(TEXT(AM616,"0.#"),1)=".",TRUE,FALSE)</formula>
    </cfRule>
  </conditionalFormatting>
  <conditionalFormatting sqref="AI617">
    <cfRule type="expression" dxfId="895" priority="249">
      <formula>IF(RIGHT(TEXT(AI617,"0.#"),1)=".",FALSE,TRUE)</formula>
    </cfRule>
    <cfRule type="expression" dxfId="894" priority="250">
      <formula>IF(RIGHT(TEXT(AI617,"0.#"),1)=".",TRUE,FALSE)</formula>
    </cfRule>
  </conditionalFormatting>
  <conditionalFormatting sqref="AI615">
    <cfRule type="expression" dxfId="893" priority="253">
      <formula>IF(RIGHT(TEXT(AI615,"0.#"),1)=".",FALSE,TRUE)</formula>
    </cfRule>
    <cfRule type="expression" dxfId="892" priority="254">
      <formula>IF(RIGHT(TEXT(AI615,"0.#"),1)=".",TRUE,FALSE)</formula>
    </cfRule>
  </conditionalFormatting>
  <conditionalFormatting sqref="AI616">
    <cfRule type="expression" dxfId="891" priority="251">
      <formula>IF(RIGHT(TEXT(AI616,"0.#"),1)=".",FALSE,TRUE)</formula>
    </cfRule>
    <cfRule type="expression" dxfId="890" priority="252">
      <formula>IF(RIGHT(TEXT(AI616,"0.#"),1)=".",TRUE,FALSE)</formula>
    </cfRule>
  </conditionalFormatting>
  <conditionalFormatting sqref="AM651">
    <cfRule type="expression" dxfId="889" priority="207">
      <formula>IF(RIGHT(TEXT(AM651,"0.#"),1)=".",FALSE,TRUE)</formula>
    </cfRule>
    <cfRule type="expression" dxfId="888" priority="208">
      <formula>IF(RIGHT(TEXT(AM651,"0.#"),1)=".",TRUE,FALSE)</formula>
    </cfRule>
  </conditionalFormatting>
  <conditionalFormatting sqref="AM649">
    <cfRule type="expression" dxfId="887" priority="211">
      <formula>IF(RIGHT(TEXT(AM649,"0.#"),1)=".",FALSE,TRUE)</formula>
    </cfRule>
    <cfRule type="expression" dxfId="886" priority="212">
      <formula>IF(RIGHT(TEXT(AM649,"0.#"),1)=".",TRUE,FALSE)</formula>
    </cfRule>
  </conditionalFormatting>
  <conditionalFormatting sqref="AM650">
    <cfRule type="expression" dxfId="885" priority="209">
      <formula>IF(RIGHT(TEXT(AM650,"0.#"),1)=".",FALSE,TRUE)</formula>
    </cfRule>
    <cfRule type="expression" dxfId="884" priority="210">
      <formula>IF(RIGHT(TEXT(AM650,"0.#"),1)=".",TRUE,FALSE)</formula>
    </cfRule>
  </conditionalFormatting>
  <conditionalFormatting sqref="AI651">
    <cfRule type="expression" dxfId="883" priority="201">
      <formula>IF(RIGHT(TEXT(AI651,"0.#"),1)=".",FALSE,TRUE)</formula>
    </cfRule>
    <cfRule type="expression" dxfId="882" priority="202">
      <formula>IF(RIGHT(TEXT(AI651,"0.#"),1)=".",TRUE,FALSE)</formula>
    </cfRule>
  </conditionalFormatting>
  <conditionalFormatting sqref="AI649">
    <cfRule type="expression" dxfId="881" priority="205">
      <formula>IF(RIGHT(TEXT(AI649,"0.#"),1)=".",FALSE,TRUE)</formula>
    </cfRule>
    <cfRule type="expression" dxfId="880" priority="206">
      <formula>IF(RIGHT(TEXT(AI649,"0.#"),1)=".",TRUE,FALSE)</formula>
    </cfRule>
  </conditionalFormatting>
  <conditionalFormatting sqref="AI650">
    <cfRule type="expression" dxfId="879" priority="203">
      <formula>IF(RIGHT(TEXT(AI650,"0.#"),1)=".",FALSE,TRUE)</formula>
    </cfRule>
    <cfRule type="expression" dxfId="878" priority="204">
      <formula>IF(RIGHT(TEXT(AI650,"0.#"),1)=".",TRUE,FALSE)</formula>
    </cfRule>
  </conditionalFormatting>
  <conditionalFormatting sqref="AM676">
    <cfRule type="expression" dxfId="877" priority="195">
      <formula>IF(RIGHT(TEXT(AM676,"0.#"),1)=".",FALSE,TRUE)</formula>
    </cfRule>
    <cfRule type="expression" dxfId="876" priority="196">
      <formula>IF(RIGHT(TEXT(AM676,"0.#"),1)=".",TRUE,FALSE)</formula>
    </cfRule>
  </conditionalFormatting>
  <conditionalFormatting sqref="AM674">
    <cfRule type="expression" dxfId="875" priority="199">
      <formula>IF(RIGHT(TEXT(AM674,"0.#"),1)=".",FALSE,TRUE)</formula>
    </cfRule>
    <cfRule type="expression" dxfId="874" priority="200">
      <formula>IF(RIGHT(TEXT(AM674,"0.#"),1)=".",TRUE,FALSE)</formula>
    </cfRule>
  </conditionalFormatting>
  <conditionalFormatting sqref="AM675">
    <cfRule type="expression" dxfId="873" priority="197">
      <formula>IF(RIGHT(TEXT(AM675,"0.#"),1)=".",FALSE,TRUE)</formula>
    </cfRule>
    <cfRule type="expression" dxfId="872" priority="198">
      <formula>IF(RIGHT(TEXT(AM675,"0.#"),1)=".",TRUE,FALSE)</formula>
    </cfRule>
  </conditionalFormatting>
  <conditionalFormatting sqref="AI676">
    <cfRule type="expression" dxfId="871" priority="189">
      <formula>IF(RIGHT(TEXT(AI676,"0.#"),1)=".",FALSE,TRUE)</formula>
    </cfRule>
    <cfRule type="expression" dxfId="870" priority="190">
      <formula>IF(RIGHT(TEXT(AI676,"0.#"),1)=".",TRUE,FALSE)</formula>
    </cfRule>
  </conditionalFormatting>
  <conditionalFormatting sqref="AI674">
    <cfRule type="expression" dxfId="869" priority="193">
      <formula>IF(RIGHT(TEXT(AI674,"0.#"),1)=".",FALSE,TRUE)</formula>
    </cfRule>
    <cfRule type="expression" dxfId="868" priority="194">
      <formula>IF(RIGHT(TEXT(AI674,"0.#"),1)=".",TRUE,FALSE)</formula>
    </cfRule>
  </conditionalFormatting>
  <conditionalFormatting sqref="AI675">
    <cfRule type="expression" dxfId="867" priority="191">
      <formula>IF(RIGHT(TEXT(AI675,"0.#"),1)=".",FALSE,TRUE)</formula>
    </cfRule>
    <cfRule type="expression" dxfId="866" priority="192">
      <formula>IF(RIGHT(TEXT(AI675,"0.#"),1)=".",TRUE,FALSE)</formula>
    </cfRule>
  </conditionalFormatting>
  <conditionalFormatting sqref="AM681">
    <cfRule type="expression" dxfId="865" priority="135">
      <formula>IF(RIGHT(TEXT(AM681,"0.#"),1)=".",FALSE,TRUE)</formula>
    </cfRule>
    <cfRule type="expression" dxfId="864" priority="136">
      <formula>IF(RIGHT(TEXT(AM681,"0.#"),1)=".",TRUE,FALSE)</formula>
    </cfRule>
  </conditionalFormatting>
  <conditionalFormatting sqref="AM679">
    <cfRule type="expression" dxfId="863" priority="139">
      <formula>IF(RIGHT(TEXT(AM679,"0.#"),1)=".",FALSE,TRUE)</formula>
    </cfRule>
    <cfRule type="expression" dxfId="862" priority="140">
      <formula>IF(RIGHT(TEXT(AM679,"0.#"),1)=".",TRUE,FALSE)</formula>
    </cfRule>
  </conditionalFormatting>
  <conditionalFormatting sqref="AM680">
    <cfRule type="expression" dxfId="861" priority="137">
      <formula>IF(RIGHT(TEXT(AM680,"0.#"),1)=".",FALSE,TRUE)</formula>
    </cfRule>
    <cfRule type="expression" dxfId="860" priority="138">
      <formula>IF(RIGHT(TEXT(AM680,"0.#"),1)=".",TRUE,FALSE)</formula>
    </cfRule>
  </conditionalFormatting>
  <conditionalFormatting sqref="AI681">
    <cfRule type="expression" dxfId="859" priority="129">
      <formula>IF(RIGHT(TEXT(AI681,"0.#"),1)=".",FALSE,TRUE)</formula>
    </cfRule>
    <cfRule type="expression" dxfId="858" priority="130">
      <formula>IF(RIGHT(TEXT(AI681,"0.#"),1)=".",TRUE,FALSE)</formula>
    </cfRule>
  </conditionalFormatting>
  <conditionalFormatting sqref="AI679">
    <cfRule type="expression" dxfId="857" priority="133">
      <formula>IF(RIGHT(TEXT(AI679,"0.#"),1)=".",FALSE,TRUE)</formula>
    </cfRule>
    <cfRule type="expression" dxfId="856" priority="134">
      <formula>IF(RIGHT(TEXT(AI679,"0.#"),1)=".",TRUE,FALSE)</formula>
    </cfRule>
  </conditionalFormatting>
  <conditionalFormatting sqref="AI680">
    <cfRule type="expression" dxfId="855" priority="131">
      <formula>IF(RIGHT(TEXT(AI680,"0.#"),1)=".",FALSE,TRUE)</formula>
    </cfRule>
    <cfRule type="expression" dxfId="854" priority="132">
      <formula>IF(RIGHT(TEXT(AI680,"0.#"),1)=".",TRUE,FALSE)</formula>
    </cfRule>
  </conditionalFormatting>
  <conditionalFormatting sqref="AM686">
    <cfRule type="expression" dxfId="853" priority="123">
      <formula>IF(RIGHT(TEXT(AM686,"0.#"),1)=".",FALSE,TRUE)</formula>
    </cfRule>
    <cfRule type="expression" dxfId="852" priority="124">
      <formula>IF(RIGHT(TEXT(AM686,"0.#"),1)=".",TRUE,FALSE)</formula>
    </cfRule>
  </conditionalFormatting>
  <conditionalFormatting sqref="AM684">
    <cfRule type="expression" dxfId="851" priority="127">
      <formula>IF(RIGHT(TEXT(AM684,"0.#"),1)=".",FALSE,TRUE)</formula>
    </cfRule>
    <cfRule type="expression" dxfId="850" priority="128">
      <formula>IF(RIGHT(TEXT(AM684,"0.#"),1)=".",TRUE,FALSE)</formula>
    </cfRule>
  </conditionalFormatting>
  <conditionalFormatting sqref="AM685">
    <cfRule type="expression" dxfId="849" priority="125">
      <formula>IF(RIGHT(TEXT(AM685,"0.#"),1)=".",FALSE,TRUE)</formula>
    </cfRule>
    <cfRule type="expression" dxfId="848" priority="126">
      <formula>IF(RIGHT(TEXT(AM685,"0.#"),1)=".",TRUE,FALSE)</formula>
    </cfRule>
  </conditionalFormatting>
  <conditionalFormatting sqref="AI686">
    <cfRule type="expression" dxfId="847" priority="117">
      <formula>IF(RIGHT(TEXT(AI686,"0.#"),1)=".",FALSE,TRUE)</formula>
    </cfRule>
    <cfRule type="expression" dxfId="846" priority="118">
      <formula>IF(RIGHT(TEXT(AI686,"0.#"),1)=".",TRUE,FALSE)</formula>
    </cfRule>
  </conditionalFormatting>
  <conditionalFormatting sqref="AI684">
    <cfRule type="expression" dxfId="845" priority="121">
      <formula>IF(RIGHT(TEXT(AI684,"0.#"),1)=".",FALSE,TRUE)</formula>
    </cfRule>
    <cfRule type="expression" dxfId="844" priority="122">
      <formula>IF(RIGHT(TEXT(AI684,"0.#"),1)=".",TRUE,FALSE)</formula>
    </cfRule>
  </conditionalFormatting>
  <conditionalFormatting sqref="AI685">
    <cfRule type="expression" dxfId="843" priority="119">
      <formula>IF(RIGHT(TEXT(AI685,"0.#"),1)=".",FALSE,TRUE)</formula>
    </cfRule>
    <cfRule type="expression" dxfId="842" priority="120">
      <formula>IF(RIGHT(TEXT(AI685,"0.#"),1)=".",TRUE,FALSE)</formula>
    </cfRule>
  </conditionalFormatting>
  <conditionalFormatting sqref="AM691">
    <cfRule type="expression" dxfId="841" priority="111">
      <formula>IF(RIGHT(TEXT(AM691,"0.#"),1)=".",FALSE,TRUE)</formula>
    </cfRule>
    <cfRule type="expression" dxfId="840" priority="112">
      <formula>IF(RIGHT(TEXT(AM691,"0.#"),1)=".",TRUE,FALSE)</formula>
    </cfRule>
  </conditionalFormatting>
  <conditionalFormatting sqref="AM689">
    <cfRule type="expression" dxfId="839" priority="115">
      <formula>IF(RIGHT(TEXT(AM689,"0.#"),1)=".",FALSE,TRUE)</formula>
    </cfRule>
    <cfRule type="expression" dxfId="838" priority="116">
      <formula>IF(RIGHT(TEXT(AM689,"0.#"),1)=".",TRUE,FALSE)</formula>
    </cfRule>
  </conditionalFormatting>
  <conditionalFormatting sqref="AM690">
    <cfRule type="expression" dxfId="837" priority="113">
      <formula>IF(RIGHT(TEXT(AM690,"0.#"),1)=".",FALSE,TRUE)</formula>
    </cfRule>
    <cfRule type="expression" dxfId="836" priority="114">
      <formula>IF(RIGHT(TEXT(AM690,"0.#"),1)=".",TRUE,FALSE)</formula>
    </cfRule>
  </conditionalFormatting>
  <conditionalFormatting sqref="AI691">
    <cfRule type="expression" dxfId="835" priority="105">
      <formula>IF(RIGHT(TEXT(AI691,"0.#"),1)=".",FALSE,TRUE)</formula>
    </cfRule>
    <cfRule type="expression" dxfId="834" priority="106">
      <formula>IF(RIGHT(TEXT(AI691,"0.#"),1)=".",TRUE,FALSE)</formula>
    </cfRule>
  </conditionalFormatting>
  <conditionalFormatting sqref="AI689">
    <cfRule type="expression" dxfId="833" priority="109">
      <formula>IF(RIGHT(TEXT(AI689,"0.#"),1)=".",FALSE,TRUE)</formula>
    </cfRule>
    <cfRule type="expression" dxfId="832" priority="110">
      <formula>IF(RIGHT(TEXT(AI689,"0.#"),1)=".",TRUE,FALSE)</formula>
    </cfRule>
  </conditionalFormatting>
  <conditionalFormatting sqref="AI690">
    <cfRule type="expression" dxfId="831" priority="107">
      <formula>IF(RIGHT(TEXT(AI690,"0.#"),1)=".",FALSE,TRUE)</formula>
    </cfRule>
    <cfRule type="expression" dxfId="830" priority="108">
      <formula>IF(RIGHT(TEXT(AI690,"0.#"),1)=".",TRUE,FALSE)</formula>
    </cfRule>
  </conditionalFormatting>
  <conditionalFormatting sqref="AM656">
    <cfRule type="expression" dxfId="829" priority="183">
      <formula>IF(RIGHT(TEXT(AM656,"0.#"),1)=".",FALSE,TRUE)</formula>
    </cfRule>
    <cfRule type="expression" dxfId="828" priority="184">
      <formula>IF(RIGHT(TEXT(AM656,"0.#"),1)=".",TRUE,FALSE)</formula>
    </cfRule>
  </conditionalFormatting>
  <conditionalFormatting sqref="AM654">
    <cfRule type="expression" dxfId="827" priority="187">
      <formula>IF(RIGHT(TEXT(AM654,"0.#"),1)=".",FALSE,TRUE)</formula>
    </cfRule>
    <cfRule type="expression" dxfId="826" priority="188">
      <formula>IF(RIGHT(TEXT(AM654,"0.#"),1)=".",TRUE,FALSE)</formula>
    </cfRule>
  </conditionalFormatting>
  <conditionalFormatting sqref="AM655">
    <cfRule type="expression" dxfId="825" priority="185">
      <formula>IF(RIGHT(TEXT(AM655,"0.#"),1)=".",FALSE,TRUE)</formula>
    </cfRule>
    <cfRule type="expression" dxfId="824" priority="186">
      <formula>IF(RIGHT(TEXT(AM655,"0.#"),1)=".",TRUE,FALSE)</formula>
    </cfRule>
  </conditionalFormatting>
  <conditionalFormatting sqref="AI656">
    <cfRule type="expression" dxfId="823" priority="177">
      <formula>IF(RIGHT(TEXT(AI656,"0.#"),1)=".",FALSE,TRUE)</formula>
    </cfRule>
    <cfRule type="expression" dxfId="822" priority="178">
      <formula>IF(RIGHT(TEXT(AI656,"0.#"),1)=".",TRUE,FALSE)</formula>
    </cfRule>
  </conditionalFormatting>
  <conditionalFormatting sqref="AI654">
    <cfRule type="expression" dxfId="821" priority="181">
      <formula>IF(RIGHT(TEXT(AI654,"0.#"),1)=".",FALSE,TRUE)</formula>
    </cfRule>
    <cfRule type="expression" dxfId="820" priority="182">
      <formula>IF(RIGHT(TEXT(AI654,"0.#"),1)=".",TRUE,FALSE)</formula>
    </cfRule>
  </conditionalFormatting>
  <conditionalFormatting sqref="AI655">
    <cfRule type="expression" dxfId="819" priority="179">
      <formula>IF(RIGHT(TEXT(AI655,"0.#"),1)=".",FALSE,TRUE)</formula>
    </cfRule>
    <cfRule type="expression" dxfId="818" priority="180">
      <formula>IF(RIGHT(TEXT(AI655,"0.#"),1)=".",TRUE,FALSE)</formula>
    </cfRule>
  </conditionalFormatting>
  <conditionalFormatting sqref="AM661">
    <cfRule type="expression" dxfId="817" priority="171">
      <formula>IF(RIGHT(TEXT(AM661,"0.#"),1)=".",FALSE,TRUE)</formula>
    </cfRule>
    <cfRule type="expression" dxfId="816" priority="172">
      <formula>IF(RIGHT(TEXT(AM661,"0.#"),1)=".",TRUE,FALSE)</formula>
    </cfRule>
  </conditionalFormatting>
  <conditionalFormatting sqref="AM659">
    <cfRule type="expression" dxfId="815" priority="175">
      <formula>IF(RIGHT(TEXT(AM659,"0.#"),1)=".",FALSE,TRUE)</formula>
    </cfRule>
    <cfRule type="expression" dxfId="814" priority="176">
      <formula>IF(RIGHT(TEXT(AM659,"0.#"),1)=".",TRUE,FALSE)</formula>
    </cfRule>
  </conditionalFormatting>
  <conditionalFormatting sqref="AM660">
    <cfRule type="expression" dxfId="813" priority="173">
      <formula>IF(RIGHT(TEXT(AM660,"0.#"),1)=".",FALSE,TRUE)</formula>
    </cfRule>
    <cfRule type="expression" dxfId="812" priority="174">
      <formula>IF(RIGHT(TEXT(AM660,"0.#"),1)=".",TRUE,FALSE)</formula>
    </cfRule>
  </conditionalFormatting>
  <conditionalFormatting sqref="AI661">
    <cfRule type="expression" dxfId="811" priority="165">
      <formula>IF(RIGHT(TEXT(AI661,"0.#"),1)=".",FALSE,TRUE)</formula>
    </cfRule>
    <cfRule type="expression" dxfId="810" priority="166">
      <formula>IF(RIGHT(TEXT(AI661,"0.#"),1)=".",TRUE,FALSE)</formula>
    </cfRule>
  </conditionalFormatting>
  <conditionalFormatting sqref="AI659">
    <cfRule type="expression" dxfId="809" priority="169">
      <formula>IF(RIGHT(TEXT(AI659,"0.#"),1)=".",FALSE,TRUE)</formula>
    </cfRule>
    <cfRule type="expression" dxfId="808" priority="170">
      <formula>IF(RIGHT(TEXT(AI659,"0.#"),1)=".",TRUE,FALSE)</formula>
    </cfRule>
  </conditionalFormatting>
  <conditionalFormatting sqref="AI660">
    <cfRule type="expression" dxfId="807" priority="167">
      <formula>IF(RIGHT(TEXT(AI660,"0.#"),1)=".",FALSE,TRUE)</formula>
    </cfRule>
    <cfRule type="expression" dxfId="806" priority="168">
      <formula>IF(RIGHT(TEXT(AI660,"0.#"),1)=".",TRUE,FALSE)</formula>
    </cfRule>
  </conditionalFormatting>
  <conditionalFormatting sqref="AM666">
    <cfRule type="expression" dxfId="805" priority="159">
      <formula>IF(RIGHT(TEXT(AM666,"0.#"),1)=".",FALSE,TRUE)</formula>
    </cfRule>
    <cfRule type="expression" dxfId="804" priority="160">
      <formula>IF(RIGHT(TEXT(AM666,"0.#"),1)=".",TRUE,FALSE)</formula>
    </cfRule>
  </conditionalFormatting>
  <conditionalFormatting sqref="AM664">
    <cfRule type="expression" dxfId="803" priority="163">
      <formula>IF(RIGHT(TEXT(AM664,"0.#"),1)=".",FALSE,TRUE)</formula>
    </cfRule>
    <cfRule type="expression" dxfId="802" priority="164">
      <formula>IF(RIGHT(TEXT(AM664,"0.#"),1)=".",TRUE,FALSE)</formula>
    </cfRule>
  </conditionalFormatting>
  <conditionalFormatting sqref="AM665">
    <cfRule type="expression" dxfId="801" priority="161">
      <formula>IF(RIGHT(TEXT(AM665,"0.#"),1)=".",FALSE,TRUE)</formula>
    </cfRule>
    <cfRule type="expression" dxfId="800" priority="162">
      <formula>IF(RIGHT(TEXT(AM665,"0.#"),1)=".",TRUE,FALSE)</formula>
    </cfRule>
  </conditionalFormatting>
  <conditionalFormatting sqref="AI666">
    <cfRule type="expression" dxfId="799" priority="153">
      <formula>IF(RIGHT(TEXT(AI666,"0.#"),1)=".",FALSE,TRUE)</formula>
    </cfRule>
    <cfRule type="expression" dxfId="798" priority="154">
      <formula>IF(RIGHT(TEXT(AI666,"0.#"),1)=".",TRUE,FALSE)</formula>
    </cfRule>
  </conditionalFormatting>
  <conditionalFormatting sqref="AI664">
    <cfRule type="expression" dxfId="797" priority="157">
      <formula>IF(RIGHT(TEXT(AI664,"0.#"),1)=".",FALSE,TRUE)</formula>
    </cfRule>
    <cfRule type="expression" dxfId="796" priority="158">
      <formula>IF(RIGHT(TEXT(AI664,"0.#"),1)=".",TRUE,FALSE)</formula>
    </cfRule>
  </conditionalFormatting>
  <conditionalFormatting sqref="AI665">
    <cfRule type="expression" dxfId="795" priority="155">
      <formula>IF(RIGHT(TEXT(AI665,"0.#"),1)=".",FALSE,TRUE)</formula>
    </cfRule>
    <cfRule type="expression" dxfId="794" priority="156">
      <formula>IF(RIGHT(TEXT(AI665,"0.#"),1)=".",TRUE,FALSE)</formula>
    </cfRule>
  </conditionalFormatting>
  <conditionalFormatting sqref="AM671">
    <cfRule type="expression" dxfId="793" priority="147">
      <formula>IF(RIGHT(TEXT(AM671,"0.#"),1)=".",FALSE,TRUE)</formula>
    </cfRule>
    <cfRule type="expression" dxfId="792" priority="148">
      <formula>IF(RIGHT(TEXT(AM671,"0.#"),1)=".",TRUE,FALSE)</formula>
    </cfRule>
  </conditionalFormatting>
  <conditionalFormatting sqref="AM669">
    <cfRule type="expression" dxfId="791" priority="151">
      <formula>IF(RIGHT(TEXT(AM669,"0.#"),1)=".",FALSE,TRUE)</formula>
    </cfRule>
    <cfRule type="expression" dxfId="790" priority="152">
      <formula>IF(RIGHT(TEXT(AM669,"0.#"),1)=".",TRUE,FALSE)</formula>
    </cfRule>
  </conditionalFormatting>
  <conditionalFormatting sqref="AM670">
    <cfRule type="expression" dxfId="789" priority="149">
      <formula>IF(RIGHT(TEXT(AM670,"0.#"),1)=".",FALSE,TRUE)</formula>
    </cfRule>
    <cfRule type="expression" dxfId="788" priority="150">
      <formula>IF(RIGHT(TEXT(AM670,"0.#"),1)=".",TRUE,FALSE)</formula>
    </cfRule>
  </conditionalFormatting>
  <conditionalFormatting sqref="AI671">
    <cfRule type="expression" dxfId="787" priority="141">
      <formula>IF(RIGHT(TEXT(AI671,"0.#"),1)=".",FALSE,TRUE)</formula>
    </cfRule>
    <cfRule type="expression" dxfId="786" priority="142">
      <formula>IF(RIGHT(TEXT(AI671,"0.#"),1)=".",TRUE,FALSE)</formula>
    </cfRule>
  </conditionalFormatting>
  <conditionalFormatting sqref="AI669">
    <cfRule type="expression" dxfId="785" priority="145">
      <formula>IF(RIGHT(TEXT(AI669,"0.#"),1)=".",FALSE,TRUE)</formula>
    </cfRule>
    <cfRule type="expression" dxfId="784" priority="146">
      <formula>IF(RIGHT(TEXT(AI669,"0.#"),1)=".",TRUE,FALSE)</formula>
    </cfRule>
  </conditionalFormatting>
  <conditionalFormatting sqref="AI670">
    <cfRule type="expression" dxfId="783" priority="143">
      <formula>IF(RIGHT(TEXT(AI670,"0.#"),1)=".",FALSE,TRUE)</formula>
    </cfRule>
    <cfRule type="expression" dxfId="782" priority="144">
      <formula>IF(RIGHT(TEXT(AI670,"0.#"),1)=".",TRUE,FALSE)</formula>
    </cfRule>
  </conditionalFormatting>
  <conditionalFormatting sqref="P29:AC29">
    <cfRule type="expression" dxfId="781" priority="103">
      <formula>IF(RIGHT(TEXT(P29,"0.#"),1)=".",FALSE,TRUE)</formula>
    </cfRule>
    <cfRule type="expression" dxfId="780" priority="104">
      <formula>IF(RIGHT(TEXT(P29,"0.#"),1)=".",TRUE,FALSE)</formula>
    </cfRule>
  </conditionalFormatting>
  <conditionalFormatting sqref="Y790">
    <cfRule type="expression" dxfId="779" priority="101">
      <formula>IF(RIGHT(TEXT(Y790,"0.#"),1)=".",FALSE,TRUE)</formula>
    </cfRule>
    <cfRule type="expression" dxfId="778" priority="102">
      <formula>IF(RIGHT(TEXT(Y790,"0.#"),1)=".",TRUE,FALSE)</formula>
    </cfRule>
  </conditionalFormatting>
  <conditionalFormatting sqref="Y791:Y792 Y789">
    <cfRule type="expression" dxfId="777" priority="99">
      <formula>IF(RIGHT(TEXT(Y789,"0.#"),1)=".",FALSE,TRUE)</formula>
    </cfRule>
    <cfRule type="expression" dxfId="776" priority="100">
      <formula>IF(RIGHT(TEXT(Y789,"0.#"),1)=".",TRUE,FALSE)</formula>
    </cfRule>
  </conditionalFormatting>
  <conditionalFormatting sqref="AU790">
    <cfRule type="expression" dxfId="775" priority="97">
      <formula>IF(RIGHT(TEXT(AU790,"0.#"),1)=".",FALSE,TRUE)</formula>
    </cfRule>
    <cfRule type="expression" dxfId="774" priority="98">
      <formula>IF(RIGHT(TEXT(AU790,"0.#"),1)=".",TRUE,FALSE)</formula>
    </cfRule>
  </conditionalFormatting>
  <conditionalFormatting sqref="AU791:AU792 AU789">
    <cfRule type="expression" dxfId="773" priority="95">
      <formula>IF(RIGHT(TEXT(AU789,"0.#"),1)=".",FALSE,TRUE)</formula>
    </cfRule>
    <cfRule type="expression" dxfId="772" priority="96">
      <formula>IF(RIGHT(TEXT(AU789,"0.#"),1)=".",TRUE,FALSE)</formula>
    </cfRule>
  </conditionalFormatting>
  <conditionalFormatting sqref="Y803">
    <cfRule type="expression" dxfId="771" priority="93">
      <formula>IF(RIGHT(TEXT(Y803,"0.#"),1)=".",FALSE,TRUE)</formula>
    </cfRule>
    <cfRule type="expression" dxfId="770" priority="94">
      <formula>IF(RIGHT(TEXT(Y803,"0.#"),1)=".",TRUE,FALSE)</formula>
    </cfRule>
  </conditionalFormatting>
  <conditionalFormatting sqref="Y804:Y805 Y802">
    <cfRule type="expression" dxfId="769" priority="91">
      <formula>IF(RIGHT(TEXT(Y802,"0.#"),1)=".",FALSE,TRUE)</formula>
    </cfRule>
    <cfRule type="expression" dxfId="768" priority="92">
      <formula>IF(RIGHT(TEXT(Y802,"0.#"),1)=".",TRUE,FALSE)</formula>
    </cfRule>
  </conditionalFormatting>
  <conditionalFormatting sqref="AL845:AO845">
    <cfRule type="expression" dxfId="767" priority="81">
      <formula>IF(AND(AL845&gt;=0, RIGHT(TEXT(AL845,"0.#"),1)&lt;&gt;"."),TRUE,FALSE)</formula>
    </cfRule>
    <cfRule type="expression" dxfId="766" priority="82">
      <formula>IF(AND(AL845&gt;=0, RIGHT(TEXT(AL845,"0.#"),1)="."),TRUE,FALSE)</formula>
    </cfRule>
    <cfRule type="expression" dxfId="765" priority="83">
      <formula>IF(AND(AL845&lt;0, RIGHT(TEXT(AL845,"0.#"),1)&lt;&gt;"."),TRUE,FALSE)</formula>
    </cfRule>
    <cfRule type="expression" dxfId="764" priority="84">
      <formula>IF(AND(AL845&lt;0, RIGHT(TEXT(AL845,"0.#"),1)="."),TRUE,FALSE)</formula>
    </cfRule>
  </conditionalFormatting>
  <conditionalFormatting sqref="Y845">
    <cfRule type="expression" dxfId="763" priority="79">
      <formula>IF(RIGHT(TEXT(Y845,"0.#"),1)=".",FALSE,TRUE)</formula>
    </cfRule>
    <cfRule type="expression" dxfId="762" priority="80">
      <formula>IF(RIGHT(TEXT(Y845,"0.#"),1)=".",TRUE,FALSE)</formula>
    </cfRule>
  </conditionalFormatting>
  <conditionalFormatting sqref="AL878:AO878">
    <cfRule type="expression" dxfId="761" priority="75">
      <formula>IF(AND(AL878&gt;=0, RIGHT(TEXT(AL878,"0.#"),1)&lt;&gt;"."),TRUE,FALSE)</formula>
    </cfRule>
    <cfRule type="expression" dxfId="760" priority="76">
      <formula>IF(AND(AL878&gt;=0, RIGHT(TEXT(AL878,"0.#"),1)="."),TRUE,FALSE)</formula>
    </cfRule>
    <cfRule type="expression" dxfId="759" priority="77">
      <formula>IF(AND(AL878&lt;0, RIGHT(TEXT(AL878,"0.#"),1)&lt;&gt;"."),TRUE,FALSE)</formula>
    </cfRule>
    <cfRule type="expression" dxfId="758" priority="78">
      <formula>IF(AND(AL878&lt;0, RIGHT(TEXT(AL878,"0.#"),1)="."),TRUE,FALSE)</formula>
    </cfRule>
  </conditionalFormatting>
  <conditionalFormatting sqref="Y878">
    <cfRule type="expression" dxfId="757" priority="73">
      <formula>IF(RIGHT(TEXT(Y878,"0.#"),1)=".",FALSE,TRUE)</formula>
    </cfRule>
    <cfRule type="expression" dxfId="756" priority="74">
      <formula>IF(RIGHT(TEXT(Y878,"0.#"),1)=".",TRUE,FALSE)</formula>
    </cfRule>
  </conditionalFormatting>
  <conditionalFormatting sqref="AL913:AO920">
    <cfRule type="expression" dxfId="755" priority="69">
      <formula>IF(AND(AL913&gt;=0, RIGHT(TEXT(AL913,"0.#"),1)&lt;&gt;"."),TRUE,FALSE)</formula>
    </cfRule>
    <cfRule type="expression" dxfId="754" priority="70">
      <formula>IF(AND(AL913&gt;=0, RIGHT(TEXT(AL913,"0.#"),1)="."),TRUE,FALSE)</formula>
    </cfRule>
    <cfRule type="expression" dxfId="753" priority="71">
      <formula>IF(AND(AL913&lt;0, RIGHT(TEXT(AL913,"0.#"),1)&lt;&gt;"."),TRUE,FALSE)</formula>
    </cfRule>
    <cfRule type="expression" dxfId="752" priority="72">
      <formula>IF(AND(AL913&lt;0, RIGHT(TEXT(AL913,"0.#"),1)="."),TRUE,FALSE)</formula>
    </cfRule>
  </conditionalFormatting>
  <conditionalFormatting sqref="AL911:AO912">
    <cfRule type="expression" dxfId="751" priority="65">
      <formula>IF(AND(AL911&gt;=0, RIGHT(TEXT(AL911,"0.#"),1)&lt;&gt;"."),TRUE,FALSE)</formula>
    </cfRule>
    <cfRule type="expression" dxfId="750" priority="66">
      <formula>IF(AND(AL911&gt;=0, RIGHT(TEXT(AL911,"0.#"),1)="."),TRUE,FALSE)</formula>
    </cfRule>
    <cfRule type="expression" dxfId="749" priority="67">
      <formula>IF(AND(AL911&lt;0, RIGHT(TEXT(AL911,"0.#"),1)&lt;&gt;"."),TRUE,FALSE)</formula>
    </cfRule>
    <cfRule type="expression" dxfId="748" priority="68">
      <formula>IF(AND(AL911&lt;0, RIGHT(TEXT(AL911,"0.#"),1)="."),TRUE,FALSE)</formula>
    </cfRule>
  </conditionalFormatting>
  <conditionalFormatting sqref="Y913:Y920">
    <cfRule type="expression" dxfId="747" priority="63">
      <formula>IF(RIGHT(TEXT(Y913,"0.#"),1)=".",FALSE,TRUE)</formula>
    </cfRule>
    <cfRule type="expression" dxfId="746" priority="64">
      <formula>IF(RIGHT(TEXT(Y913,"0.#"),1)=".",TRUE,FALSE)</formula>
    </cfRule>
  </conditionalFormatting>
  <conditionalFormatting sqref="Y911:Y912">
    <cfRule type="expression" dxfId="745" priority="61">
      <formula>IF(RIGHT(TEXT(Y911,"0.#"),1)=".",FALSE,TRUE)</formula>
    </cfRule>
    <cfRule type="expression" dxfId="744" priority="62">
      <formula>IF(RIGHT(TEXT(Y911,"0.#"),1)=".",TRUE,FALSE)</formula>
    </cfRule>
  </conditionalFormatting>
  <conditionalFormatting sqref="Y816">
    <cfRule type="expression" dxfId="743" priority="43">
      <formula>IF(RIGHT(TEXT(Y816,"0.#"),1)=".",FALSE,TRUE)</formula>
    </cfRule>
    <cfRule type="expression" dxfId="742" priority="44">
      <formula>IF(RIGHT(TEXT(Y816,"0.#"),1)=".",TRUE,FALSE)</formula>
    </cfRule>
  </conditionalFormatting>
  <conditionalFormatting sqref="Y817:Y818">
    <cfRule type="expression" dxfId="741" priority="41">
      <formula>IF(RIGHT(TEXT(Y817,"0.#"),1)=".",FALSE,TRUE)</formula>
    </cfRule>
    <cfRule type="expression" dxfId="740" priority="42">
      <formula>IF(RIGHT(TEXT(Y817,"0.#"),1)=".",TRUE,FALSE)</formula>
    </cfRule>
  </conditionalFormatting>
  <conditionalFormatting sqref="Y815">
    <cfRule type="expression" dxfId="739" priority="39">
      <formula>IF(RIGHT(TEXT(Y815,"0.#"),1)=".",FALSE,TRUE)</formula>
    </cfRule>
    <cfRule type="expression" dxfId="738" priority="40">
      <formula>IF(RIGHT(TEXT(Y815,"0.#"),1)=".",TRUE,FALSE)</formula>
    </cfRule>
  </conditionalFormatting>
  <conditionalFormatting sqref="AU803">
    <cfRule type="expression" dxfId="737" priority="37">
      <formula>IF(RIGHT(TEXT(AU803,"0.#"),1)=".",FALSE,TRUE)</formula>
    </cfRule>
    <cfRule type="expression" dxfId="736" priority="38">
      <formula>IF(RIGHT(TEXT(AU803,"0.#"),1)=".",TRUE,FALSE)</formula>
    </cfRule>
  </conditionalFormatting>
  <conditionalFormatting sqref="AU804:AU805 AU802">
    <cfRule type="expression" dxfId="735" priority="35">
      <formula>IF(RIGHT(TEXT(AU802,"0.#"),1)=".",FALSE,TRUE)</formula>
    </cfRule>
    <cfRule type="expression" dxfId="734" priority="36">
      <formula>IF(RIGHT(TEXT(AU802,"0.#"),1)=".",TRUE,FALSE)</formula>
    </cfRule>
  </conditionalFormatting>
  <conditionalFormatting sqref="AL1010:AO1010">
    <cfRule type="expression" dxfId="733" priority="31">
      <formula>IF(AND(AL1010&gt;=0, RIGHT(TEXT(AL1010,"0.#"),1)&lt;&gt;"."),TRUE,FALSE)</formula>
    </cfRule>
    <cfRule type="expression" dxfId="732" priority="32">
      <formula>IF(AND(AL1010&gt;=0, RIGHT(TEXT(AL1010,"0.#"),1)="."),TRUE,FALSE)</formula>
    </cfRule>
    <cfRule type="expression" dxfId="731" priority="33">
      <formula>IF(AND(AL1010&lt;0, RIGHT(TEXT(AL1010,"0.#"),1)&lt;&gt;"."),TRUE,FALSE)</formula>
    </cfRule>
    <cfRule type="expression" dxfId="730" priority="34">
      <formula>IF(AND(AL1010&lt;0, RIGHT(TEXT(AL1010,"0.#"),1)="."),TRUE,FALSE)</formula>
    </cfRule>
  </conditionalFormatting>
  <conditionalFormatting sqref="Y1010">
    <cfRule type="expression" dxfId="729" priority="29">
      <formula>IF(RIGHT(TEXT(Y1010,"0.#"),1)=".",FALSE,TRUE)</formula>
    </cfRule>
    <cfRule type="expression" dxfId="728" priority="30">
      <formula>IF(RIGHT(TEXT(Y1010,"0.#"),1)=".",TRUE,FALSE)</formula>
    </cfRule>
  </conditionalFormatting>
  <conditionalFormatting sqref="AL977:AO977">
    <cfRule type="expression" dxfId="727" priority="25">
      <formula>IF(AND(AL977&gt;=0, RIGHT(TEXT(AL977,"0.#"),1)&lt;&gt;"."),TRUE,FALSE)</formula>
    </cfRule>
    <cfRule type="expression" dxfId="726" priority="26">
      <formula>IF(AND(AL977&gt;=0, RIGHT(TEXT(AL977,"0.#"),1)="."),TRUE,FALSE)</formula>
    </cfRule>
    <cfRule type="expression" dxfId="725" priority="27">
      <formula>IF(AND(AL977&lt;0, RIGHT(TEXT(AL977,"0.#"),1)&lt;&gt;"."),TRUE,FALSE)</formula>
    </cfRule>
    <cfRule type="expression" dxfId="724" priority="28">
      <formula>IF(AND(AL977&lt;0, RIGHT(TEXT(AL977,"0.#"),1)="."),TRUE,FALSE)</formula>
    </cfRule>
  </conditionalFormatting>
  <conditionalFormatting sqref="Y977">
    <cfRule type="expression" dxfId="723" priority="23">
      <formula>IF(RIGHT(TEXT(Y977,"0.#"),1)=".",FALSE,TRUE)</formula>
    </cfRule>
    <cfRule type="expression" dxfId="722" priority="24">
      <formula>IF(RIGHT(TEXT(Y977,"0.#"),1)=".",TRUE,FALSE)</formula>
    </cfRule>
  </conditionalFormatting>
  <conditionalFormatting sqref="AL946:AO953">
    <cfRule type="expression" dxfId="721" priority="19">
      <formula>IF(AND(AL946&gt;=0, RIGHT(TEXT(AL946,"0.#"),1)&lt;&gt;"."),TRUE,FALSE)</formula>
    </cfRule>
    <cfRule type="expression" dxfId="720" priority="20">
      <formula>IF(AND(AL946&gt;=0, RIGHT(TEXT(AL946,"0.#"),1)="."),TRUE,FALSE)</formula>
    </cfRule>
    <cfRule type="expression" dxfId="719" priority="21">
      <formula>IF(AND(AL946&lt;0, RIGHT(TEXT(AL946,"0.#"),1)&lt;&gt;"."),TRUE,FALSE)</formula>
    </cfRule>
    <cfRule type="expression" dxfId="718" priority="22">
      <formula>IF(AND(AL946&lt;0, RIGHT(TEXT(AL946,"0.#"),1)="."),TRUE,FALSE)</formula>
    </cfRule>
  </conditionalFormatting>
  <conditionalFormatting sqref="AL944:AO945">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946:Y953">
    <cfRule type="expression" dxfId="713" priority="13">
      <formula>IF(RIGHT(TEXT(Y946,"0.#"),1)=".",FALSE,TRUE)</formula>
    </cfRule>
    <cfRule type="expression" dxfId="712" priority="14">
      <formula>IF(RIGHT(TEXT(Y946,"0.#"),1)=".",TRUE,FALSE)</formula>
    </cfRule>
  </conditionalFormatting>
  <conditionalFormatting sqref="Y944:Y945">
    <cfRule type="expression" dxfId="711" priority="11">
      <formula>IF(RIGHT(TEXT(Y944,"0.#"),1)=".",FALSE,TRUE)</formula>
    </cfRule>
    <cfRule type="expression" dxfId="710" priority="12">
      <formula>IF(RIGHT(TEXT(Y944,"0.#"),1)=".",TRUE,FALSE)</formula>
    </cfRule>
  </conditionalFormatting>
  <conditionalFormatting sqref="AU817:AU818">
    <cfRule type="expression" dxfId="709" priority="7">
      <formula>IF(RIGHT(TEXT(AU817,"0.#"),1)=".",FALSE,TRUE)</formula>
    </cfRule>
    <cfRule type="expression" dxfId="708" priority="8">
      <formula>IF(RIGHT(TEXT(AU817,"0.#"),1)=".",TRUE,FALSE)</formula>
    </cfRule>
  </conditionalFormatting>
  <conditionalFormatting sqref="AU816">
    <cfRule type="expression" dxfId="707" priority="9">
      <formula>IF(RIGHT(TEXT(AU816,"0.#"),1)=".",FALSE,TRUE)</formula>
    </cfRule>
    <cfRule type="expression" dxfId="706" priority="10">
      <formula>IF(RIGHT(TEXT(AU816,"0.#"),1)=".",TRUE,FALSE)</formula>
    </cfRule>
  </conditionalFormatting>
  <conditionalFormatting sqref="Y830:Y831 Y828">
    <cfRule type="expression" dxfId="705" priority="3">
      <formula>IF(RIGHT(TEXT(Y828,"0.#"),1)=".",FALSE,TRUE)</formula>
    </cfRule>
    <cfRule type="expression" dxfId="704" priority="4">
      <formula>IF(RIGHT(TEXT(Y828,"0.#"),1)=".",TRUE,FALSE)</formula>
    </cfRule>
  </conditionalFormatting>
  <conditionalFormatting sqref="Y829">
    <cfRule type="expression" dxfId="703" priority="5">
      <formula>IF(RIGHT(TEXT(Y829,"0.#"),1)=".",FALSE,TRUE)</formula>
    </cfRule>
    <cfRule type="expression" dxfId="702" priority="6">
      <formula>IF(RIGHT(TEXT(Y829,"0.#"),1)=".",TRUE,FALSE)</formula>
    </cfRule>
  </conditionalFormatting>
  <conditionalFormatting sqref="AU815">
    <cfRule type="expression" dxfId="701" priority="1">
      <formula>IF(RIGHT(TEXT(AU815,"0.#"),1)=".",FALSE,TRUE)</formula>
    </cfRule>
    <cfRule type="expression" dxfId="700" priority="2">
      <formula>IF(RIGHT(TEXT(AU815,"0.#"),1)=".",TRUE,FALSE)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129" max="49" man="1"/>
    <brk id="707" max="49" man="1"/>
    <brk id="731" max="49" man="1"/>
    <brk id="735" max="16383" man="1"/>
    <brk id="908" max="16383"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0" sqref="P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735</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299</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300</v>
      </c>
      <c r="G9" s="17"/>
      <c r="H9" s="13" t="str">
        <f t="shared" si="1"/>
        <v/>
      </c>
      <c r="I9" s="13" t="str">
        <f t="shared" si="5"/>
        <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
      </c>
      <c r="K10" s="14" t="s">
        <v>326</v>
      </c>
      <c r="L10" s="15"/>
      <c r="M10" s="13" t="str">
        <f t="shared" si="2"/>
        <v/>
      </c>
      <c r="N10" s="13" t="str">
        <f t="shared" si="6"/>
        <v>社会保障</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352</v>
      </c>
    </row>
    <row r="11" spans="1:42" ht="13.5" customHeight="1" x14ac:dyDescent="0.15">
      <c r="A11" s="14" t="s">
        <v>93</v>
      </c>
      <c r="B11" s="15" t="s">
        <v>735</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子ども・若者育成支援</v>
      </c>
      <c r="F14" s="18" t="s">
        <v>121</v>
      </c>
      <c r="G14" s="17" t="s">
        <v>735</v>
      </c>
      <c r="H14" s="13" t="str">
        <f t="shared" si="1"/>
        <v>労働保険特別会計雇用勘定</v>
      </c>
      <c r="I14" s="13" t="str">
        <f t="shared" si="5"/>
        <v>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310</v>
      </c>
      <c r="B20" s="15"/>
      <c r="C20" s="13" t="str">
        <f t="shared" si="9"/>
        <v/>
      </c>
      <c r="D20" s="13" t="str">
        <f t="shared" si="8"/>
        <v>子ども・若者育成支援</v>
      </c>
      <c r="F20" s="18" t="s">
        <v>309</v>
      </c>
      <c r="G20" s="17"/>
      <c r="H20" s="13" t="str">
        <f t="shared" si="1"/>
        <v/>
      </c>
      <c r="I20" s="13" t="str">
        <f t="shared" si="5"/>
        <v>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311</v>
      </c>
      <c r="B21" s="15"/>
      <c r="C21" s="13" t="str">
        <f t="shared" si="9"/>
        <v/>
      </c>
      <c r="D21" s="13" t="str">
        <f t="shared" si="8"/>
        <v>子ども・若者育成支援</v>
      </c>
      <c r="F21" s="18" t="s">
        <v>127</v>
      </c>
      <c r="G21" s="17"/>
      <c r="H21" s="13" t="str">
        <f t="shared" si="1"/>
        <v/>
      </c>
      <c r="I21" s="13" t="str">
        <f t="shared" si="5"/>
        <v>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312</v>
      </c>
      <c r="B22" s="15"/>
      <c r="C22" s="13" t="str">
        <f t="shared" si="9"/>
        <v/>
      </c>
      <c r="D22" s="13" t="str">
        <f>IF(C22="",D21,IF(D21&lt;&gt;"",CONCATENATE(D21,"、",C22),C22))</f>
        <v>子ども・若者育成支援</v>
      </c>
      <c r="F22" s="18" t="s">
        <v>128</v>
      </c>
      <c r="G22" s="17"/>
      <c r="H22" s="13" t="str">
        <f t="shared" si="1"/>
        <v/>
      </c>
      <c r="I22" s="13" t="str">
        <f t="shared" si="5"/>
        <v>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313</v>
      </c>
      <c r="B23" s="15"/>
      <c r="C23" s="13" t="str">
        <f t="shared" si="9"/>
        <v/>
      </c>
      <c r="D23" s="13" t="str">
        <f>IF(C23="",D22,IF(D22&lt;&gt;"",CONCATENATE(D22,"、",C23),C23))</f>
        <v>子ども・若者育成支援</v>
      </c>
      <c r="F23" s="18" t="s">
        <v>129</v>
      </c>
      <c r="G23" s="17"/>
      <c r="H23" s="13" t="str">
        <f t="shared" si="1"/>
        <v/>
      </c>
      <c r="I23" s="13" t="str">
        <f t="shared" si="5"/>
        <v>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子ども・若者育成支援</v>
      </c>
      <c r="F24" s="18" t="s">
        <v>403</v>
      </c>
      <c r="G24" s="17"/>
      <c r="H24" s="13" t="str">
        <f t="shared" si="1"/>
        <v/>
      </c>
      <c r="I24" s="13" t="str">
        <f t="shared" si="5"/>
        <v>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301</v>
      </c>
      <c r="G29" s="17"/>
      <c r="H29" s="13" t="str">
        <f t="shared" si="1"/>
        <v/>
      </c>
      <c r="I29" s="13" t="str">
        <f t="shared" si="5"/>
        <v>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302</v>
      </c>
      <c r="G30" s="17"/>
      <c r="H30" s="13" t="str">
        <f t="shared" si="1"/>
        <v/>
      </c>
      <c r="I30" s="13" t="str">
        <f t="shared" si="5"/>
        <v>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303</v>
      </c>
      <c r="G31" s="17"/>
      <c r="H31" s="13" t="str">
        <f t="shared" si="1"/>
        <v/>
      </c>
      <c r="I31" s="13" t="str">
        <f t="shared" si="5"/>
        <v>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304</v>
      </c>
      <c r="G32" s="17"/>
      <c r="H32" s="13" t="str">
        <f t="shared" si="1"/>
        <v/>
      </c>
      <c r="I32" s="13" t="str">
        <f t="shared" si="5"/>
        <v>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308</v>
      </c>
      <c r="G36" s="17"/>
      <c r="H36" s="13" t="str">
        <f t="shared" si="1"/>
        <v/>
      </c>
      <c r="I36" s="13" t="str">
        <f t="shared" si="5"/>
        <v>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344</v>
      </c>
      <c r="B2" s="518"/>
      <c r="C2" s="518"/>
      <c r="D2" s="518"/>
      <c r="E2" s="518"/>
      <c r="F2" s="519"/>
      <c r="G2" s="800" t="s">
        <v>146</v>
      </c>
      <c r="H2" s="784"/>
      <c r="I2" s="784"/>
      <c r="J2" s="784"/>
      <c r="K2" s="784"/>
      <c r="L2" s="784"/>
      <c r="M2" s="784"/>
      <c r="N2" s="784"/>
      <c r="O2" s="785"/>
      <c r="P2" s="783" t="s">
        <v>59</v>
      </c>
      <c r="Q2" s="784"/>
      <c r="R2" s="784"/>
      <c r="S2" s="784"/>
      <c r="T2" s="784"/>
      <c r="U2" s="784"/>
      <c r="V2" s="784"/>
      <c r="W2" s="784"/>
      <c r="X2" s="785"/>
      <c r="Y2" s="1009"/>
      <c r="Z2" s="411"/>
      <c r="AA2" s="412"/>
      <c r="AB2" s="1013" t="s">
        <v>11</v>
      </c>
      <c r="AC2" s="1014"/>
      <c r="AD2" s="1015"/>
      <c r="AE2" s="1001" t="s">
        <v>384</v>
      </c>
      <c r="AF2" s="1001"/>
      <c r="AG2" s="1001"/>
      <c r="AH2" s="1001"/>
      <c r="AI2" s="1001" t="s">
        <v>406</v>
      </c>
      <c r="AJ2" s="1001"/>
      <c r="AK2" s="1001"/>
      <c r="AL2" s="461"/>
      <c r="AM2" s="1001" t="s">
        <v>503</v>
      </c>
      <c r="AN2" s="1001"/>
      <c r="AO2" s="1001"/>
      <c r="AP2" s="461"/>
      <c r="AQ2" s="216" t="s">
        <v>232</v>
      </c>
      <c r="AR2" s="200"/>
      <c r="AS2" s="200"/>
      <c r="AT2" s="201"/>
      <c r="AU2" s="370" t="s">
        <v>134</v>
      </c>
      <c r="AV2" s="370"/>
      <c r="AW2" s="370"/>
      <c r="AX2" s="371"/>
      <c r="AY2" s="34">
        <f>COUNTA($G$4)</f>
        <v>0</v>
      </c>
    </row>
    <row r="3" spans="1:51" ht="18.75" customHeight="1" x14ac:dyDescent="0.15">
      <c r="A3" s="517"/>
      <c r="B3" s="518"/>
      <c r="C3" s="518"/>
      <c r="D3" s="518"/>
      <c r="E3" s="518"/>
      <c r="F3" s="519"/>
      <c r="G3" s="572"/>
      <c r="H3" s="376"/>
      <c r="I3" s="376"/>
      <c r="J3" s="376"/>
      <c r="K3" s="376"/>
      <c r="L3" s="376"/>
      <c r="M3" s="376"/>
      <c r="N3" s="376"/>
      <c r="O3" s="573"/>
      <c r="P3" s="585"/>
      <c r="Q3" s="376"/>
      <c r="R3" s="376"/>
      <c r="S3" s="376"/>
      <c r="T3" s="376"/>
      <c r="U3" s="376"/>
      <c r="V3" s="376"/>
      <c r="W3" s="376"/>
      <c r="X3" s="573"/>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 t="shared" ref="AY3:AY8" si="0">$AY$2</f>
        <v>0</v>
      </c>
    </row>
    <row r="4" spans="1:51" ht="22.5" customHeight="1" x14ac:dyDescent="0.15">
      <c r="A4" s="520"/>
      <c r="B4" s="518"/>
      <c r="C4" s="518"/>
      <c r="D4" s="518"/>
      <c r="E4" s="518"/>
      <c r="F4" s="519"/>
      <c r="G4" s="545"/>
      <c r="H4" s="1019"/>
      <c r="I4" s="1019"/>
      <c r="J4" s="1019"/>
      <c r="K4" s="1019"/>
      <c r="L4" s="1019"/>
      <c r="M4" s="1019"/>
      <c r="N4" s="1019"/>
      <c r="O4" s="1020"/>
      <c r="P4" s="192"/>
      <c r="Q4" s="1027"/>
      <c r="R4" s="1027"/>
      <c r="S4" s="1027"/>
      <c r="T4" s="1027"/>
      <c r="U4" s="1027"/>
      <c r="V4" s="1027"/>
      <c r="W4" s="1027"/>
      <c r="X4" s="1028"/>
      <c r="Y4" s="1005" t="s">
        <v>12</v>
      </c>
      <c r="Z4" s="1006"/>
      <c r="AA4" s="1007"/>
      <c r="AB4" s="556"/>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si="0"/>
        <v>0</v>
      </c>
    </row>
    <row r="5" spans="1:51"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4" t="s">
        <v>54</v>
      </c>
      <c r="Z5" s="1002"/>
      <c r="AA5" s="1003"/>
      <c r="AB5" s="527"/>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374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 t="shared" si="0"/>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7" t="s">
        <v>344</v>
      </c>
      <c r="B9" s="518"/>
      <c r="C9" s="518"/>
      <c r="D9" s="518"/>
      <c r="E9" s="518"/>
      <c r="F9" s="519"/>
      <c r="G9" s="800" t="s">
        <v>146</v>
      </c>
      <c r="H9" s="784"/>
      <c r="I9" s="784"/>
      <c r="J9" s="784"/>
      <c r="K9" s="784"/>
      <c r="L9" s="784"/>
      <c r="M9" s="784"/>
      <c r="N9" s="784"/>
      <c r="O9" s="785"/>
      <c r="P9" s="783" t="s">
        <v>59</v>
      </c>
      <c r="Q9" s="784"/>
      <c r="R9" s="784"/>
      <c r="S9" s="784"/>
      <c r="T9" s="784"/>
      <c r="U9" s="784"/>
      <c r="V9" s="784"/>
      <c r="W9" s="784"/>
      <c r="X9" s="785"/>
      <c r="Y9" s="1009"/>
      <c r="Z9" s="411"/>
      <c r="AA9" s="412"/>
      <c r="AB9" s="1013" t="s">
        <v>11</v>
      </c>
      <c r="AC9" s="1014"/>
      <c r="AD9" s="1015"/>
      <c r="AE9" s="1001" t="s">
        <v>384</v>
      </c>
      <c r="AF9" s="1001"/>
      <c r="AG9" s="1001"/>
      <c r="AH9" s="1001"/>
      <c r="AI9" s="1001" t="s">
        <v>406</v>
      </c>
      <c r="AJ9" s="1001"/>
      <c r="AK9" s="1001"/>
      <c r="AL9" s="461"/>
      <c r="AM9" s="1001" t="s">
        <v>503</v>
      </c>
      <c r="AN9" s="1001"/>
      <c r="AO9" s="1001"/>
      <c r="AP9" s="461"/>
      <c r="AQ9" s="216" t="s">
        <v>232</v>
      </c>
      <c r="AR9" s="200"/>
      <c r="AS9" s="200"/>
      <c r="AT9" s="201"/>
      <c r="AU9" s="370" t="s">
        <v>134</v>
      </c>
      <c r="AV9" s="370"/>
      <c r="AW9" s="370"/>
      <c r="AX9" s="371"/>
      <c r="AY9" s="34">
        <f>COUNTA($G$11)</f>
        <v>0</v>
      </c>
    </row>
    <row r="10" spans="1:51" ht="18.75" customHeight="1" x14ac:dyDescent="0.15">
      <c r="A10" s="517"/>
      <c r="B10" s="518"/>
      <c r="C10" s="518"/>
      <c r="D10" s="518"/>
      <c r="E10" s="518"/>
      <c r="F10" s="519"/>
      <c r="G10" s="572"/>
      <c r="H10" s="376"/>
      <c r="I10" s="376"/>
      <c r="J10" s="376"/>
      <c r="K10" s="376"/>
      <c r="L10" s="376"/>
      <c r="M10" s="376"/>
      <c r="N10" s="376"/>
      <c r="O10" s="573"/>
      <c r="P10" s="585"/>
      <c r="Q10" s="376"/>
      <c r="R10" s="376"/>
      <c r="S10" s="376"/>
      <c r="T10" s="376"/>
      <c r="U10" s="376"/>
      <c r="V10" s="376"/>
      <c r="W10" s="376"/>
      <c r="X10" s="573"/>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 t="shared" ref="AY10:AY15" si="1">$AY$9</f>
        <v>0</v>
      </c>
    </row>
    <row r="11" spans="1:51" ht="22.5" customHeight="1" x14ac:dyDescent="0.15">
      <c r="A11" s="520"/>
      <c r="B11" s="518"/>
      <c r="C11" s="518"/>
      <c r="D11" s="518"/>
      <c r="E11" s="518"/>
      <c r="F11" s="519"/>
      <c r="G11" s="545"/>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56"/>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si="1"/>
        <v>0</v>
      </c>
    </row>
    <row r="12" spans="1:51"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7"/>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374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7" t="s">
        <v>344</v>
      </c>
      <c r="B16" s="518"/>
      <c r="C16" s="518"/>
      <c r="D16" s="518"/>
      <c r="E16" s="518"/>
      <c r="F16" s="519"/>
      <c r="G16" s="800" t="s">
        <v>146</v>
      </c>
      <c r="H16" s="784"/>
      <c r="I16" s="784"/>
      <c r="J16" s="784"/>
      <c r="K16" s="784"/>
      <c r="L16" s="784"/>
      <c r="M16" s="784"/>
      <c r="N16" s="784"/>
      <c r="O16" s="785"/>
      <c r="P16" s="783" t="s">
        <v>59</v>
      </c>
      <c r="Q16" s="784"/>
      <c r="R16" s="784"/>
      <c r="S16" s="784"/>
      <c r="T16" s="784"/>
      <c r="U16" s="784"/>
      <c r="V16" s="784"/>
      <c r="W16" s="784"/>
      <c r="X16" s="785"/>
      <c r="Y16" s="1009"/>
      <c r="Z16" s="411"/>
      <c r="AA16" s="412"/>
      <c r="AB16" s="1013" t="s">
        <v>11</v>
      </c>
      <c r="AC16" s="1014"/>
      <c r="AD16" s="1015"/>
      <c r="AE16" s="1001" t="s">
        <v>384</v>
      </c>
      <c r="AF16" s="1001"/>
      <c r="AG16" s="1001"/>
      <c r="AH16" s="1001"/>
      <c r="AI16" s="1001" t="s">
        <v>406</v>
      </c>
      <c r="AJ16" s="1001"/>
      <c r="AK16" s="1001"/>
      <c r="AL16" s="461"/>
      <c r="AM16" s="1001" t="s">
        <v>503</v>
      </c>
      <c r="AN16" s="1001"/>
      <c r="AO16" s="1001"/>
      <c r="AP16" s="461"/>
      <c r="AQ16" s="216" t="s">
        <v>232</v>
      </c>
      <c r="AR16" s="200"/>
      <c r="AS16" s="200"/>
      <c r="AT16" s="201"/>
      <c r="AU16" s="370" t="s">
        <v>134</v>
      </c>
      <c r="AV16" s="370"/>
      <c r="AW16" s="370"/>
      <c r="AX16" s="371"/>
      <c r="AY16" s="34">
        <f>COUNTA($G$18)</f>
        <v>0</v>
      </c>
    </row>
    <row r="17" spans="1:51" ht="18.75" customHeight="1" x14ac:dyDescent="0.15">
      <c r="A17" s="517"/>
      <c r="B17" s="518"/>
      <c r="C17" s="518"/>
      <c r="D17" s="518"/>
      <c r="E17" s="518"/>
      <c r="F17" s="519"/>
      <c r="G17" s="572"/>
      <c r="H17" s="376"/>
      <c r="I17" s="376"/>
      <c r="J17" s="376"/>
      <c r="K17" s="376"/>
      <c r="L17" s="376"/>
      <c r="M17" s="376"/>
      <c r="N17" s="376"/>
      <c r="O17" s="573"/>
      <c r="P17" s="585"/>
      <c r="Q17" s="376"/>
      <c r="R17" s="376"/>
      <c r="S17" s="376"/>
      <c r="T17" s="376"/>
      <c r="U17" s="376"/>
      <c r="V17" s="376"/>
      <c r="W17" s="376"/>
      <c r="X17" s="573"/>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 t="shared" ref="AY17:AY22" si="2">$AY$16</f>
        <v>0</v>
      </c>
    </row>
    <row r="18" spans="1:51" ht="22.5" customHeight="1" x14ac:dyDescent="0.15">
      <c r="A18" s="520"/>
      <c r="B18" s="518"/>
      <c r="C18" s="518"/>
      <c r="D18" s="518"/>
      <c r="E18" s="518"/>
      <c r="F18" s="519"/>
      <c r="G18" s="545"/>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56"/>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si="2"/>
        <v>0</v>
      </c>
    </row>
    <row r="19" spans="1:51"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7"/>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374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7" t="s">
        <v>344</v>
      </c>
      <c r="B23" s="518"/>
      <c r="C23" s="518"/>
      <c r="D23" s="518"/>
      <c r="E23" s="518"/>
      <c r="F23" s="519"/>
      <c r="G23" s="800" t="s">
        <v>146</v>
      </c>
      <c r="H23" s="784"/>
      <c r="I23" s="784"/>
      <c r="J23" s="784"/>
      <c r="K23" s="784"/>
      <c r="L23" s="784"/>
      <c r="M23" s="784"/>
      <c r="N23" s="784"/>
      <c r="O23" s="785"/>
      <c r="P23" s="783" t="s">
        <v>59</v>
      </c>
      <c r="Q23" s="784"/>
      <c r="R23" s="784"/>
      <c r="S23" s="784"/>
      <c r="T23" s="784"/>
      <c r="U23" s="784"/>
      <c r="V23" s="784"/>
      <c r="W23" s="784"/>
      <c r="X23" s="785"/>
      <c r="Y23" s="1009"/>
      <c r="Z23" s="411"/>
      <c r="AA23" s="412"/>
      <c r="AB23" s="1013" t="s">
        <v>11</v>
      </c>
      <c r="AC23" s="1014"/>
      <c r="AD23" s="1015"/>
      <c r="AE23" s="1001" t="s">
        <v>384</v>
      </c>
      <c r="AF23" s="1001"/>
      <c r="AG23" s="1001"/>
      <c r="AH23" s="1001"/>
      <c r="AI23" s="1001" t="s">
        <v>406</v>
      </c>
      <c r="AJ23" s="1001"/>
      <c r="AK23" s="1001"/>
      <c r="AL23" s="461"/>
      <c r="AM23" s="1001" t="s">
        <v>503</v>
      </c>
      <c r="AN23" s="1001"/>
      <c r="AO23" s="1001"/>
      <c r="AP23" s="461"/>
      <c r="AQ23" s="216" t="s">
        <v>232</v>
      </c>
      <c r="AR23" s="200"/>
      <c r="AS23" s="200"/>
      <c r="AT23" s="201"/>
      <c r="AU23" s="370" t="s">
        <v>134</v>
      </c>
      <c r="AV23" s="370"/>
      <c r="AW23" s="370"/>
      <c r="AX23" s="371"/>
      <c r="AY23" s="34">
        <f>COUNTA($G$25)</f>
        <v>0</v>
      </c>
    </row>
    <row r="24" spans="1:51" ht="18.75" customHeight="1" x14ac:dyDescent="0.15">
      <c r="A24" s="517"/>
      <c r="B24" s="518"/>
      <c r="C24" s="518"/>
      <c r="D24" s="518"/>
      <c r="E24" s="518"/>
      <c r="F24" s="519"/>
      <c r="G24" s="572"/>
      <c r="H24" s="376"/>
      <c r="I24" s="376"/>
      <c r="J24" s="376"/>
      <c r="K24" s="376"/>
      <c r="L24" s="376"/>
      <c r="M24" s="376"/>
      <c r="N24" s="376"/>
      <c r="O24" s="573"/>
      <c r="P24" s="585"/>
      <c r="Q24" s="376"/>
      <c r="R24" s="376"/>
      <c r="S24" s="376"/>
      <c r="T24" s="376"/>
      <c r="U24" s="376"/>
      <c r="V24" s="376"/>
      <c r="W24" s="376"/>
      <c r="X24" s="573"/>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 t="shared" ref="AY24:AY29" si="3">$AY$23</f>
        <v>0</v>
      </c>
    </row>
    <row r="25" spans="1:51" ht="22.5" customHeight="1" x14ac:dyDescent="0.15">
      <c r="A25" s="520"/>
      <c r="B25" s="518"/>
      <c r="C25" s="518"/>
      <c r="D25" s="518"/>
      <c r="E25" s="518"/>
      <c r="F25" s="519"/>
      <c r="G25" s="545"/>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56"/>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si="3"/>
        <v>0</v>
      </c>
    </row>
    <row r="26" spans="1:51"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7"/>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374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7" t="s">
        <v>344</v>
      </c>
      <c r="B30" s="518"/>
      <c r="C30" s="518"/>
      <c r="D30" s="518"/>
      <c r="E30" s="518"/>
      <c r="F30" s="519"/>
      <c r="G30" s="800" t="s">
        <v>146</v>
      </c>
      <c r="H30" s="784"/>
      <c r="I30" s="784"/>
      <c r="J30" s="784"/>
      <c r="K30" s="784"/>
      <c r="L30" s="784"/>
      <c r="M30" s="784"/>
      <c r="N30" s="784"/>
      <c r="O30" s="785"/>
      <c r="P30" s="783" t="s">
        <v>59</v>
      </c>
      <c r="Q30" s="784"/>
      <c r="R30" s="784"/>
      <c r="S30" s="784"/>
      <c r="T30" s="784"/>
      <c r="U30" s="784"/>
      <c r="V30" s="784"/>
      <c r="W30" s="784"/>
      <c r="X30" s="785"/>
      <c r="Y30" s="1009"/>
      <c r="Z30" s="411"/>
      <c r="AA30" s="412"/>
      <c r="AB30" s="1013" t="s">
        <v>11</v>
      </c>
      <c r="AC30" s="1014"/>
      <c r="AD30" s="1015"/>
      <c r="AE30" s="1001" t="s">
        <v>384</v>
      </c>
      <c r="AF30" s="1001"/>
      <c r="AG30" s="1001"/>
      <c r="AH30" s="1001"/>
      <c r="AI30" s="1001" t="s">
        <v>406</v>
      </c>
      <c r="AJ30" s="1001"/>
      <c r="AK30" s="1001"/>
      <c r="AL30" s="461"/>
      <c r="AM30" s="1001" t="s">
        <v>503</v>
      </c>
      <c r="AN30" s="1001"/>
      <c r="AO30" s="1001"/>
      <c r="AP30" s="461"/>
      <c r="AQ30" s="216" t="s">
        <v>232</v>
      </c>
      <c r="AR30" s="200"/>
      <c r="AS30" s="200"/>
      <c r="AT30" s="201"/>
      <c r="AU30" s="370" t="s">
        <v>134</v>
      </c>
      <c r="AV30" s="370"/>
      <c r="AW30" s="370"/>
      <c r="AX30" s="371"/>
      <c r="AY30" s="34">
        <f>COUNTA($G$32)</f>
        <v>0</v>
      </c>
    </row>
    <row r="31" spans="1:51" ht="18.75" customHeight="1" x14ac:dyDescent="0.15">
      <c r="A31" s="517"/>
      <c r="B31" s="518"/>
      <c r="C31" s="518"/>
      <c r="D31" s="518"/>
      <c r="E31" s="518"/>
      <c r="F31" s="519"/>
      <c r="G31" s="572"/>
      <c r="H31" s="376"/>
      <c r="I31" s="376"/>
      <c r="J31" s="376"/>
      <c r="K31" s="376"/>
      <c r="L31" s="376"/>
      <c r="M31" s="376"/>
      <c r="N31" s="376"/>
      <c r="O31" s="573"/>
      <c r="P31" s="585"/>
      <c r="Q31" s="376"/>
      <c r="R31" s="376"/>
      <c r="S31" s="376"/>
      <c r="T31" s="376"/>
      <c r="U31" s="376"/>
      <c r="V31" s="376"/>
      <c r="W31" s="376"/>
      <c r="X31" s="573"/>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 t="shared" ref="AY31:AY36" si="4">$AY$30</f>
        <v>0</v>
      </c>
    </row>
    <row r="32" spans="1:51" ht="22.5" customHeight="1" x14ac:dyDescent="0.15">
      <c r="A32" s="520"/>
      <c r="B32" s="518"/>
      <c r="C32" s="518"/>
      <c r="D32" s="518"/>
      <c r="E32" s="518"/>
      <c r="F32" s="519"/>
      <c r="G32" s="545"/>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56"/>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si="4"/>
        <v>0</v>
      </c>
    </row>
    <row r="33" spans="1:51"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7"/>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374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7" t="s">
        <v>344</v>
      </c>
      <c r="B37" s="518"/>
      <c r="C37" s="518"/>
      <c r="D37" s="518"/>
      <c r="E37" s="518"/>
      <c r="F37" s="519"/>
      <c r="G37" s="800" t="s">
        <v>146</v>
      </c>
      <c r="H37" s="784"/>
      <c r="I37" s="784"/>
      <c r="J37" s="784"/>
      <c r="K37" s="784"/>
      <c r="L37" s="784"/>
      <c r="M37" s="784"/>
      <c r="N37" s="784"/>
      <c r="O37" s="785"/>
      <c r="P37" s="783" t="s">
        <v>59</v>
      </c>
      <c r="Q37" s="784"/>
      <c r="R37" s="784"/>
      <c r="S37" s="784"/>
      <c r="T37" s="784"/>
      <c r="U37" s="784"/>
      <c r="V37" s="784"/>
      <c r="W37" s="784"/>
      <c r="X37" s="785"/>
      <c r="Y37" s="1009"/>
      <c r="Z37" s="411"/>
      <c r="AA37" s="412"/>
      <c r="AB37" s="1013" t="s">
        <v>11</v>
      </c>
      <c r="AC37" s="1014"/>
      <c r="AD37" s="1015"/>
      <c r="AE37" s="1001" t="s">
        <v>384</v>
      </c>
      <c r="AF37" s="1001"/>
      <c r="AG37" s="1001"/>
      <c r="AH37" s="1001"/>
      <c r="AI37" s="1001" t="s">
        <v>406</v>
      </c>
      <c r="AJ37" s="1001"/>
      <c r="AK37" s="1001"/>
      <c r="AL37" s="461"/>
      <c r="AM37" s="1001" t="s">
        <v>503</v>
      </c>
      <c r="AN37" s="1001"/>
      <c r="AO37" s="1001"/>
      <c r="AP37" s="461"/>
      <c r="AQ37" s="216" t="s">
        <v>232</v>
      </c>
      <c r="AR37" s="200"/>
      <c r="AS37" s="200"/>
      <c r="AT37" s="201"/>
      <c r="AU37" s="370" t="s">
        <v>134</v>
      </c>
      <c r="AV37" s="370"/>
      <c r="AW37" s="370"/>
      <c r="AX37" s="371"/>
      <c r="AY37" s="34">
        <f>COUNTA($G$39)</f>
        <v>0</v>
      </c>
    </row>
    <row r="38" spans="1:51" ht="18.75" customHeight="1" x14ac:dyDescent="0.15">
      <c r="A38" s="517"/>
      <c r="B38" s="518"/>
      <c r="C38" s="518"/>
      <c r="D38" s="518"/>
      <c r="E38" s="518"/>
      <c r="F38" s="519"/>
      <c r="G38" s="572"/>
      <c r="H38" s="376"/>
      <c r="I38" s="376"/>
      <c r="J38" s="376"/>
      <c r="K38" s="376"/>
      <c r="L38" s="376"/>
      <c r="M38" s="376"/>
      <c r="N38" s="376"/>
      <c r="O38" s="573"/>
      <c r="P38" s="585"/>
      <c r="Q38" s="376"/>
      <c r="R38" s="376"/>
      <c r="S38" s="376"/>
      <c r="T38" s="376"/>
      <c r="U38" s="376"/>
      <c r="V38" s="376"/>
      <c r="W38" s="376"/>
      <c r="X38" s="573"/>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 t="shared" ref="AY38:AY43" si="5">$AY$37</f>
        <v>0</v>
      </c>
    </row>
    <row r="39" spans="1:51" ht="22.5" customHeight="1" x14ac:dyDescent="0.15">
      <c r="A39" s="520"/>
      <c r="B39" s="518"/>
      <c r="C39" s="518"/>
      <c r="D39" s="518"/>
      <c r="E39" s="518"/>
      <c r="F39" s="519"/>
      <c r="G39" s="545"/>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56"/>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si="5"/>
        <v>0</v>
      </c>
    </row>
    <row r="40" spans="1:51"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7"/>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374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7" t="s">
        <v>344</v>
      </c>
      <c r="B44" s="518"/>
      <c r="C44" s="518"/>
      <c r="D44" s="518"/>
      <c r="E44" s="518"/>
      <c r="F44" s="519"/>
      <c r="G44" s="800" t="s">
        <v>146</v>
      </c>
      <c r="H44" s="784"/>
      <c r="I44" s="784"/>
      <c r="J44" s="784"/>
      <c r="K44" s="784"/>
      <c r="L44" s="784"/>
      <c r="M44" s="784"/>
      <c r="N44" s="784"/>
      <c r="O44" s="785"/>
      <c r="P44" s="783" t="s">
        <v>59</v>
      </c>
      <c r="Q44" s="784"/>
      <c r="R44" s="784"/>
      <c r="S44" s="784"/>
      <c r="T44" s="784"/>
      <c r="U44" s="784"/>
      <c r="V44" s="784"/>
      <c r="W44" s="784"/>
      <c r="X44" s="785"/>
      <c r="Y44" s="1009"/>
      <c r="Z44" s="411"/>
      <c r="AA44" s="412"/>
      <c r="AB44" s="1013" t="s">
        <v>11</v>
      </c>
      <c r="AC44" s="1014"/>
      <c r="AD44" s="1015"/>
      <c r="AE44" s="1001" t="s">
        <v>384</v>
      </c>
      <c r="AF44" s="1001"/>
      <c r="AG44" s="1001"/>
      <c r="AH44" s="1001"/>
      <c r="AI44" s="1001" t="s">
        <v>406</v>
      </c>
      <c r="AJ44" s="1001"/>
      <c r="AK44" s="1001"/>
      <c r="AL44" s="461"/>
      <c r="AM44" s="1001" t="s">
        <v>503</v>
      </c>
      <c r="AN44" s="1001"/>
      <c r="AO44" s="1001"/>
      <c r="AP44" s="461"/>
      <c r="AQ44" s="216" t="s">
        <v>232</v>
      </c>
      <c r="AR44" s="200"/>
      <c r="AS44" s="200"/>
      <c r="AT44" s="201"/>
      <c r="AU44" s="370" t="s">
        <v>134</v>
      </c>
      <c r="AV44" s="370"/>
      <c r="AW44" s="370"/>
      <c r="AX44" s="371"/>
      <c r="AY44" s="34">
        <f>COUNTA($G$46)</f>
        <v>0</v>
      </c>
    </row>
    <row r="45" spans="1:51" ht="18.75" customHeight="1" x14ac:dyDescent="0.15">
      <c r="A45" s="517"/>
      <c r="B45" s="518"/>
      <c r="C45" s="518"/>
      <c r="D45" s="518"/>
      <c r="E45" s="518"/>
      <c r="F45" s="519"/>
      <c r="G45" s="572"/>
      <c r="H45" s="376"/>
      <c r="I45" s="376"/>
      <c r="J45" s="376"/>
      <c r="K45" s="376"/>
      <c r="L45" s="376"/>
      <c r="M45" s="376"/>
      <c r="N45" s="376"/>
      <c r="O45" s="573"/>
      <c r="P45" s="585"/>
      <c r="Q45" s="376"/>
      <c r="R45" s="376"/>
      <c r="S45" s="376"/>
      <c r="T45" s="376"/>
      <c r="U45" s="376"/>
      <c r="V45" s="376"/>
      <c r="W45" s="376"/>
      <c r="X45" s="573"/>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 t="shared" ref="AY45:AY50" si="6">$AY$44</f>
        <v>0</v>
      </c>
    </row>
    <row r="46" spans="1:51" ht="22.5" customHeight="1" x14ac:dyDescent="0.15">
      <c r="A46" s="520"/>
      <c r="B46" s="518"/>
      <c r="C46" s="518"/>
      <c r="D46" s="518"/>
      <c r="E46" s="518"/>
      <c r="F46" s="519"/>
      <c r="G46" s="545"/>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56"/>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si="6"/>
        <v>0</v>
      </c>
    </row>
    <row r="47" spans="1:51"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7"/>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374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7" t="s">
        <v>344</v>
      </c>
      <c r="B51" s="518"/>
      <c r="C51" s="518"/>
      <c r="D51" s="518"/>
      <c r="E51" s="518"/>
      <c r="F51" s="519"/>
      <c r="G51" s="800" t="s">
        <v>146</v>
      </c>
      <c r="H51" s="784"/>
      <c r="I51" s="784"/>
      <c r="J51" s="784"/>
      <c r="K51" s="784"/>
      <c r="L51" s="784"/>
      <c r="M51" s="784"/>
      <c r="N51" s="784"/>
      <c r="O51" s="785"/>
      <c r="P51" s="783" t="s">
        <v>59</v>
      </c>
      <c r="Q51" s="784"/>
      <c r="R51" s="784"/>
      <c r="S51" s="784"/>
      <c r="T51" s="784"/>
      <c r="U51" s="784"/>
      <c r="V51" s="784"/>
      <c r="W51" s="784"/>
      <c r="X51" s="785"/>
      <c r="Y51" s="1009"/>
      <c r="Z51" s="411"/>
      <c r="AA51" s="412"/>
      <c r="AB51" s="461" t="s">
        <v>11</v>
      </c>
      <c r="AC51" s="1014"/>
      <c r="AD51" s="1015"/>
      <c r="AE51" s="1001" t="s">
        <v>384</v>
      </c>
      <c r="AF51" s="1001"/>
      <c r="AG51" s="1001"/>
      <c r="AH51" s="1001"/>
      <c r="AI51" s="1001" t="s">
        <v>406</v>
      </c>
      <c r="AJ51" s="1001"/>
      <c r="AK51" s="1001"/>
      <c r="AL51" s="461"/>
      <c r="AM51" s="1001" t="s">
        <v>503</v>
      </c>
      <c r="AN51" s="1001"/>
      <c r="AO51" s="1001"/>
      <c r="AP51" s="461"/>
      <c r="AQ51" s="216" t="s">
        <v>232</v>
      </c>
      <c r="AR51" s="200"/>
      <c r="AS51" s="200"/>
      <c r="AT51" s="201"/>
      <c r="AU51" s="370" t="s">
        <v>134</v>
      </c>
      <c r="AV51" s="370"/>
      <c r="AW51" s="370"/>
      <c r="AX51" s="371"/>
      <c r="AY51" s="34">
        <f>COUNTA($G$53)</f>
        <v>0</v>
      </c>
    </row>
    <row r="52" spans="1:51" ht="18.75" customHeight="1" x14ac:dyDescent="0.15">
      <c r="A52" s="517"/>
      <c r="B52" s="518"/>
      <c r="C52" s="518"/>
      <c r="D52" s="518"/>
      <c r="E52" s="518"/>
      <c r="F52" s="519"/>
      <c r="G52" s="572"/>
      <c r="H52" s="376"/>
      <c r="I52" s="376"/>
      <c r="J52" s="376"/>
      <c r="K52" s="376"/>
      <c r="L52" s="376"/>
      <c r="M52" s="376"/>
      <c r="N52" s="376"/>
      <c r="O52" s="573"/>
      <c r="P52" s="585"/>
      <c r="Q52" s="376"/>
      <c r="R52" s="376"/>
      <c r="S52" s="376"/>
      <c r="T52" s="376"/>
      <c r="U52" s="376"/>
      <c r="V52" s="376"/>
      <c r="W52" s="376"/>
      <c r="X52" s="573"/>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 t="shared" ref="AY52:AY57" si="7">$AY$51</f>
        <v>0</v>
      </c>
    </row>
    <row r="53" spans="1:51" ht="22.5" customHeight="1" x14ac:dyDescent="0.15">
      <c r="A53" s="520"/>
      <c r="B53" s="518"/>
      <c r="C53" s="518"/>
      <c r="D53" s="518"/>
      <c r="E53" s="518"/>
      <c r="F53" s="519"/>
      <c r="G53" s="545"/>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56"/>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si="7"/>
        <v>0</v>
      </c>
    </row>
    <row r="54" spans="1:51"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7"/>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374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7" t="s">
        <v>344</v>
      </c>
      <c r="B58" s="518"/>
      <c r="C58" s="518"/>
      <c r="D58" s="518"/>
      <c r="E58" s="518"/>
      <c r="F58" s="519"/>
      <c r="G58" s="800" t="s">
        <v>146</v>
      </c>
      <c r="H58" s="784"/>
      <c r="I58" s="784"/>
      <c r="J58" s="784"/>
      <c r="K58" s="784"/>
      <c r="L58" s="784"/>
      <c r="M58" s="784"/>
      <c r="N58" s="784"/>
      <c r="O58" s="785"/>
      <c r="P58" s="783" t="s">
        <v>59</v>
      </c>
      <c r="Q58" s="784"/>
      <c r="R58" s="784"/>
      <c r="S58" s="784"/>
      <c r="T58" s="784"/>
      <c r="U58" s="784"/>
      <c r="V58" s="784"/>
      <c r="W58" s="784"/>
      <c r="X58" s="785"/>
      <c r="Y58" s="1009"/>
      <c r="Z58" s="411"/>
      <c r="AA58" s="412"/>
      <c r="AB58" s="1013" t="s">
        <v>11</v>
      </c>
      <c r="AC58" s="1014"/>
      <c r="AD58" s="1015"/>
      <c r="AE58" s="1001" t="s">
        <v>384</v>
      </c>
      <c r="AF58" s="1001"/>
      <c r="AG58" s="1001"/>
      <c r="AH58" s="1001"/>
      <c r="AI58" s="1001" t="s">
        <v>406</v>
      </c>
      <c r="AJ58" s="1001"/>
      <c r="AK58" s="1001"/>
      <c r="AL58" s="461"/>
      <c r="AM58" s="1001" t="s">
        <v>503</v>
      </c>
      <c r="AN58" s="1001"/>
      <c r="AO58" s="1001"/>
      <c r="AP58" s="461"/>
      <c r="AQ58" s="216" t="s">
        <v>232</v>
      </c>
      <c r="AR58" s="200"/>
      <c r="AS58" s="200"/>
      <c r="AT58" s="201"/>
      <c r="AU58" s="370" t="s">
        <v>134</v>
      </c>
      <c r="AV58" s="370"/>
      <c r="AW58" s="370"/>
      <c r="AX58" s="371"/>
      <c r="AY58" s="34">
        <f>COUNTA($G$60)</f>
        <v>0</v>
      </c>
    </row>
    <row r="59" spans="1:51" ht="18.75" customHeight="1" x14ac:dyDescent="0.15">
      <c r="A59" s="517"/>
      <c r="B59" s="518"/>
      <c r="C59" s="518"/>
      <c r="D59" s="518"/>
      <c r="E59" s="518"/>
      <c r="F59" s="519"/>
      <c r="G59" s="572"/>
      <c r="H59" s="376"/>
      <c r="I59" s="376"/>
      <c r="J59" s="376"/>
      <c r="K59" s="376"/>
      <c r="L59" s="376"/>
      <c r="M59" s="376"/>
      <c r="N59" s="376"/>
      <c r="O59" s="573"/>
      <c r="P59" s="585"/>
      <c r="Q59" s="376"/>
      <c r="R59" s="376"/>
      <c r="S59" s="376"/>
      <c r="T59" s="376"/>
      <c r="U59" s="376"/>
      <c r="V59" s="376"/>
      <c r="W59" s="376"/>
      <c r="X59" s="573"/>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 t="shared" ref="AY59:AY64" si="8">$AY$58</f>
        <v>0</v>
      </c>
    </row>
    <row r="60" spans="1:51" ht="22.5" customHeight="1" x14ac:dyDescent="0.15">
      <c r="A60" s="520"/>
      <c r="B60" s="518"/>
      <c r="C60" s="518"/>
      <c r="D60" s="518"/>
      <c r="E60" s="518"/>
      <c r="F60" s="519"/>
      <c r="G60" s="545"/>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56"/>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si="8"/>
        <v>0</v>
      </c>
    </row>
    <row r="61" spans="1:51"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7"/>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374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7" t="s">
        <v>344</v>
      </c>
      <c r="B65" s="518"/>
      <c r="C65" s="518"/>
      <c r="D65" s="518"/>
      <c r="E65" s="518"/>
      <c r="F65" s="519"/>
      <c r="G65" s="800" t="s">
        <v>146</v>
      </c>
      <c r="H65" s="784"/>
      <c r="I65" s="784"/>
      <c r="J65" s="784"/>
      <c r="K65" s="784"/>
      <c r="L65" s="784"/>
      <c r="M65" s="784"/>
      <c r="N65" s="784"/>
      <c r="O65" s="785"/>
      <c r="P65" s="783" t="s">
        <v>59</v>
      </c>
      <c r="Q65" s="784"/>
      <c r="R65" s="784"/>
      <c r="S65" s="784"/>
      <c r="T65" s="784"/>
      <c r="U65" s="784"/>
      <c r="V65" s="784"/>
      <c r="W65" s="784"/>
      <c r="X65" s="785"/>
      <c r="Y65" s="1009"/>
      <c r="Z65" s="411"/>
      <c r="AA65" s="412"/>
      <c r="AB65" s="1013" t="s">
        <v>11</v>
      </c>
      <c r="AC65" s="1014"/>
      <c r="AD65" s="1015"/>
      <c r="AE65" s="1001" t="s">
        <v>384</v>
      </c>
      <c r="AF65" s="1001"/>
      <c r="AG65" s="1001"/>
      <c r="AH65" s="1001"/>
      <c r="AI65" s="1001" t="s">
        <v>406</v>
      </c>
      <c r="AJ65" s="1001"/>
      <c r="AK65" s="1001"/>
      <c r="AL65" s="461"/>
      <c r="AM65" s="1001" t="s">
        <v>503</v>
      </c>
      <c r="AN65" s="1001"/>
      <c r="AO65" s="1001"/>
      <c r="AP65" s="461"/>
      <c r="AQ65" s="216" t="s">
        <v>232</v>
      </c>
      <c r="AR65" s="200"/>
      <c r="AS65" s="200"/>
      <c r="AT65" s="201"/>
      <c r="AU65" s="370" t="s">
        <v>134</v>
      </c>
      <c r="AV65" s="370"/>
      <c r="AW65" s="370"/>
      <c r="AX65" s="371"/>
      <c r="AY65" s="34">
        <f>COUNTA($G$67)</f>
        <v>0</v>
      </c>
    </row>
    <row r="66" spans="1:51" ht="18.75" customHeight="1" x14ac:dyDescent="0.15">
      <c r="A66" s="517"/>
      <c r="B66" s="518"/>
      <c r="C66" s="518"/>
      <c r="D66" s="518"/>
      <c r="E66" s="518"/>
      <c r="F66" s="519"/>
      <c r="G66" s="572"/>
      <c r="H66" s="376"/>
      <c r="I66" s="376"/>
      <c r="J66" s="376"/>
      <c r="K66" s="376"/>
      <c r="L66" s="376"/>
      <c r="M66" s="376"/>
      <c r="N66" s="376"/>
      <c r="O66" s="573"/>
      <c r="P66" s="585"/>
      <c r="Q66" s="376"/>
      <c r="R66" s="376"/>
      <c r="S66" s="376"/>
      <c r="T66" s="376"/>
      <c r="U66" s="376"/>
      <c r="V66" s="376"/>
      <c r="W66" s="376"/>
      <c r="X66" s="573"/>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 t="shared" ref="AY66:AY71" si="9">$AY$65</f>
        <v>0</v>
      </c>
    </row>
    <row r="67" spans="1:51" ht="22.5" customHeight="1" x14ac:dyDescent="0.15">
      <c r="A67" s="520"/>
      <c r="B67" s="518"/>
      <c r="C67" s="518"/>
      <c r="D67" s="518"/>
      <c r="E67" s="518"/>
      <c r="F67" s="519"/>
      <c r="G67" s="545"/>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56"/>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si="9"/>
        <v>0</v>
      </c>
    </row>
    <row r="68" spans="1:51"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7"/>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2" t="s">
        <v>180</v>
      </c>
      <c r="AC69" s="425"/>
      <c r="AD69" s="425"/>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374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0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1" t="s">
        <v>360</v>
      </c>
      <c r="H2" s="442"/>
      <c r="I2" s="442"/>
      <c r="J2" s="442"/>
      <c r="K2" s="442"/>
      <c r="L2" s="442"/>
      <c r="M2" s="442"/>
      <c r="N2" s="442"/>
      <c r="O2" s="442"/>
      <c r="P2" s="442"/>
      <c r="Q2" s="442"/>
      <c r="R2" s="442"/>
      <c r="S2" s="442"/>
      <c r="T2" s="442"/>
      <c r="U2" s="442"/>
      <c r="V2" s="442"/>
      <c r="W2" s="442"/>
      <c r="X2" s="442"/>
      <c r="Y2" s="442"/>
      <c r="Z2" s="442"/>
      <c r="AA2" s="442"/>
      <c r="AB2" s="443"/>
      <c r="AC2" s="441" t="s">
        <v>362</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2"/>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1"/>
      <c r="B5" s="1042"/>
      <c r="C5" s="1042"/>
      <c r="D5" s="1042"/>
      <c r="E5" s="1042"/>
      <c r="F5" s="1043"/>
      <c r="G5" s="349"/>
      <c r="H5" s="350"/>
      <c r="I5" s="350"/>
      <c r="J5" s="350"/>
      <c r="K5" s="351"/>
      <c r="L5" s="399"/>
      <c r="M5" s="400"/>
      <c r="N5" s="400"/>
      <c r="O5" s="400"/>
      <c r="P5" s="400"/>
      <c r="Q5" s="400"/>
      <c r="R5" s="400"/>
      <c r="S5" s="400"/>
      <c r="T5" s="400"/>
      <c r="U5" s="400"/>
      <c r="V5" s="400"/>
      <c r="W5" s="400"/>
      <c r="X5" s="401"/>
      <c r="Y5" s="396"/>
      <c r="Z5" s="397"/>
      <c r="AA5" s="397"/>
      <c r="AB5" s="404"/>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1"/>
      <c r="B6" s="1042"/>
      <c r="C6" s="1042"/>
      <c r="D6" s="1042"/>
      <c r="E6" s="1042"/>
      <c r="F6" s="1043"/>
      <c r="G6" s="349"/>
      <c r="H6" s="350"/>
      <c r="I6" s="350"/>
      <c r="J6" s="350"/>
      <c r="K6" s="351"/>
      <c r="L6" s="399"/>
      <c r="M6" s="400"/>
      <c r="N6" s="400"/>
      <c r="O6" s="400"/>
      <c r="P6" s="400"/>
      <c r="Q6" s="400"/>
      <c r="R6" s="400"/>
      <c r="S6" s="400"/>
      <c r="T6" s="400"/>
      <c r="U6" s="400"/>
      <c r="V6" s="400"/>
      <c r="W6" s="400"/>
      <c r="X6" s="401"/>
      <c r="Y6" s="396"/>
      <c r="Z6" s="397"/>
      <c r="AA6" s="397"/>
      <c r="AB6" s="404"/>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1"/>
      <c r="B7" s="1042"/>
      <c r="C7" s="1042"/>
      <c r="D7" s="1042"/>
      <c r="E7" s="1042"/>
      <c r="F7" s="1043"/>
      <c r="G7" s="349"/>
      <c r="H7" s="350"/>
      <c r="I7" s="350"/>
      <c r="J7" s="350"/>
      <c r="K7" s="351"/>
      <c r="L7" s="399"/>
      <c r="M7" s="400"/>
      <c r="N7" s="400"/>
      <c r="O7" s="400"/>
      <c r="P7" s="400"/>
      <c r="Q7" s="400"/>
      <c r="R7" s="400"/>
      <c r="S7" s="400"/>
      <c r="T7" s="400"/>
      <c r="U7" s="400"/>
      <c r="V7" s="400"/>
      <c r="W7" s="400"/>
      <c r="X7" s="401"/>
      <c r="Y7" s="396"/>
      <c r="Z7" s="397"/>
      <c r="AA7" s="397"/>
      <c r="AB7" s="40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1"/>
      <c r="B8" s="1042"/>
      <c r="C8" s="1042"/>
      <c r="D8" s="1042"/>
      <c r="E8" s="1042"/>
      <c r="F8" s="1043"/>
      <c r="G8" s="349"/>
      <c r="H8" s="350"/>
      <c r="I8" s="350"/>
      <c r="J8" s="350"/>
      <c r="K8" s="351"/>
      <c r="L8" s="399"/>
      <c r="M8" s="400"/>
      <c r="N8" s="400"/>
      <c r="O8" s="400"/>
      <c r="P8" s="400"/>
      <c r="Q8" s="400"/>
      <c r="R8" s="400"/>
      <c r="S8" s="400"/>
      <c r="T8" s="400"/>
      <c r="U8" s="400"/>
      <c r="V8" s="400"/>
      <c r="W8" s="400"/>
      <c r="X8" s="401"/>
      <c r="Y8" s="396"/>
      <c r="Z8" s="397"/>
      <c r="AA8" s="397"/>
      <c r="AB8" s="404"/>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1"/>
      <c r="B9" s="1042"/>
      <c r="C9" s="1042"/>
      <c r="D9" s="1042"/>
      <c r="E9" s="1042"/>
      <c r="F9" s="1043"/>
      <c r="G9" s="349"/>
      <c r="H9" s="350"/>
      <c r="I9" s="350"/>
      <c r="J9" s="350"/>
      <c r="K9" s="351"/>
      <c r="L9" s="399"/>
      <c r="M9" s="400"/>
      <c r="N9" s="400"/>
      <c r="O9" s="400"/>
      <c r="P9" s="400"/>
      <c r="Q9" s="400"/>
      <c r="R9" s="400"/>
      <c r="S9" s="400"/>
      <c r="T9" s="400"/>
      <c r="U9" s="400"/>
      <c r="V9" s="400"/>
      <c r="W9" s="400"/>
      <c r="X9" s="401"/>
      <c r="Y9" s="396"/>
      <c r="Z9" s="397"/>
      <c r="AA9" s="397"/>
      <c r="AB9" s="404"/>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1"/>
      <c r="B10" s="1042"/>
      <c r="C10" s="1042"/>
      <c r="D10" s="1042"/>
      <c r="E10" s="1042"/>
      <c r="F10" s="1043"/>
      <c r="G10" s="349"/>
      <c r="H10" s="350"/>
      <c r="I10" s="350"/>
      <c r="J10" s="350"/>
      <c r="K10" s="351"/>
      <c r="L10" s="399"/>
      <c r="M10" s="400"/>
      <c r="N10" s="400"/>
      <c r="O10" s="400"/>
      <c r="P10" s="400"/>
      <c r="Q10" s="400"/>
      <c r="R10" s="400"/>
      <c r="S10" s="400"/>
      <c r="T10" s="400"/>
      <c r="U10" s="400"/>
      <c r="V10" s="400"/>
      <c r="W10" s="400"/>
      <c r="X10" s="401"/>
      <c r="Y10" s="396"/>
      <c r="Z10" s="397"/>
      <c r="AA10" s="397"/>
      <c r="AB10" s="404"/>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1"/>
      <c r="B11" s="1042"/>
      <c r="C11" s="1042"/>
      <c r="D11" s="1042"/>
      <c r="E11" s="1042"/>
      <c r="F11" s="1043"/>
      <c r="G11" s="349"/>
      <c r="H11" s="350"/>
      <c r="I11" s="350"/>
      <c r="J11" s="350"/>
      <c r="K11" s="351"/>
      <c r="L11" s="399"/>
      <c r="M11" s="400"/>
      <c r="N11" s="400"/>
      <c r="O11" s="400"/>
      <c r="P11" s="400"/>
      <c r="Q11" s="400"/>
      <c r="R11" s="400"/>
      <c r="S11" s="400"/>
      <c r="T11" s="400"/>
      <c r="U11" s="400"/>
      <c r="V11" s="400"/>
      <c r="W11" s="400"/>
      <c r="X11" s="401"/>
      <c r="Y11" s="396"/>
      <c r="Z11" s="397"/>
      <c r="AA11" s="397"/>
      <c r="AB11" s="404"/>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1"/>
      <c r="B12" s="1042"/>
      <c r="C12" s="1042"/>
      <c r="D12" s="1042"/>
      <c r="E12" s="1042"/>
      <c r="F12" s="1043"/>
      <c r="G12" s="349"/>
      <c r="H12" s="350"/>
      <c r="I12" s="350"/>
      <c r="J12" s="350"/>
      <c r="K12" s="351"/>
      <c r="L12" s="399"/>
      <c r="M12" s="400"/>
      <c r="N12" s="400"/>
      <c r="O12" s="400"/>
      <c r="P12" s="400"/>
      <c r="Q12" s="400"/>
      <c r="R12" s="400"/>
      <c r="S12" s="400"/>
      <c r="T12" s="400"/>
      <c r="U12" s="400"/>
      <c r="V12" s="400"/>
      <c r="W12" s="400"/>
      <c r="X12" s="401"/>
      <c r="Y12" s="396"/>
      <c r="Z12" s="397"/>
      <c r="AA12" s="397"/>
      <c r="AB12" s="404"/>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1"/>
      <c r="B13" s="1042"/>
      <c r="C13" s="1042"/>
      <c r="D13" s="1042"/>
      <c r="E13" s="1042"/>
      <c r="F13" s="1043"/>
      <c r="G13" s="349"/>
      <c r="H13" s="350"/>
      <c r="I13" s="350"/>
      <c r="J13" s="350"/>
      <c r="K13" s="351"/>
      <c r="L13" s="399"/>
      <c r="M13" s="400"/>
      <c r="N13" s="400"/>
      <c r="O13" s="400"/>
      <c r="P13" s="400"/>
      <c r="Q13" s="400"/>
      <c r="R13" s="400"/>
      <c r="S13" s="400"/>
      <c r="T13" s="400"/>
      <c r="U13" s="400"/>
      <c r="V13" s="400"/>
      <c r="W13" s="400"/>
      <c r="X13" s="401"/>
      <c r="Y13" s="396"/>
      <c r="Z13" s="397"/>
      <c r="AA13" s="397"/>
      <c r="AB13" s="404"/>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1"/>
      <c r="B15" s="1042"/>
      <c r="C15" s="1042"/>
      <c r="D15" s="1042"/>
      <c r="E15" s="1042"/>
      <c r="F15" s="1043"/>
      <c r="G15" s="441" t="s">
        <v>267</v>
      </c>
      <c r="H15" s="442"/>
      <c r="I15" s="442"/>
      <c r="J15" s="442"/>
      <c r="K15" s="442"/>
      <c r="L15" s="442"/>
      <c r="M15" s="442"/>
      <c r="N15" s="442"/>
      <c r="O15" s="442"/>
      <c r="P15" s="442"/>
      <c r="Q15" s="442"/>
      <c r="R15" s="442"/>
      <c r="S15" s="442"/>
      <c r="T15" s="442"/>
      <c r="U15" s="442"/>
      <c r="V15" s="442"/>
      <c r="W15" s="442"/>
      <c r="X15" s="442"/>
      <c r="Y15" s="442"/>
      <c r="Z15" s="442"/>
      <c r="AA15" s="442"/>
      <c r="AB15" s="443"/>
      <c r="AC15" s="441" t="s">
        <v>268</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2"/>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1"/>
      <c r="B18" s="1042"/>
      <c r="C18" s="1042"/>
      <c r="D18" s="1042"/>
      <c r="E18" s="1042"/>
      <c r="F18" s="1043"/>
      <c r="G18" s="349"/>
      <c r="H18" s="350"/>
      <c r="I18" s="350"/>
      <c r="J18" s="350"/>
      <c r="K18" s="351"/>
      <c r="L18" s="399"/>
      <c r="M18" s="400"/>
      <c r="N18" s="400"/>
      <c r="O18" s="400"/>
      <c r="P18" s="400"/>
      <c r="Q18" s="400"/>
      <c r="R18" s="400"/>
      <c r="S18" s="400"/>
      <c r="T18" s="400"/>
      <c r="U18" s="400"/>
      <c r="V18" s="400"/>
      <c r="W18" s="400"/>
      <c r="X18" s="401"/>
      <c r="Y18" s="396"/>
      <c r="Z18" s="397"/>
      <c r="AA18" s="397"/>
      <c r="AB18" s="404"/>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1"/>
      <c r="B19" s="1042"/>
      <c r="C19" s="1042"/>
      <c r="D19" s="1042"/>
      <c r="E19" s="1042"/>
      <c r="F19" s="1043"/>
      <c r="G19" s="349"/>
      <c r="H19" s="350"/>
      <c r="I19" s="350"/>
      <c r="J19" s="350"/>
      <c r="K19" s="351"/>
      <c r="L19" s="399"/>
      <c r="M19" s="400"/>
      <c r="N19" s="400"/>
      <c r="O19" s="400"/>
      <c r="P19" s="400"/>
      <c r="Q19" s="400"/>
      <c r="R19" s="400"/>
      <c r="S19" s="400"/>
      <c r="T19" s="400"/>
      <c r="U19" s="400"/>
      <c r="V19" s="400"/>
      <c r="W19" s="400"/>
      <c r="X19" s="401"/>
      <c r="Y19" s="396"/>
      <c r="Z19" s="397"/>
      <c r="AA19" s="397"/>
      <c r="AB19" s="404"/>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1"/>
      <c r="B20" s="1042"/>
      <c r="C20" s="1042"/>
      <c r="D20" s="1042"/>
      <c r="E20" s="1042"/>
      <c r="F20" s="1043"/>
      <c r="G20" s="349"/>
      <c r="H20" s="350"/>
      <c r="I20" s="350"/>
      <c r="J20" s="350"/>
      <c r="K20" s="351"/>
      <c r="L20" s="399"/>
      <c r="M20" s="400"/>
      <c r="N20" s="400"/>
      <c r="O20" s="400"/>
      <c r="P20" s="400"/>
      <c r="Q20" s="400"/>
      <c r="R20" s="400"/>
      <c r="S20" s="400"/>
      <c r="T20" s="400"/>
      <c r="U20" s="400"/>
      <c r="V20" s="400"/>
      <c r="W20" s="400"/>
      <c r="X20" s="401"/>
      <c r="Y20" s="396"/>
      <c r="Z20" s="397"/>
      <c r="AA20" s="397"/>
      <c r="AB20" s="404"/>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1"/>
      <c r="B21" s="1042"/>
      <c r="C21" s="1042"/>
      <c r="D21" s="1042"/>
      <c r="E21" s="1042"/>
      <c r="F21" s="1043"/>
      <c r="G21" s="349"/>
      <c r="H21" s="350"/>
      <c r="I21" s="350"/>
      <c r="J21" s="350"/>
      <c r="K21" s="351"/>
      <c r="L21" s="399"/>
      <c r="M21" s="400"/>
      <c r="N21" s="400"/>
      <c r="O21" s="400"/>
      <c r="P21" s="400"/>
      <c r="Q21" s="400"/>
      <c r="R21" s="400"/>
      <c r="S21" s="400"/>
      <c r="T21" s="400"/>
      <c r="U21" s="400"/>
      <c r="V21" s="400"/>
      <c r="W21" s="400"/>
      <c r="X21" s="401"/>
      <c r="Y21" s="396"/>
      <c r="Z21" s="397"/>
      <c r="AA21" s="397"/>
      <c r="AB21" s="404"/>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1"/>
      <c r="B22" s="1042"/>
      <c r="C22" s="1042"/>
      <c r="D22" s="1042"/>
      <c r="E22" s="1042"/>
      <c r="F22" s="1043"/>
      <c r="G22" s="349"/>
      <c r="H22" s="350"/>
      <c r="I22" s="350"/>
      <c r="J22" s="350"/>
      <c r="K22" s="351"/>
      <c r="L22" s="399"/>
      <c r="M22" s="400"/>
      <c r="N22" s="400"/>
      <c r="O22" s="400"/>
      <c r="P22" s="400"/>
      <c r="Q22" s="400"/>
      <c r="R22" s="400"/>
      <c r="S22" s="400"/>
      <c r="T22" s="400"/>
      <c r="U22" s="400"/>
      <c r="V22" s="400"/>
      <c r="W22" s="400"/>
      <c r="X22" s="401"/>
      <c r="Y22" s="396"/>
      <c r="Z22" s="397"/>
      <c r="AA22" s="397"/>
      <c r="AB22" s="404"/>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1"/>
      <c r="B23" s="1042"/>
      <c r="C23" s="1042"/>
      <c r="D23" s="1042"/>
      <c r="E23" s="1042"/>
      <c r="F23" s="1043"/>
      <c r="G23" s="349"/>
      <c r="H23" s="350"/>
      <c r="I23" s="350"/>
      <c r="J23" s="350"/>
      <c r="K23" s="351"/>
      <c r="L23" s="399"/>
      <c r="M23" s="400"/>
      <c r="N23" s="400"/>
      <c r="O23" s="400"/>
      <c r="P23" s="400"/>
      <c r="Q23" s="400"/>
      <c r="R23" s="400"/>
      <c r="S23" s="400"/>
      <c r="T23" s="400"/>
      <c r="U23" s="400"/>
      <c r="V23" s="400"/>
      <c r="W23" s="400"/>
      <c r="X23" s="401"/>
      <c r="Y23" s="396"/>
      <c r="Z23" s="397"/>
      <c r="AA23" s="397"/>
      <c r="AB23" s="404"/>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1"/>
      <c r="B24" s="1042"/>
      <c r="C24" s="1042"/>
      <c r="D24" s="1042"/>
      <c r="E24" s="1042"/>
      <c r="F24" s="1043"/>
      <c r="G24" s="349"/>
      <c r="H24" s="350"/>
      <c r="I24" s="350"/>
      <c r="J24" s="350"/>
      <c r="K24" s="351"/>
      <c r="L24" s="399"/>
      <c r="M24" s="400"/>
      <c r="N24" s="400"/>
      <c r="O24" s="400"/>
      <c r="P24" s="400"/>
      <c r="Q24" s="400"/>
      <c r="R24" s="400"/>
      <c r="S24" s="400"/>
      <c r="T24" s="400"/>
      <c r="U24" s="400"/>
      <c r="V24" s="400"/>
      <c r="W24" s="400"/>
      <c r="X24" s="401"/>
      <c r="Y24" s="396"/>
      <c r="Z24" s="397"/>
      <c r="AA24" s="397"/>
      <c r="AB24" s="404"/>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1"/>
      <c r="B25" s="1042"/>
      <c r="C25" s="1042"/>
      <c r="D25" s="1042"/>
      <c r="E25" s="1042"/>
      <c r="F25" s="1043"/>
      <c r="G25" s="349"/>
      <c r="H25" s="350"/>
      <c r="I25" s="350"/>
      <c r="J25" s="350"/>
      <c r="K25" s="351"/>
      <c r="L25" s="399"/>
      <c r="M25" s="400"/>
      <c r="N25" s="400"/>
      <c r="O25" s="400"/>
      <c r="P25" s="400"/>
      <c r="Q25" s="400"/>
      <c r="R25" s="400"/>
      <c r="S25" s="400"/>
      <c r="T25" s="400"/>
      <c r="U25" s="400"/>
      <c r="V25" s="400"/>
      <c r="W25" s="400"/>
      <c r="X25" s="401"/>
      <c r="Y25" s="396"/>
      <c r="Z25" s="397"/>
      <c r="AA25" s="397"/>
      <c r="AB25" s="404"/>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1"/>
      <c r="B26" s="1042"/>
      <c r="C26" s="1042"/>
      <c r="D26" s="1042"/>
      <c r="E26" s="1042"/>
      <c r="F26" s="1043"/>
      <c r="G26" s="349"/>
      <c r="H26" s="350"/>
      <c r="I26" s="350"/>
      <c r="J26" s="350"/>
      <c r="K26" s="351"/>
      <c r="L26" s="399"/>
      <c r="M26" s="400"/>
      <c r="N26" s="400"/>
      <c r="O26" s="400"/>
      <c r="P26" s="400"/>
      <c r="Q26" s="400"/>
      <c r="R26" s="400"/>
      <c r="S26" s="400"/>
      <c r="T26" s="400"/>
      <c r="U26" s="400"/>
      <c r="V26" s="400"/>
      <c r="W26" s="400"/>
      <c r="X26" s="401"/>
      <c r="Y26" s="396"/>
      <c r="Z26" s="397"/>
      <c r="AA26" s="397"/>
      <c r="AB26" s="404"/>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1"/>
      <c r="B28" s="1042"/>
      <c r="C28" s="1042"/>
      <c r="D28" s="1042"/>
      <c r="E28" s="1042"/>
      <c r="F28" s="1043"/>
      <c r="G28" s="441" t="s">
        <v>266</v>
      </c>
      <c r="H28" s="442"/>
      <c r="I28" s="442"/>
      <c r="J28" s="442"/>
      <c r="K28" s="442"/>
      <c r="L28" s="442"/>
      <c r="M28" s="442"/>
      <c r="N28" s="442"/>
      <c r="O28" s="442"/>
      <c r="P28" s="442"/>
      <c r="Q28" s="442"/>
      <c r="R28" s="442"/>
      <c r="S28" s="442"/>
      <c r="T28" s="442"/>
      <c r="U28" s="442"/>
      <c r="V28" s="442"/>
      <c r="W28" s="442"/>
      <c r="X28" s="442"/>
      <c r="Y28" s="442"/>
      <c r="Z28" s="442"/>
      <c r="AA28" s="442"/>
      <c r="AB28" s="443"/>
      <c r="AC28" s="441" t="s">
        <v>269</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2"/>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1"/>
      <c r="B31" s="1042"/>
      <c r="C31" s="1042"/>
      <c r="D31" s="1042"/>
      <c r="E31" s="1042"/>
      <c r="F31" s="1043"/>
      <c r="G31" s="349"/>
      <c r="H31" s="350"/>
      <c r="I31" s="350"/>
      <c r="J31" s="350"/>
      <c r="K31" s="351"/>
      <c r="L31" s="399"/>
      <c r="M31" s="400"/>
      <c r="N31" s="400"/>
      <c r="O31" s="400"/>
      <c r="P31" s="400"/>
      <c r="Q31" s="400"/>
      <c r="R31" s="400"/>
      <c r="S31" s="400"/>
      <c r="T31" s="400"/>
      <c r="U31" s="400"/>
      <c r="V31" s="400"/>
      <c r="W31" s="400"/>
      <c r="X31" s="401"/>
      <c r="Y31" s="396"/>
      <c r="Z31" s="397"/>
      <c r="AA31" s="397"/>
      <c r="AB31" s="404"/>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1"/>
      <c r="B32" s="1042"/>
      <c r="C32" s="1042"/>
      <c r="D32" s="1042"/>
      <c r="E32" s="1042"/>
      <c r="F32" s="1043"/>
      <c r="G32" s="349"/>
      <c r="H32" s="350"/>
      <c r="I32" s="350"/>
      <c r="J32" s="350"/>
      <c r="K32" s="351"/>
      <c r="L32" s="399"/>
      <c r="M32" s="400"/>
      <c r="N32" s="400"/>
      <c r="O32" s="400"/>
      <c r="P32" s="400"/>
      <c r="Q32" s="400"/>
      <c r="R32" s="400"/>
      <c r="S32" s="400"/>
      <c r="T32" s="400"/>
      <c r="U32" s="400"/>
      <c r="V32" s="400"/>
      <c r="W32" s="400"/>
      <c r="X32" s="401"/>
      <c r="Y32" s="396"/>
      <c r="Z32" s="397"/>
      <c r="AA32" s="397"/>
      <c r="AB32" s="404"/>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1"/>
      <c r="B33" s="1042"/>
      <c r="C33" s="1042"/>
      <c r="D33" s="1042"/>
      <c r="E33" s="1042"/>
      <c r="F33" s="1043"/>
      <c r="G33" s="349"/>
      <c r="H33" s="350"/>
      <c r="I33" s="350"/>
      <c r="J33" s="350"/>
      <c r="K33" s="351"/>
      <c r="L33" s="399"/>
      <c r="M33" s="400"/>
      <c r="N33" s="400"/>
      <c r="O33" s="400"/>
      <c r="P33" s="400"/>
      <c r="Q33" s="400"/>
      <c r="R33" s="400"/>
      <c r="S33" s="400"/>
      <c r="T33" s="400"/>
      <c r="U33" s="400"/>
      <c r="V33" s="400"/>
      <c r="W33" s="400"/>
      <c r="X33" s="401"/>
      <c r="Y33" s="396"/>
      <c r="Z33" s="397"/>
      <c r="AA33" s="397"/>
      <c r="AB33" s="404"/>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1"/>
      <c r="B34" s="1042"/>
      <c r="C34" s="1042"/>
      <c r="D34" s="1042"/>
      <c r="E34" s="1042"/>
      <c r="F34" s="1043"/>
      <c r="G34" s="349"/>
      <c r="H34" s="350"/>
      <c r="I34" s="350"/>
      <c r="J34" s="350"/>
      <c r="K34" s="351"/>
      <c r="L34" s="399"/>
      <c r="M34" s="400"/>
      <c r="N34" s="400"/>
      <c r="O34" s="400"/>
      <c r="P34" s="400"/>
      <c r="Q34" s="400"/>
      <c r="R34" s="400"/>
      <c r="S34" s="400"/>
      <c r="T34" s="400"/>
      <c r="U34" s="400"/>
      <c r="V34" s="400"/>
      <c r="W34" s="400"/>
      <c r="X34" s="401"/>
      <c r="Y34" s="396"/>
      <c r="Z34" s="397"/>
      <c r="AA34" s="397"/>
      <c r="AB34" s="404"/>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1"/>
      <c r="B35" s="1042"/>
      <c r="C35" s="1042"/>
      <c r="D35" s="1042"/>
      <c r="E35" s="1042"/>
      <c r="F35" s="1043"/>
      <c r="G35" s="349"/>
      <c r="H35" s="350"/>
      <c r="I35" s="350"/>
      <c r="J35" s="350"/>
      <c r="K35" s="351"/>
      <c r="L35" s="399"/>
      <c r="M35" s="400"/>
      <c r="N35" s="400"/>
      <c r="O35" s="400"/>
      <c r="P35" s="400"/>
      <c r="Q35" s="400"/>
      <c r="R35" s="400"/>
      <c r="S35" s="400"/>
      <c r="T35" s="400"/>
      <c r="U35" s="400"/>
      <c r="V35" s="400"/>
      <c r="W35" s="400"/>
      <c r="X35" s="401"/>
      <c r="Y35" s="396"/>
      <c r="Z35" s="397"/>
      <c r="AA35" s="397"/>
      <c r="AB35" s="404"/>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1"/>
      <c r="B36" s="1042"/>
      <c r="C36" s="1042"/>
      <c r="D36" s="1042"/>
      <c r="E36" s="1042"/>
      <c r="F36" s="1043"/>
      <c r="G36" s="349"/>
      <c r="H36" s="350"/>
      <c r="I36" s="350"/>
      <c r="J36" s="350"/>
      <c r="K36" s="351"/>
      <c r="L36" s="399"/>
      <c r="M36" s="400"/>
      <c r="N36" s="400"/>
      <c r="O36" s="400"/>
      <c r="P36" s="400"/>
      <c r="Q36" s="400"/>
      <c r="R36" s="400"/>
      <c r="S36" s="400"/>
      <c r="T36" s="400"/>
      <c r="U36" s="400"/>
      <c r="V36" s="400"/>
      <c r="W36" s="400"/>
      <c r="X36" s="401"/>
      <c r="Y36" s="396"/>
      <c r="Z36" s="397"/>
      <c r="AA36" s="397"/>
      <c r="AB36" s="404"/>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1"/>
      <c r="B37" s="1042"/>
      <c r="C37" s="1042"/>
      <c r="D37" s="1042"/>
      <c r="E37" s="1042"/>
      <c r="F37" s="1043"/>
      <c r="G37" s="349"/>
      <c r="H37" s="350"/>
      <c r="I37" s="350"/>
      <c r="J37" s="350"/>
      <c r="K37" s="351"/>
      <c r="L37" s="399"/>
      <c r="M37" s="400"/>
      <c r="N37" s="400"/>
      <c r="O37" s="400"/>
      <c r="P37" s="400"/>
      <c r="Q37" s="400"/>
      <c r="R37" s="400"/>
      <c r="S37" s="400"/>
      <c r="T37" s="400"/>
      <c r="U37" s="400"/>
      <c r="V37" s="400"/>
      <c r="W37" s="400"/>
      <c r="X37" s="401"/>
      <c r="Y37" s="396"/>
      <c r="Z37" s="397"/>
      <c r="AA37" s="397"/>
      <c r="AB37" s="404"/>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1"/>
      <c r="B38" s="1042"/>
      <c r="C38" s="1042"/>
      <c r="D38" s="1042"/>
      <c r="E38" s="1042"/>
      <c r="F38" s="1043"/>
      <c r="G38" s="349"/>
      <c r="H38" s="350"/>
      <c r="I38" s="350"/>
      <c r="J38" s="350"/>
      <c r="K38" s="351"/>
      <c r="L38" s="399"/>
      <c r="M38" s="400"/>
      <c r="N38" s="400"/>
      <c r="O38" s="400"/>
      <c r="P38" s="400"/>
      <c r="Q38" s="400"/>
      <c r="R38" s="400"/>
      <c r="S38" s="400"/>
      <c r="T38" s="400"/>
      <c r="U38" s="400"/>
      <c r="V38" s="400"/>
      <c r="W38" s="400"/>
      <c r="X38" s="401"/>
      <c r="Y38" s="396"/>
      <c r="Z38" s="397"/>
      <c r="AA38" s="397"/>
      <c r="AB38" s="404"/>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1"/>
      <c r="B39" s="1042"/>
      <c r="C39" s="1042"/>
      <c r="D39" s="1042"/>
      <c r="E39" s="1042"/>
      <c r="F39" s="1043"/>
      <c r="G39" s="349"/>
      <c r="H39" s="350"/>
      <c r="I39" s="350"/>
      <c r="J39" s="350"/>
      <c r="K39" s="351"/>
      <c r="L39" s="399"/>
      <c r="M39" s="400"/>
      <c r="N39" s="400"/>
      <c r="O39" s="400"/>
      <c r="P39" s="400"/>
      <c r="Q39" s="400"/>
      <c r="R39" s="400"/>
      <c r="S39" s="400"/>
      <c r="T39" s="400"/>
      <c r="U39" s="400"/>
      <c r="V39" s="400"/>
      <c r="W39" s="400"/>
      <c r="X39" s="401"/>
      <c r="Y39" s="396"/>
      <c r="Z39" s="397"/>
      <c r="AA39" s="397"/>
      <c r="AB39" s="404"/>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1"/>
      <c r="B41" s="1042"/>
      <c r="C41" s="1042"/>
      <c r="D41" s="1042"/>
      <c r="E41" s="1042"/>
      <c r="F41" s="1043"/>
      <c r="G41" s="441" t="s">
        <v>314</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2"/>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1"/>
      <c r="B44" s="1042"/>
      <c r="C44" s="1042"/>
      <c r="D44" s="1042"/>
      <c r="E44" s="1042"/>
      <c r="F44" s="1043"/>
      <c r="G44" s="349"/>
      <c r="H44" s="350"/>
      <c r="I44" s="350"/>
      <c r="J44" s="350"/>
      <c r="K44" s="351"/>
      <c r="L44" s="399"/>
      <c r="M44" s="400"/>
      <c r="N44" s="400"/>
      <c r="O44" s="400"/>
      <c r="P44" s="400"/>
      <c r="Q44" s="400"/>
      <c r="R44" s="400"/>
      <c r="S44" s="400"/>
      <c r="T44" s="400"/>
      <c r="U44" s="400"/>
      <c r="V44" s="400"/>
      <c r="W44" s="400"/>
      <c r="X44" s="401"/>
      <c r="Y44" s="396"/>
      <c r="Z44" s="397"/>
      <c r="AA44" s="397"/>
      <c r="AB44" s="404"/>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1"/>
      <c r="B45" s="1042"/>
      <c r="C45" s="1042"/>
      <c r="D45" s="1042"/>
      <c r="E45" s="1042"/>
      <c r="F45" s="1043"/>
      <c r="G45" s="349"/>
      <c r="H45" s="350"/>
      <c r="I45" s="350"/>
      <c r="J45" s="350"/>
      <c r="K45" s="351"/>
      <c r="L45" s="399"/>
      <c r="M45" s="400"/>
      <c r="N45" s="400"/>
      <c r="O45" s="400"/>
      <c r="P45" s="400"/>
      <c r="Q45" s="400"/>
      <c r="R45" s="400"/>
      <c r="S45" s="400"/>
      <c r="T45" s="400"/>
      <c r="U45" s="400"/>
      <c r="V45" s="400"/>
      <c r="W45" s="400"/>
      <c r="X45" s="401"/>
      <c r="Y45" s="396"/>
      <c r="Z45" s="397"/>
      <c r="AA45" s="397"/>
      <c r="AB45" s="404"/>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1"/>
      <c r="B46" s="1042"/>
      <c r="C46" s="1042"/>
      <c r="D46" s="1042"/>
      <c r="E46" s="1042"/>
      <c r="F46" s="1043"/>
      <c r="G46" s="349"/>
      <c r="H46" s="350"/>
      <c r="I46" s="350"/>
      <c r="J46" s="350"/>
      <c r="K46" s="351"/>
      <c r="L46" s="399"/>
      <c r="M46" s="400"/>
      <c r="N46" s="400"/>
      <c r="O46" s="400"/>
      <c r="P46" s="400"/>
      <c r="Q46" s="400"/>
      <c r="R46" s="400"/>
      <c r="S46" s="400"/>
      <c r="T46" s="400"/>
      <c r="U46" s="400"/>
      <c r="V46" s="400"/>
      <c r="W46" s="400"/>
      <c r="X46" s="401"/>
      <c r="Y46" s="396"/>
      <c r="Z46" s="397"/>
      <c r="AA46" s="397"/>
      <c r="AB46" s="404"/>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1"/>
      <c r="B47" s="1042"/>
      <c r="C47" s="1042"/>
      <c r="D47" s="1042"/>
      <c r="E47" s="1042"/>
      <c r="F47" s="1043"/>
      <c r="G47" s="349"/>
      <c r="H47" s="350"/>
      <c r="I47" s="350"/>
      <c r="J47" s="350"/>
      <c r="K47" s="351"/>
      <c r="L47" s="399"/>
      <c r="M47" s="400"/>
      <c r="N47" s="400"/>
      <c r="O47" s="400"/>
      <c r="P47" s="400"/>
      <c r="Q47" s="400"/>
      <c r="R47" s="400"/>
      <c r="S47" s="400"/>
      <c r="T47" s="400"/>
      <c r="U47" s="400"/>
      <c r="V47" s="400"/>
      <c r="W47" s="400"/>
      <c r="X47" s="401"/>
      <c r="Y47" s="396"/>
      <c r="Z47" s="397"/>
      <c r="AA47" s="397"/>
      <c r="AB47" s="404"/>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1"/>
      <c r="B48" s="1042"/>
      <c r="C48" s="1042"/>
      <c r="D48" s="1042"/>
      <c r="E48" s="1042"/>
      <c r="F48" s="1043"/>
      <c r="G48" s="349"/>
      <c r="H48" s="350"/>
      <c r="I48" s="350"/>
      <c r="J48" s="350"/>
      <c r="K48" s="351"/>
      <c r="L48" s="399"/>
      <c r="M48" s="400"/>
      <c r="N48" s="400"/>
      <c r="O48" s="400"/>
      <c r="P48" s="400"/>
      <c r="Q48" s="400"/>
      <c r="R48" s="400"/>
      <c r="S48" s="400"/>
      <c r="T48" s="400"/>
      <c r="U48" s="400"/>
      <c r="V48" s="400"/>
      <c r="W48" s="400"/>
      <c r="X48" s="401"/>
      <c r="Y48" s="396"/>
      <c r="Z48" s="397"/>
      <c r="AA48" s="397"/>
      <c r="AB48" s="404"/>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1"/>
      <c r="B49" s="1042"/>
      <c r="C49" s="1042"/>
      <c r="D49" s="1042"/>
      <c r="E49" s="1042"/>
      <c r="F49" s="1043"/>
      <c r="G49" s="349"/>
      <c r="H49" s="350"/>
      <c r="I49" s="350"/>
      <c r="J49" s="350"/>
      <c r="K49" s="351"/>
      <c r="L49" s="399"/>
      <c r="M49" s="400"/>
      <c r="N49" s="400"/>
      <c r="O49" s="400"/>
      <c r="P49" s="400"/>
      <c r="Q49" s="400"/>
      <c r="R49" s="400"/>
      <c r="S49" s="400"/>
      <c r="T49" s="400"/>
      <c r="U49" s="400"/>
      <c r="V49" s="400"/>
      <c r="W49" s="400"/>
      <c r="X49" s="401"/>
      <c r="Y49" s="396"/>
      <c r="Z49" s="397"/>
      <c r="AA49" s="397"/>
      <c r="AB49" s="404"/>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1"/>
      <c r="B50" s="1042"/>
      <c r="C50" s="1042"/>
      <c r="D50" s="1042"/>
      <c r="E50" s="1042"/>
      <c r="F50" s="1043"/>
      <c r="G50" s="349"/>
      <c r="H50" s="350"/>
      <c r="I50" s="350"/>
      <c r="J50" s="350"/>
      <c r="K50" s="351"/>
      <c r="L50" s="399"/>
      <c r="M50" s="400"/>
      <c r="N50" s="400"/>
      <c r="O50" s="400"/>
      <c r="P50" s="400"/>
      <c r="Q50" s="400"/>
      <c r="R50" s="400"/>
      <c r="S50" s="400"/>
      <c r="T50" s="400"/>
      <c r="U50" s="400"/>
      <c r="V50" s="400"/>
      <c r="W50" s="400"/>
      <c r="X50" s="401"/>
      <c r="Y50" s="396"/>
      <c r="Z50" s="397"/>
      <c r="AA50" s="397"/>
      <c r="AB50" s="404"/>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1"/>
      <c r="B51" s="1042"/>
      <c r="C51" s="1042"/>
      <c r="D51" s="1042"/>
      <c r="E51" s="1042"/>
      <c r="F51" s="1043"/>
      <c r="G51" s="349"/>
      <c r="H51" s="350"/>
      <c r="I51" s="350"/>
      <c r="J51" s="350"/>
      <c r="K51" s="351"/>
      <c r="L51" s="399"/>
      <c r="M51" s="400"/>
      <c r="N51" s="400"/>
      <c r="O51" s="400"/>
      <c r="P51" s="400"/>
      <c r="Q51" s="400"/>
      <c r="R51" s="400"/>
      <c r="S51" s="400"/>
      <c r="T51" s="400"/>
      <c r="U51" s="400"/>
      <c r="V51" s="400"/>
      <c r="W51" s="400"/>
      <c r="X51" s="401"/>
      <c r="Y51" s="396"/>
      <c r="Z51" s="397"/>
      <c r="AA51" s="397"/>
      <c r="AB51" s="404"/>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1"/>
      <c r="B52" s="1042"/>
      <c r="C52" s="1042"/>
      <c r="D52" s="1042"/>
      <c r="E52" s="1042"/>
      <c r="F52" s="1043"/>
      <c r="G52" s="349"/>
      <c r="H52" s="350"/>
      <c r="I52" s="350"/>
      <c r="J52" s="350"/>
      <c r="K52" s="351"/>
      <c r="L52" s="399"/>
      <c r="M52" s="400"/>
      <c r="N52" s="400"/>
      <c r="O52" s="400"/>
      <c r="P52" s="400"/>
      <c r="Q52" s="400"/>
      <c r="R52" s="400"/>
      <c r="S52" s="400"/>
      <c r="T52" s="400"/>
      <c r="U52" s="400"/>
      <c r="V52" s="400"/>
      <c r="W52" s="400"/>
      <c r="X52" s="401"/>
      <c r="Y52" s="396"/>
      <c r="Z52" s="397"/>
      <c r="AA52" s="397"/>
      <c r="AB52" s="404"/>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270</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2"/>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1"/>
      <c r="B58" s="1042"/>
      <c r="C58" s="1042"/>
      <c r="D58" s="1042"/>
      <c r="E58" s="1042"/>
      <c r="F58" s="1043"/>
      <c r="G58" s="349"/>
      <c r="H58" s="350"/>
      <c r="I58" s="350"/>
      <c r="J58" s="350"/>
      <c r="K58" s="351"/>
      <c r="L58" s="399"/>
      <c r="M58" s="400"/>
      <c r="N58" s="400"/>
      <c r="O58" s="400"/>
      <c r="P58" s="400"/>
      <c r="Q58" s="400"/>
      <c r="R58" s="400"/>
      <c r="S58" s="400"/>
      <c r="T58" s="400"/>
      <c r="U58" s="400"/>
      <c r="V58" s="400"/>
      <c r="W58" s="400"/>
      <c r="X58" s="401"/>
      <c r="Y58" s="396"/>
      <c r="Z58" s="397"/>
      <c r="AA58" s="397"/>
      <c r="AB58" s="404"/>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1"/>
      <c r="B59" s="1042"/>
      <c r="C59" s="1042"/>
      <c r="D59" s="1042"/>
      <c r="E59" s="1042"/>
      <c r="F59" s="1043"/>
      <c r="G59" s="349"/>
      <c r="H59" s="350"/>
      <c r="I59" s="350"/>
      <c r="J59" s="350"/>
      <c r="K59" s="351"/>
      <c r="L59" s="399"/>
      <c r="M59" s="400"/>
      <c r="N59" s="400"/>
      <c r="O59" s="400"/>
      <c r="P59" s="400"/>
      <c r="Q59" s="400"/>
      <c r="R59" s="400"/>
      <c r="S59" s="400"/>
      <c r="T59" s="400"/>
      <c r="U59" s="400"/>
      <c r="V59" s="400"/>
      <c r="W59" s="400"/>
      <c r="X59" s="401"/>
      <c r="Y59" s="396"/>
      <c r="Z59" s="397"/>
      <c r="AA59" s="397"/>
      <c r="AB59" s="404"/>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1"/>
      <c r="B60" s="1042"/>
      <c r="C60" s="1042"/>
      <c r="D60" s="1042"/>
      <c r="E60" s="1042"/>
      <c r="F60" s="1043"/>
      <c r="G60" s="349"/>
      <c r="H60" s="350"/>
      <c r="I60" s="350"/>
      <c r="J60" s="350"/>
      <c r="K60" s="351"/>
      <c r="L60" s="399"/>
      <c r="M60" s="400"/>
      <c r="N60" s="400"/>
      <c r="O60" s="400"/>
      <c r="P60" s="400"/>
      <c r="Q60" s="400"/>
      <c r="R60" s="400"/>
      <c r="S60" s="400"/>
      <c r="T60" s="400"/>
      <c r="U60" s="400"/>
      <c r="V60" s="400"/>
      <c r="W60" s="400"/>
      <c r="X60" s="401"/>
      <c r="Y60" s="396"/>
      <c r="Z60" s="397"/>
      <c r="AA60" s="397"/>
      <c r="AB60" s="404"/>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1"/>
      <c r="B61" s="1042"/>
      <c r="C61" s="1042"/>
      <c r="D61" s="1042"/>
      <c r="E61" s="1042"/>
      <c r="F61" s="1043"/>
      <c r="G61" s="349"/>
      <c r="H61" s="350"/>
      <c r="I61" s="350"/>
      <c r="J61" s="350"/>
      <c r="K61" s="351"/>
      <c r="L61" s="399"/>
      <c r="M61" s="400"/>
      <c r="N61" s="400"/>
      <c r="O61" s="400"/>
      <c r="P61" s="400"/>
      <c r="Q61" s="400"/>
      <c r="R61" s="400"/>
      <c r="S61" s="400"/>
      <c r="T61" s="400"/>
      <c r="U61" s="400"/>
      <c r="V61" s="400"/>
      <c r="W61" s="400"/>
      <c r="X61" s="401"/>
      <c r="Y61" s="396"/>
      <c r="Z61" s="397"/>
      <c r="AA61" s="397"/>
      <c r="AB61" s="404"/>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1"/>
      <c r="B62" s="1042"/>
      <c r="C62" s="1042"/>
      <c r="D62" s="1042"/>
      <c r="E62" s="1042"/>
      <c r="F62" s="1043"/>
      <c r="G62" s="349"/>
      <c r="H62" s="350"/>
      <c r="I62" s="350"/>
      <c r="J62" s="350"/>
      <c r="K62" s="351"/>
      <c r="L62" s="399"/>
      <c r="M62" s="400"/>
      <c r="N62" s="400"/>
      <c r="O62" s="400"/>
      <c r="P62" s="400"/>
      <c r="Q62" s="400"/>
      <c r="R62" s="400"/>
      <c r="S62" s="400"/>
      <c r="T62" s="400"/>
      <c r="U62" s="400"/>
      <c r="V62" s="400"/>
      <c r="W62" s="400"/>
      <c r="X62" s="401"/>
      <c r="Y62" s="396"/>
      <c r="Z62" s="397"/>
      <c r="AA62" s="397"/>
      <c r="AB62" s="404"/>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1"/>
      <c r="B63" s="1042"/>
      <c r="C63" s="1042"/>
      <c r="D63" s="1042"/>
      <c r="E63" s="1042"/>
      <c r="F63" s="1043"/>
      <c r="G63" s="349"/>
      <c r="H63" s="350"/>
      <c r="I63" s="350"/>
      <c r="J63" s="350"/>
      <c r="K63" s="351"/>
      <c r="L63" s="399"/>
      <c r="M63" s="400"/>
      <c r="N63" s="400"/>
      <c r="O63" s="400"/>
      <c r="P63" s="400"/>
      <c r="Q63" s="400"/>
      <c r="R63" s="400"/>
      <c r="S63" s="400"/>
      <c r="T63" s="400"/>
      <c r="U63" s="400"/>
      <c r="V63" s="400"/>
      <c r="W63" s="400"/>
      <c r="X63" s="401"/>
      <c r="Y63" s="396"/>
      <c r="Z63" s="397"/>
      <c r="AA63" s="397"/>
      <c r="AB63" s="404"/>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1"/>
      <c r="B64" s="1042"/>
      <c r="C64" s="1042"/>
      <c r="D64" s="1042"/>
      <c r="E64" s="1042"/>
      <c r="F64" s="1043"/>
      <c r="G64" s="349"/>
      <c r="H64" s="350"/>
      <c r="I64" s="350"/>
      <c r="J64" s="350"/>
      <c r="K64" s="351"/>
      <c r="L64" s="399"/>
      <c r="M64" s="400"/>
      <c r="N64" s="400"/>
      <c r="O64" s="400"/>
      <c r="P64" s="400"/>
      <c r="Q64" s="400"/>
      <c r="R64" s="400"/>
      <c r="S64" s="400"/>
      <c r="T64" s="400"/>
      <c r="U64" s="400"/>
      <c r="V64" s="400"/>
      <c r="W64" s="400"/>
      <c r="X64" s="401"/>
      <c r="Y64" s="396"/>
      <c r="Z64" s="397"/>
      <c r="AA64" s="397"/>
      <c r="AB64" s="404"/>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1"/>
      <c r="B65" s="1042"/>
      <c r="C65" s="1042"/>
      <c r="D65" s="1042"/>
      <c r="E65" s="1042"/>
      <c r="F65" s="1043"/>
      <c r="G65" s="349"/>
      <c r="H65" s="350"/>
      <c r="I65" s="350"/>
      <c r="J65" s="350"/>
      <c r="K65" s="351"/>
      <c r="L65" s="399"/>
      <c r="M65" s="400"/>
      <c r="N65" s="400"/>
      <c r="O65" s="400"/>
      <c r="P65" s="400"/>
      <c r="Q65" s="400"/>
      <c r="R65" s="400"/>
      <c r="S65" s="400"/>
      <c r="T65" s="400"/>
      <c r="U65" s="400"/>
      <c r="V65" s="400"/>
      <c r="W65" s="400"/>
      <c r="X65" s="401"/>
      <c r="Y65" s="396"/>
      <c r="Z65" s="397"/>
      <c r="AA65" s="397"/>
      <c r="AB65" s="404"/>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1"/>
      <c r="B66" s="1042"/>
      <c r="C66" s="1042"/>
      <c r="D66" s="1042"/>
      <c r="E66" s="1042"/>
      <c r="F66" s="1043"/>
      <c r="G66" s="349"/>
      <c r="H66" s="350"/>
      <c r="I66" s="350"/>
      <c r="J66" s="350"/>
      <c r="K66" s="351"/>
      <c r="L66" s="399"/>
      <c r="M66" s="400"/>
      <c r="N66" s="400"/>
      <c r="O66" s="400"/>
      <c r="P66" s="400"/>
      <c r="Q66" s="400"/>
      <c r="R66" s="400"/>
      <c r="S66" s="400"/>
      <c r="T66" s="400"/>
      <c r="U66" s="400"/>
      <c r="V66" s="400"/>
      <c r="W66" s="400"/>
      <c r="X66" s="401"/>
      <c r="Y66" s="396"/>
      <c r="Z66" s="397"/>
      <c r="AA66" s="397"/>
      <c r="AB66" s="404"/>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1"/>
      <c r="B68" s="1042"/>
      <c r="C68" s="1042"/>
      <c r="D68" s="1042"/>
      <c r="E68" s="1042"/>
      <c r="F68" s="1043"/>
      <c r="G68" s="441" t="s">
        <v>271</v>
      </c>
      <c r="H68" s="442"/>
      <c r="I68" s="442"/>
      <c r="J68" s="442"/>
      <c r="K68" s="442"/>
      <c r="L68" s="442"/>
      <c r="M68" s="442"/>
      <c r="N68" s="442"/>
      <c r="O68" s="442"/>
      <c r="P68" s="442"/>
      <c r="Q68" s="442"/>
      <c r="R68" s="442"/>
      <c r="S68" s="442"/>
      <c r="T68" s="442"/>
      <c r="U68" s="442"/>
      <c r="V68" s="442"/>
      <c r="W68" s="442"/>
      <c r="X68" s="442"/>
      <c r="Y68" s="442"/>
      <c r="Z68" s="442"/>
      <c r="AA68" s="442"/>
      <c r="AB68" s="443"/>
      <c r="AC68" s="441" t="s">
        <v>272</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2"/>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1"/>
      <c r="B71" s="1042"/>
      <c r="C71" s="1042"/>
      <c r="D71" s="1042"/>
      <c r="E71" s="1042"/>
      <c r="F71" s="1043"/>
      <c r="G71" s="349"/>
      <c r="H71" s="350"/>
      <c r="I71" s="350"/>
      <c r="J71" s="350"/>
      <c r="K71" s="351"/>
      <c r="L71" s="399"/>
      <c r="M71" s="400"/>
      <c r="N71" s="400"/>
      <c r="O71" s="400"/>
      <c r="P71" s="400"/>
      <c r="Q71" s="400"/>
      <c r="R71" s="400"/>
      <c r="S71" s="400"/>
      <c r="T71" s="400"/>
      <c r="U71" s="400"/>
      <c r="V71" s="400"/>
      <c r="W71" s="400"/>
      <c r="X71" s="401"/>
      <c r="Y71" s="396"/>
      <c r="Z71" s="397"/>
      <c r="AA71" s="397"/>
      <c r="AB71" s="404"/>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1"/>
      <c r="B72" s="1042"/>
      <c r="C72" s="1042"/>
      <c r="D72" s="1042"/>
      <c r="E72" s="1042"/>
      <c r="F72" s="1043"/>
      <c r="G72" s="349"/>
      <c r="H72" s="350"/>
      <c r="I72" s="350"/>
      <c r="J72" s="350"/>
      <c r="K72" s="351"/>
      <c r="L72" s="399"/>
      <c r="M72" s="400"/>
      <c r="N72" s="400"/>
      <c r="O72" s="400"/>
      <c r="P72" s="400"/>
      <c r="Q72" s="400"/>
      <c r="R72" s="400"/>
      <c r="S72" s="400"/>
      <c r="T72" s="400"/>
      <c r="U72" s="400"/>
      <c r="V72" s="400"/>
      <c r="W72" s="400"/>
      <c r="X72" s="401"/>
      <c r="Y72" s="396"/>
      <c r="Z72" s="397"/>
      <c r="AA72" s="397"/>
      <c r="AB72" s="404"/>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1"/>
      <c r="B73" s="1042"/>
      <c r="C73" s="1042"/>
      <c r="D73" s="1042"/>
      <c r="E73" s="1042"/>
      <c r="F73" s="1043"/>
      <c r="G73" s="349"/>
      <c r="H73" s="350"/>
      <c r="I73" s="350"/>
      <c r="J73" s="350"/>
      <c r="K73" s="351"/>
      <c r="L73" s="399"/>
      <c r="M73" s="400"/>
      <c r="N73" s="400"/>
      <c r="O73" s="400"/>
      <c r="P73" s="400"/>
      <c r="Q73" s="400"/>
      <c r="R73" s="400"/>
      <c r="S73" s="400"/>
      <c r="T73" s="400"/>
      <c r="U73" s="400"/>
      <c r="V73" s="400"/>
      <c r="W73" s="400"/>
      <c r="X73" s="401"/>
      <c r="Y73" s="396"/>
      <c r="Z73" s="397"/>
      <c r="AA73" s="397"/>
      <c r="AB73" s="404"/>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1"/>
      <c r="B74" s="1042"/>
      <c r="C74" s="1042"/>
      <c r="D74" s="1042"/>
      <c r="E74" s="1042"/>
      <c r="F74" s="1043"/>
      <c r="G74" s="349"/>
      <c r="H74" s="350"/>
      <c r="I74" s="350"/>
      <c r="J74" s="350"/>
      <c r="K74" s="351"/>
      <c r="L74" s="399"/>
      <c r="M74" s="400"/>
      <c r="N74" s="400"/>
      <c r="O74" s="400"/>
      <c r="P74" s="400"/>
      <c r="Q74" s="400"/>
      <c r="R74" s="400"/>
      <c r="S74" s="400"/>
      <c r="T74" s="400"/>
      <c r="U74" s="400"/>
      <c r="V74" s="400"/>
      <c r="W74" s="400"/>
      <c r="X74" s="401"/>
      <c r="Y74" s="396"/>
      <c r="Z74" s="397"/>
      <c r="AA74" s="397"/>
      <c r="AB74" s="404"/>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1"/>
      <c r="B75" s="1042"/>
      <c r="C75" s="1042"/>
      <c r="D75" s="1042"/>
      <c r="E75" s="1042"/>
      <c r="F75" s="1043"/>
      <c r="G75" s="349"/>
      <c r="H75" s="350"/>
      <c r="I75" s="350"/>
      <c r="J75" s="350"/>
      <c r="K75" s="351"/>
      <c r="L75" s="399"/>
      <c r="M75" s="400"/>
      <c r="N75" s="400"/>
      <c r="O75" s="400"/>
      <c r="P75" s="400"/>
      <c r="Q75" s="400"/>
      <c r="R75" s="400"/>
      <c r="S75" s="400"/>
      <c r="T75" s="400"/>
      <c r="U75" s="400"/>
      <c r="V75" s="400"/>
      <c r="W75" s="400"/>
      <c r="X75" s="401"/>
      <c r="Y75" s="396"/>
      <c r="Z75" s="397"/>
      <c r="AA75" s="397"/>
      <c r="AB75" s="404"/>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1"/>
      <c r="B76" s="1042"/>
      <c r="C76" s="1042"/>
      <c r="D76" s="1042"/>
      <c r="E76" s="1042"/>
      <c r="F76" s="1043"/>
      <c r="G76" s="349"/>
      <c r="H76" s="350"/>
      <c r="I76" s="350"/>
      <c r="J76" s="350"/>
      <c r="K76" s="351"/>
      <c r="L76" s="399"/>
      <c r="M76" s="400"/>
      <c r="N76" s="400"/>
      <c r="O76" s="400"/>
      <c r="P76" s="400"/>
      <c r="Q76" s="400"/>
      <c r="R76" s="400"/>
      <c r="S76" s="400"/>
      <c r="T76" s="400"/>
      <c r="U76" s="400"/>
      <c r="V76" s="400"/>
      <c r="W76" s="400"/>
      <c r="X76" s="401"/>
      <c r="Y76" s="396"/>
      <c r="Z76" s="397"/>
      <c r="AA76" s="397"/>
      <c r="AB76" s="404"/>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1"/>
      <c r="B77" s="1042"/>
      <c r="C77" s="1042"/>
      <c r="D77" s="1042"/>
      <c r="E77" s="1042"/>
      <c r="F77" s="1043"/>
      <c r="G77" s="349"/>
      <c r="H77" s="350"/>
      <c r="I77" s="350"/>
      <c r="J77" s="350"/>
      <c r="K77" s="351"/>
      <c r="L77" s="399"/>
      <c r="M77" s="400"/>
      <c r="N77" s="400"/>
      <c r="O77" s="400"/>
      <c r="P77" s="400"/>
      <c r="Q77" s="400"/>
      <c r="R77" s="400"/>
      <c r="S77" s="400"/>
      <c r="T77" s="400"/>
      <c r="U77" s="400"/>
      <c r="V77" s="400"/>
      <c r="W77" s="400"/>
      <c r="X77" s="401"/>
      <c r="Y77" s="396"/>
      <c r="Z77" s="397"/>
      <c r="AA77" s="397"/>
      <c r="AB77" s="404"/>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1"/>
      <c r="B78" s="1042"/>
      <c r="C78" s="1042"/>
      <c r="D78" s="1042"/>
      <c r="E78" s="1042"/>
      <c r="F78" s="1043"/>
      <c r="G78" s="349"/>
      <c r="H78" s="350"/>
      <c r="I78" s="350"/>
      <c r="J78" s="350"/>
      <c r="K78" s="351"/>
      <c r="L78" s="399"/>
      <c r="M78" s="400"/>
      <c r="N78" s="400"/>
      <c r="O78" s="400"/>
      <c r="P78" s="400"/>
      <c r="Q78" s="400"/>
      <c r="R78" s="400"/>
      <c r="S78" s="400"/>
      <c r="T78" s="400"/>
      <c r="U78" s="400"/>
      <c r="V78" s="400"/>
      <c r="W78" s="400"/>
      <c r="X78" s="401"/>
      <c r="Y78" s="396"/>
      <c r="Z78" s="397"/>
      <c r="AA78" s="397"/>
      <c r="AB78" s="404"/>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1"/>
      <c r="B79" s="1042"/>
      <c r="C79" s="1042"/>
      <c r="D79" s="1042"/>
      <c r="E79" s="1042"/>
      <c r="F79" s="1043"/>
      <c r="G79" s="349"/>
      <c r="H79" s="350"/>
      <c r="I79" s="350"/>
      <c r="J79" s="350"/>
      <c r="K79" s="351"/>
      <c r="L79" s="399"/>
      <c r="M79" s="400"/>
      <c r="N79" s="400"/>
      <c r="O79" s="400"/>
      <c r="P79" s="400"/>
      <c r="Q79" s="400"/>
      <c r="R79" s="400"/>
      <c r="S79" s="400"/>
      <c r="T79" s="400"/>
      <c r="U79" s="400"/>
      <c r="V79" s="400"/>
      <c r="W79" s="400"/>
      <c r="X79" s="401"/>
      <c r="Y79" s="396"/>
      <c r="Z79" s="397"/>
      <c r="AA79" s="397"/>
      <c r="AB79" s="404"/>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1"/>
      <c r="B81" s="1042"/>
      <c r="C81" s="1042"/>
      <c r="D81" s="1042"/>
      <c r="E81" s="1042"/>
      <c r="F81" s="1043"/>
      <c r="G81" s="441" t="s">
        <v>273</v>
      </c>
      <c r="H81" s="442"/>
      <c r="I81" s="442"/>
      <c r="J81" s="442"/>
      <c r="K81" s="442"/>
      <c r="L81" s="442"/>
      <c r="M81" s="442"/>
      <c r="N81" s="442"/>
      <c r="O81" s="442"/>
      <c r="P81" s="442"/>
      <c r="Q81" s="442"/>
      <c r="R81" s="442"/>
      <c r="S81" s="442"/>
      <c r="T81" s="442"/>
      <c r="U81" s="442"/>
      <c r="V81" s="442"/>
      <c r="W81" s="442"/>
      <c r="X81" s="442"/>
      <c r="Y81" s="442"/>
      <c r="Z81" s="442"/>
      <c r="AA81" s="442"/>
      <c r="AB81" s="443"/>
      <c r="AC81" s="441" t="s">
        <v>274</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2"/>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1"/>
      <c r="B84" s="1042"/>
      <c r="C84" s="1042"/>
      <c r="D84" s="1042"/>
      <c r="E84" s="1042"/>
      <c r="F84" s="1043"/>
      <c r="G84" s="349"/>
      <c r="H84" s="350"/>
      <c r="I84" s="350"/>
      <c r="J84" s="350"/>
      <c r="K84" s="351"/>
      <c r="L84" s="399"/>
      <c r="M84" s="400"/>
      <c r="N84" s="400"/>
      <c r="O84" s="400"/>
      <c r="P84" s="400"/>
      <c r="Q84" s="400"/>
      <c r="R84" s="400"/>
      <c r="S84" s="400"/>
      <c r="T84" s="400"/>
      <c r="U84" s="400"/>
      <c r="V84" s="400"/>
      <c r="W84" s="400"/>
      <c r="X84" s="401"/>
      <c r="Y84" s="396"/>
      <c r="Z84" s="397"/>
      <c r="AA84" s="397"/>
      <c r="AB84" s="404"/>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1"/>
      <c r="B85" s="1042"/>
      <c r="C85" s="1042"/>
      <c r="D85" s="1042"/>
      <c r="E85" s="1042"/>
      <c r="F85" s="1043"/>
      <c r="G85" s="349"/>
      <c r="H85" s="350"/>
      <c r="I85" s="350"/>
      <c r="J85" s="350"/>
      <c r="K85" s="351"/>
      <c r="L85" s="399"/>
      <c r="M85" s="400"/>
      <c r="N85" s="400"/>
      <c r="O85" s="400"/>
      <c r="P85" s="400"/>
      <c r="Q85" s="400"/>
      <c r="R85" s="400"/>
      <c r="S85" s="400"/>
      <c r="T85" s="400"/>
      <c r="U85" s="400"/>
      <c r="V85" s="400"/>
      <c r="W85" s="400"/>
      <c r="X85" s="401"/>
      <c r="Y85" s="396"/>
      <c r="Z85" s="397"/>
      <c r="AA85" s="397"/>
      <c r="AB85" s="404"/>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1"/>
      <c r="B86" s="1042"/>
      <c r="C86" s="1042"/>
      <c r="D86" s="1042"/>
      <c r="E86" s="1042"/>
      <c r="F86" s="1043"/>
      <c r="G86" s="349"/>
      <c r="H86" s="350"/>
      <c r="I86" s="350"/>
      <c r="J86" s="350"/>
      <c r="K86" s="351"/>
      <c r="L86" s="399"/>
      <c r="M86" s="400"/>
      <c r="N86" s="400"/>
      <c r="O86" s="400"/>
      <c r="P86" s="400"/>
      <c r="Q86" s="400"/>
      <c r="R86" s="400"/>
      <c r="S86" s="400"/>
      <c r="T86" s="400"/>
      <c r="U86" s="400"/>
      <c r="V86" s="400"/>
      <c r="W86" s="400"/>
      <c r="X86" s="401"/>
      <c r="Y86" s="396"/>
      <c r="Z86" s="397"/>
      <c r="AA86" s="397"/>
      <c r="AB86" s="404"/>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1"/>
      <c r="B87" s="1042"/>
      <c r="C87" s="1042"/>
      <c r="D87" s="1042"/>
      <c r="E87" s="1042"/>
      <c r="F87" s="1043"/>
      <c r="G87" s="349"/>
      <c r="H87" s="350"/>
      <c r="I87" s="350"/>
      <c r="J87" s="350"/>
      <c r="K87" s="351"/>
      <c r="L87" s="399"/>
      <c r="M87" s="400"/>
      <c r="N87" s="400"/>
      <c r="O87" s="400"/>
      <c r="P87" s="400"/>
      <c r="Q87" s="400"/>
      <c r="R87" s="400"/>
      <c r="S87" s="400"/>
      <c r="T87" s="400"/>
      <c r="U87" s="400"/>
      <c r="V87" s="400"/>
      <c r="W87" s="400"/>
      <c r="X87" s="401"/>
      <c r="Y87" s="396"/>
      <c r="Z87" s="397"/>
      <c r="AA87" s="397"/>
      <c r="AB87" s="404"/>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1"/>
      <c r="B88" s="1042"/>
      <c r="C88" s="1042"/>
      <c r="D88" s="1042"/>
      <c r="E88" s="1042"/>
      <c r="F88" s="1043"/>
      <c r="G88" s="349"/>
      <c r="H88" s="350"/>
      <c r="I88" s="350"/>
      <c r="J88" s="350"/>
      <c r="K88" s="351"/>
      <c r="L88" s="399"/>
      <c r="M88" s="400"/>
      <c r="N88" s="400"/>
      <c r="O88" s="400"/>
      <c r="P88" s="400"/>
      <c r="Q88" s="400"/>
      <c r="R88" s="400"/>
      <c r="S88" s="400"/>
      <c r="T88" s="400"/>
      <c r="U88" s="400"/>
      <c r="V88" s="400"/>
      <c r="W88" s="400"/>
      <c r="X88" s="401"/>
      <c r="Y88" s="396"/>
      <c r="Z88" s="397"/>
      <c r="AA88" s="397"/>
      <c r="AB88" s="404"/>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1"/>
      <c r="B89" s="1042"/>
      <c r="C89" s="1042"/>
      <c r="D89" s="1042"/>
      <c r="E89" s="1042"/>
      <c r="F89" s="1043"/>
      <c r="G89" s="349"/>
      <c r="H89" s="350"/>
      <c r="I89" s="350"/>
      <c r="J89" s="350"/>
      <c r="K89" s="351"/>
      <c r="L89" s="399"/>
      <c r="M89" s="400"/>
      <c r="N89" s="400"/>
      <c r="O89" s="400"/>
      <c r="P89" s="400"/>
      <c r="Q89" s="400"/>
      <c r="R89" s="400"/>
      <c r="S89" s="400"/>
      <c r="T89" s="400"/>
      <c r="U89" s="400"/>
      <c r="V89" s="400"/>
      <c r="W89" s="400"/>
      <c r="X89" s="401"/>
      <c r="Y89" s="396"/>
      <c r="Z89" s="397"/>
      <c r="AA89" s="397"/>
      <c r="AB89" s="404"/>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1"/>
      <c r="B90" s="1042"/>
      <c r="C90" s="1042"/>
      <c r="D90" s="1042"/>
      <c r="E90" s="1042"/>
      <c r="F90" s="1043"/>
      <c r="G90" s="349"/>
      <c r="H90" s="350"/>
      <c r="I90" s="350"/>
      <c r="J90" s="350"/>
      <c r="K90" s="351"/>
      <c r="L90" s="399"/>
      <c r="M90" s="400"/>
      <c r="N90" s="400"/>
      <c r="O90" s="400"/>
      <c r="P90" s="400"/>
      <c r="Q90" s="400"/>
      <c r="R90" s="400"/>
      <c r="S90" s="400"/>
      <c r="T90" s="400"/>
      <c r="U90" s="400"/>
      <c r="V90" s="400"/>
      <c r="W90" s="400"/>
      <c r="X90" s="401"/>
      <c r="Y90" s="396"/>
      <c r="Z90" s="397"/>
      <c r="AA90" s="397"/>
      <c r="AB90" s="404"/>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1"/>
      <c r="B91" s="1042"/>
      <c r="C91" s="1042"/>
      <c r="D91" s="1042"/>
      <c r="E91" s="1042"/>
      <c r="F91" s="1043"/>
      <c r="G91" s="349"/>
      <c r="H91" s="350"/>
      <c r="I91" s="350"/>
      <c r="J91" s="350"/>
      <c r="K91" s="351"/>
      <c r="L91" s="399"/>
      <c r="M91" s="400"/>
      <c r="N91" s="400"/>
      <c r="O91" s="400"/>
      <c r="P91" s="400"/>
      <c r="Q91" s="400"/>
      <c r="R91" s="400"/>
      <c r="S91" s="400"/>
      <c r="T91" s="400"/>
      <c r="U91" s="400"/>
      <c r="V91" s="400"/>
      <c r="W91" s="400"/>
      <c r="X91" s="401"/>
      <c r="Y91" s="396"/>
      <c r="Z91" s="397"/>
      <c r="AA91" s="397"/>
      <c r="AB91" s="404"/>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1"/>
      <c r="B92" s="1042"/>
      <c r="C92" s="1042"/>
      <c r="D92" s="1042"/>
      <c r="E92" s="1042"/>
      <c r="F92" s="1043"/>
      <c r="G92" s="349"/>
      <c r="H92" s="350"/>
      <c r="I92" s="350"/>
      <c r="J92" s="350"/>
      <c r="K92" s="351"/>
      <c r="L92" s="399"/>
      <c r="M92" s="400"/>
      <c r="N92" s="400"/>
      <c r="O92" s="400"/>
      <c r="P92" s="400"/>
      <c r="Q92" s="400"/>
      <c r="R92" s="400"/>
      <c r="S92" s="400"/>
      <c r="T92" s="400"/>
      <c r="U92" s="400"/>
      <c r="V92" s="400"/>
      <c r="W92" s="400"/>
      <c r="X92" s="401"/>
      <c r="Y92" s="396"/>
      <c r="Z92" s="397"/>
      <c r="AA92" s="397"/>
      <c r="AB92" s="404"/>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1"/>
      <c r="B94" s="1042"/>
      <c r="C94" s="1042"/>
      <c r="D94" s="1042"/>
      <c r="E94" s="1042"/>
      <c r="F94" s="1043"/>
      <c r="G94" s="441" t="s">
        <v>275</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2"/>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1"/>
      <c r="B97" s="1042"/>
      <c r="C97" s="1042"/>
      <c r="D97" s="1042"/>
      <c r="E97" s="1042"/>
      <c r="F97" s="1043"/>
      <c r="G97" s="349"/>
      <c r="H97" s="350"/>
      <c r="I97" s="350"/>
      <c r="J97" s="350"/>
      <c r="K97" s="351"/>
      <c r="L97" s="399"/>
      <c r="M97" s="400"/>
      <c r="N97" s="400"/>
      <c r="O97" s="400"/>
      <c r="P97" s="400"/>
      <c r="Q97" s="400"/>
      <c r="R97" s="400"/>
      <c r="S97" s="400"/>
      <c r="T97" s="400"/>
      <c r="U97" s="400"/>
      <c r="V97" s="400"/>
      <c r="W97" s="400"/>
      <c r="X97" s="401"/>
      <c r="Y97" s="396"/>
      <c r="Z97" s="397"/>
      <c r="AA97" s="397"/>
      <c r="AB97" s="404"/>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1"/>
      <c r="B98" s="1042"/>
      <c r="C98" s="1042"/>
      <c r="D98" s="1042"/>
      <c r="E98" s="1042"/>
      <c r="F98" s="1043"/>
      <c r="G98" s="349"/>
      <c r="H98" s="350"/>
      <c r="I98" s="350"/>
      <c r="J98" s="350"/>
      <c r="K98" s="351"/>
      <c r="L98" s="399"/>
      <c r="M98" s="400"/>
      <c r="N98" s="400"/>
      <c r="O98" s="400"/>
      <c r="P98" s="400"/>
      <c r="Q98" s="400"/>
      <c r="R98" s="400"/>
      <c r="S98" s="400"/>
      <c r="T98" s="400"/>
      <c r="U98" s="400"/>
      <c r="V98" s="400"/>
      <c r="W98" s="400"/>
      <c r="X98" s="401"/>
      <c r="Y98" s="396"/>
      <c r="Z98" s="397"/>
      <c r="AA98" s="397"/>
      <c r="AB98" s="404"/>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1"/>
      <c r="B99" s="1042"/>
      <c r="C99" s="1042"/>
      <c r="D99" s="1042"/>
      <c r="E99" s="1042"/>
      <c r="F99" s="1043"/>
      <c r="G99" s="349"/>
      <c r="H99" s="350"/>
      <c r="I99" s="350"/>
      <c r="J99" s="350"/>
      <c r="K99" s="351"/>
      <c r="L99" s="399"/>
      <c r="M99" s="400"/>
      <c r="N99" s="400"/>
      <c r="O99" s="400"/>
      <c r="P99" s="400"/>
      <c r="Q99" s="400"/>
      <c r="R99" s="400"/>
      <c r="S99" s="400"/>
      <c r="T99" s="400"/>
      <c r="U99" s="400"/>
      <c r="V99" s="400"/>
      <c r="W99" s="400"/>
      <c r="X99" s="401"/>
      <c r="Y99" s="396"/>
      <c r="Z99" s="397"/>
      <c r="AA99" s="397"/>
      <c r="AB99" s="404"/>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1"/>
      <c r="B100" s="1042"/>
      <c r="C100" s="1042"/>
      <c r="D100" s="1042"/>
      <c r="E100" s="1042"/>
      <c r="F100" s="104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4"/>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1"/>
      <c r="B101" s="1042"/>
      <c r="C101" s="1042"/>
      <c r="D101" s="1042"/>
      <c r="E101" s="1042"/>
      <c r="F101" s="104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4"/>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1"/>
      <c r="B102" s="1042"/>
      <c r="C102" s="1042"/>
      <c r="D102" s="1042"/>
      <c r="E102" s="1042"/>
      <c r="F102" s="104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4"/>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1"/>
      <c r="B103" s="1042"/>
      <c r="C103" s="1042"/>
      <c r="D103" s="1042"/>
      <c r="E103" s="1042"/>
      <c r="F103" s="104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4"/>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1"/>
      <c r="B104" s="1042"/>
      <c r="C104" s="1042"/>
      <c r="D104" s="1042"/>
      <c r="E104" s="1042"/>
      <c r="F104" s="104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4"/>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1"/>
      <c r="B105" s="1042"/>
      <c r="C105" s="1042"/>
      <c r="D105" s="1042"/>
      <c r="E105" s="1042"/>
      <c r="F105" s="104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4"/>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2"/>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1"/>
      <c r="B111" s="1042"/>
      <c r="C111" s="1042"/>
      <c r="D111" s="1042"/>
      <c r="E111" s="1042"/>
      <c r="F111" s="104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4"/>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1"/>
      <c r="B112" s="1042"/>
      <c r="C112" s="1042"/>
      <c r="D112" s="1042"/>
      <c r="E112" s="1042"/>
      <c r="F112" s="104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4"/>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1"/>
      <c r="B113" s="1042"/>
      <c r="C113" s="1042"/>
      <c r="D113" s="1042"/>
      <c r="E113" s="1042"/>
      <c r="F113" s="104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4"/>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1"/>
      <c r="B114" s="1042"/>
      <c r="C114" s="1042"/>
      <c r="D114" s="1042"/>
      <c r="E114" s="1042"/>
      <c r="F114" s="104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4"/>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1"/>
      <c r="B115" s="1042"/>
      <c r="C115" s="1042"/>
      <c r="D115" s="1042"/>
      <c r="E115" s="1042"/>
      <c r="F115" s="104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4"/>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1"/>
      <c r="B116" s="1042"/>
      <c r="C116" s="1042"/>
      <c r="D116" s="1042"/>
      <c r="E116" s="1042"/>
      <c r="F116" s="104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4"/>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1"/>
      <c r="B117" s="1042"/>
      <c r="C117" s="1042"/>
      <c r="D117" s="1042"/>
      <c r="E117" s="1042"/>
      <c r="F117" s="104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4"/>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1"/>
      <c r="B118" s="1042"/>
      <c r="C118" s="1042"/>
      <c r="D118" s="1042"/>
      <c r="E118" s="1042"/>
      <c r="F118" s="104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4"/>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1"/>
      <c r="B119" s="1042"/>
      <c r="C119" s="1042"/>
      <c r="D119" s="1042"/>
      <c r="E119" s="1042"/>
      <c r="F119" s="104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4"/>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1"/>
      <c r="B121" s="1042"/>
      <c r="C121" s="1042"/>
      <c r="D121" s="1042"/>
      <c r="E121" s="1042"/>
      <c r="F121" s="1043"/>
      <c r="G121" s="441" t="s">
        <v>277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278</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2"/>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1"/>
      <c r="B124" s="1042"/>
      <c r="C124" s="1042"/>
      <c r="D124" s="1042"/>
      <c r="E124" s="1042"/>
      <c r="F124" s="104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4"/>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1"/>
      <c r="B125" s="1042"/>
      <c r="C125" s="1042"/>
      <c r="D125" s="1042"/>
      <c r="E125" s="1042"/>
      <c r="F125" s="104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4"/>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1"/>
      <c r="B126" s="1042"/>
      <c r="C126" s="1042"/>
      <c r="D126" s="1042"/>
      <c r="E126" s="1042"/>
      <c r="F126" s="104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4"/>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1"/>
      <c r="B127" s="1042"/>
      <c r="C127" s="1042"/>
      <c r="D127" s="1042"/>
      <c r="E127" s="1042"/>
      <c r="F127" s="104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4"/>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1"/>
      <c r="B128" s="1042"/>
      <c r="C128" s="1042"/>
      <c r="D128" s="1042"/>
      <c r="E128" s="1042"/>
      <c r="F128" s="104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4"/>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1"/>
      <c r="B129" s="1042"/>
      <c r="C129" s="1042"/>
      <c r="D129" s="1042"/>
      <c r="E129" s="1042"/>
      <c r="F129" s="104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4"/>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1"/>
      <c r="B130" s="1042"/>
      <c r="C130" s="1042"/>
      <c r="D130" s="1042"/>
      <c r="E130" s="1042"/>
      <c r="F130" s="104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4"/>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1"/>
      <c r="B131" s="1042"/>
      <c r="C131" s="1042"/>
      <c r="D131" s="1042"/>
      <c r="E131" s="1042"/>
      <c r="F131" s="104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4"/>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1"/>
      <c r="B132" s="1042"/>
      <c r="C132" s="1042"/>
      <c r="D132" s="1042"/>
      <c r="E132" s="1042"/>
      <c r="F132" s="104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4"/>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1"/>
      <c r="B134" s="1042"/>
      <c r="C134" s="1042"/>
      <c r="D134" s="1042"/>
      <c r="E134" s="1042"/>
      <c r="F134" s="1043"/>
      <c r="G134" s="441" t="s">
        <v>279</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280</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2"/>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1"/>
      <c r="B137" s="1042"/>
      <c r="C137" s="1042"/>
      <c r="D137" s="1042"/>
      <c r="E137" s="1042"/>
      <c r="F137" s="104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4"/>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1"/>
      <c r="B138" s="1042"/>
      <c r="C138" s="1042"/>
      <c r="D138" s="1042"/>
      <c r="E138" s="1042"/>
      <c r="F138" s="104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4"/>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1"/>
      <c r="B139" s="1042"/>
      <c r="C139" s="1042"/>
      <c r="D139" s="1042"/>
      <c r="E139" s="1042"/>
      <c r="F139" s="104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4"/>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1"/>
      <c r="B140" s="1042"/>
      <c r="C140" s="1042"/>
      <c r="D140" s="1042"/>
      <c r="E140" s="1042"/>
      <c r="F140" s="104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4"/>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1"/>
      <c r="B141" s="1042"/>
      <c r="C141" s="1042"/>
      <c r="D141" s="1042"/>
      <c r="E141" s="1042"/>
      <c r="F141" s="104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4"/>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1"/>
      <c r="B142" s="1042"/>
      <c r="C142" s="1042"/>
      <c r="D142" s="1042"/>
      <c r="E142" s="1042"/>
      <c r="F142" s="104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4"/>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1"/>
      <c r="B143" s="1042"/>
      <c r="C143" s="1042"/>
      <c r="D143" s="1042"/>
      <c r="E143" s="1042"/>
      <c r="F143" s="104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4"/>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1"/>
      <c r="B144" s="1042"/>
      <c r="C144" s="1042"/>
      <c r="D144" s="1042"/>
      <c r="E144" s="1042"/>
      <c r="F144" s="104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4"/>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1"/>
      <c r="B145" s="1042"/>
      <c r="C145" s="1042"/>
      <c r="D145" s="1042"/>
      <c r="E145" s="1042"/>
      <c r="F145" s="104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4"/>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1"/>
      <c r="B147" s="1042"/>
      <c r="C147" s="1042"/>
      <c r="D147" s="1042"/>
      <c r="E147" s="1042"/>
      <c r="F147" s="1043"/>
      <c r="G147" s="441" t="s">
        <v>281</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2"/>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1"/>
      <c r="B150" s="1042"/>
      <c r="C150" s="1042"/>
      <c r="D150" s="1042"/>
      <c r="E150" s="1042"/>
      <c r="F150" s="104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4"/>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1"/>
      <c r="B151" s="1042"/>
      <c r="C151" s="1042"/>
      <c r="D151" s="1042"/>
      <c r="E151" s="1042"/>
      <c r="F151" s="104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4"/>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1"/>
      <c r="B152" s="1042"/>
      <c r="C152" s="1042"/>
      <c r="D152" s="1042"/>
      <c r="E152" s="1042"/>
      <c r="F152" s="104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4"/>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1"/>
      <c r="B153" s="1042"/>
      <c r="C153" s="1042"/>
      <c r="D153" s="1042"/>
      <c r="E153" s="1042"/>
      <c r="F153" s="104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4"/>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1"/>
      <c r="B154" s="1042"/>
      <c r="C154" s="1042"/>
      <c r="D154" s="1042"/>
      <c r="E154" s="1042"/>
      <c r="F154" s="104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4"/>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1"/>
      <c r="B155" s="1042"/>
      <c r="C155" s="1042"/>
      <c r="D155" s="1042"/>
      <c r="E155" s="1042"/>
      <c r="F155" s="104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4"/>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1"/>
      <c r="B156" s="1042"/>
      <c r="C156" s="1042"/>
      <c r="D156" s="1042"/>
      <c r="E156" s="1042"/>
      <c r="F156" s="104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4"/>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1"/>
      <c r="B157" s="1042"/>
      <c r="C157" s="1042"/>
      <c r="D157" s="1042"/>
      <c r="E157" s="1042"/>
      <c r="F157" s="104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4"/>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1"/>
      <c r="B158" s="1042"/>
      <c r="C158" s="1042"/>
      <c r="D158" s="1042"/>
      <c r="E158" s="1042"/>
      <c r="F158" s="104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4"/>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282</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2"/>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1"/>
      <c r="B164" s="1042"/>
      <c r="C164" s="1042"/>
      <c r="D164" s="1042"/>
      <c r="E164" s="1042"/>
      <c r="F164" s="104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4"/>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1"/>
      <c r="B165" s="1042"/>
      <c r="C165" s="1042"/>
      <c r="D165" s="1042"/>
      <c r="E165" s="1042"/>
      <c r="F165" s="104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4"/>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1"/>
      <c r="B166" s="1042"/>
      <c r="C166" s="1042"/>
      <c r="D166" s="1042"/>
      <c r="E166" s="1042"/>
      <c r="F166" s="104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4"/>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1"/>
      <c r="B167" s="1042"/>
      <c r="C167" s="1042"/>
      <c r="D167" s="1042"/>
      <c r="E167" s="1042"/>
      <c r="F167" s="104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4"/>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1"/>
      <c r="B168" s="1042"/>
      <c r="C168" s="1042"/>
      <c r="D168" s="1042"/>
      <c r="E168" s="1042"/>
      <c r="F168" s="104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4"/>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1"/>
      <c r="B169" s="1042"/>
      <c r="C169" s="1042"/>
      <c r="D169" s="1042"/>
      <c r="E169" s="1042"/>
      <c r="F169" s="104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4"/>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1"/>
      <c r="B170" s="1042"/>
      <c r="C170" s="1042"/>
      <c r="D170" s="1042"/>
      <c r="E170" s="1042"/>
      <c r="F170" s="104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4"/>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1"/>
      <c r="B171" s="1042"/>
      <c r="C171" s="1042"/>
      <c r="D171" s="1042"/>
      <c r="E171" s="1042"/>
      <c r="F171" s="104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4"/>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1"/>
      <c r="B172" s="1042"/>
      <c r="C172" s="1042"/>
      <c r="D172" s="1042"/>
      <c r="E172" s="1042"/>
      <c r="F172" s="104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4"/>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1"/>
      <c r="B174" s="1042"/>
      <c r="C174" s="1042"/>
      <c r="D174" s="1042"/>
      <c r="E174" s="1042"/>
      <c r="F174" s="1043"/>
      <c r="G174" s="441" t="s">
        <v>283</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284</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2"/>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1"/>
      <c r="B177" s="1042"/>
      <c r="C177" s="1042"/>
      <c r="D177" s="1042"/>
      <c r="E177" s="1042"/>
      <c r="F177" s="104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4"/>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1"/>
      <c r="B178" s="1042"/>
      <c r="C178" s="1042"/>
      <c r="D178" s="1042"/>
      <c r="E178" s="1042"/>
      <c r="F178" s="104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4"/>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1"/>
      <c r="B179" s="1042"/>
      <c r="C179" s="1042"/>
      <c r="D179" s="1042"/>
      <c r="E179" s="1042"/>
      <c r="F179" s="104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4"/>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1"/>
      <c r="B180" s="1042"/>
      <c r="C180" s="1042"/>
      <c r="D180" s="1042"/>
      <c r="E180" s="1042"/>
      <c r="F180" s="104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4"/>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1"/>
      <c r="B181" s="1042"/>
      <c r="C181" s="1042"/>
      <c r="D181" s="1042"/>
      <c r="E181" s="1042"/>
      <c r="F181" s="104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4"/>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1"/>
      <c r="B182" s="1042"/>
      <c r="C182" s="1042"/>
      <c r="D182" s="1042"/>
      <c r="E182" s="1042"/>
      <c r="F182" s="104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4"/>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1"/>
      <c r="B183" s="1042"/>
      <c r="C183" s="1042"/>
      <c r="D183" s="1042"/>
      <c r="E183" s="1042"/>
      <c r="F183" s="104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4"/>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1"/>
      <c r="B184" s="1042"/>
      <c r="C184" s="1042"/>
      <c r="D184" s="1042"/>
      <c r="E184" s="1042"/>
      <c r="F184" s="104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4"/>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1"/>
      <c r="B185" s="1042"/>
      <c r="C185" s="1042"/>
      <c r="D185" s="1042"/>
      <c r="E185" s="1042"/>
      <c r="F185" s="104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4"/>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1"/>
      <c r="B187" s="1042"/>
      <c r="C187" s="1042"/>
      <c r="D187" s="1042"/>
      <c r="E187" s="1042"/>
      <c r="F187" s="1043"/>
      <c r="G187" s="441" t="s">
        <v>286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285</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2"/>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1"/>
      <c r="B190" s="1042"/>
      <c r="C190" s="1042"/>
      <c r="D190" s="1042"/>
      <c r="E190" s="1042"/>
      <c r="F190" s="104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4"/>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1"/>
      <c r="B191" s="1042"/>
      <c r="C191" s="1042"/>
      <c r="D191" s="1042"/>
      <c r="E191" s="1042"/>
      <c r="F191" s="104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4"/>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1"/>
      <c r="B192" s="1042"/>
      <c r="C192" s="1042"/>
      <c r="D192" s="1042"/>
      <c r="E192" s="1042"/>
      <c r="F192" s="104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4"/>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1"/>
      <c r="B193" s="1042"/>
      <c r="C193" s="1042"/>
      <c r="D193" s="1042"/>
      <c r="E193" s="1042"/>
      <c r="F193" s="104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4"/>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1"/>
      <c r="B194" s="1042"/>
      <c r="C194" s="1042"/>
      <c r="D194" s="1042"/>
      <c r="E194" s="1042"/>
      <c r="F194" s="104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4"/>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1"/>
      <c r="B195" s="1042"/>
      <c r="C195" s="1042"/>
      <c r="D195" s="1042"/>
      <c r="E195" s="1042"/>
      <c r="F195" s="104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4"/>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1"/>
      <c r="B196" s="1042"/>
      <c r="C196" s="1042"/>
      <c r="D196" s="1042"/>
      <c r="E196" s="1042"/>
      <c r="F196" s="104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4"/>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1"/>
      <c r="B197" s="1042"/>
      <c r="C197" s="1042"/>
      <c r="D197" s="1042"/>
      <c r="E197" s="1042"/>
      <c r="F197" s="104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4"/>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1"/>
      <c r="B198" s="1042"/>
      <c r="C198" s="1042"/>
      <c r="D198" s="1042"/>
      <c r="E198" s="1042"/>
      <c r="F198" s="104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4"/>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1"/>
      <c r="B200" s="1042"/>
      <c r="C200" s="1042"/>
      <c r="D200" s="1042"/>
      <c r="E200" s="1042"/>
      <c r="F200" s="1043"/>
      <c r="G200" s="441" t="s">
        <v>287</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2"/>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1"/>
      <c r="B203" s="1042"/>
      <c r="C203" s="1042"/>
      <c r="D203" s="1042"/>
      <c r="E203" s="1042"/>
      <c r="F203" s="104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4"/>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1"/>
      <c r="B204" s="1042"/>
      <c r="C204" s="1042"/>
      <c r="D204" s="1042"/>
      <c r="E204" s="1042"/>
      <c r="F204" s="104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4"/>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1"/>
      <c r="B205" s="1042"/>
      <c r="C205" s="1042"/>
      <c r="D205" s="1042"/>
      <c r="E205" s="1042"/>
      <c r="F205" s="104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4"/>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1"/>
      <c r="B206" s="1042"/>
      <c r="C206" s="1042"/>
      <c r="D206" s="1042"/>
      <c r="E206" s="1042"/>
      <c r="F206" s="104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4"/>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1"/>
      <c r="B207" s="1042"/>
      <c r="C207" s="1042"/>
      <c r="D207" s="1042"/>
      <c r="E207" s="1042"/>
      <c r="F207" s="104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4"/>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1"/>
      <c r="B208" s="1042"/>
      <c r="C208" s="1042"/>
      <c r="D208" s="1042"/>
      <c r="E208" s="1042"/>
      <c r="F208" s="104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4"/>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1"/>
      <c r="B209" s="1042"/>
      <c r="C209" s="1042"/>
      <c r="D209" s="1042"/>
      <c r="E209" s="1042"/>
      <c r="F209" s="104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4"/>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1"/>
      <c r="B210" s="1042"/>
      <c r="C210" s="1042"/>
      <c r="D210" s="1042"/>
      <c r="E210" s="1042"/>
      <c r="F210" s="104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4"/>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1"/>
      <c r="B211" s="1042"/>
      <c r="C211" s="1042"/>
      <c r="D211" s="1042"/>
      <c r="E211" s="1042"/>
      <c r="F211" s="104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4"/>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288</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2"/>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1"/>
      <c r="B217" s="1042"/>
      <c r="C217" s="1042"/>
      <c r="D217" s="1042"/>
      <c r="E217" s="1042"/>
      <c r="F217" s="104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4"/>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1"/>
      <c r="B218" s="1042"/>
      <c r="C218" s="1042"/>
      <c r="D218" s="1042"/>
      <c r="E218" s="1042"/>
      <c r="F218" s="104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4"/>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1"/>
      <c r="B219" s="1042"/>
      <c r="C219" s="1042"/>
      <c r="D219" s="1042"/>
      <c r="E219" s="1042"/>
      <c r="F219" s="104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4"/>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1"/>
      <c r="B220" s="1042"/>
      <c r="C220" s="1042"/>
      <c r="D220" s="1042"/>
      <c r="E220" s="1042"/>
      <c r="F220" s="104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4"/>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1"/>
      <c r="B221" s="1042"/>
      <c r="C221" s="1042"/>
      <c r="D221" s="1042"/>
      <c r="E221" s="1042"/>
      <c r="F221" s="104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4"/>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1"/>
      <c r="B222" s="1042"/>
      <c r="C222" s="1042"/>
      <c r="D222" s="1042"/>
      <c r="E222" s="1042"/>
      <c r="F222" s="104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4"/>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1"/>
      <c r="B223" s="1042"/>
      <c r="C223" s="1042"/>
      <c r="D223" s="1042"/>
      <c r="E223" s="1042"/>
      <c r="F223" s="104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4"/>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1"/>
      <c r="B224" s="1042"/>
      <c r="C224" s="1042"/>
      <c r="D224" s="1042"/>
      <c r="E224" s="1042"/>
      <c r="F224" s="104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4"/>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1"/>
      <c r="B225" s="1042"/>
      <c r="C225" s="1042"/>
      <c r="D225" s="1042"/>
      <c r="E225" s="1042"/>
      <c r="F225" s="104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4"/>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1"/>
      <c r="B227" s="1042"/>
      <c r="C227" s="1042"/>
      <c r="D227" s="1042"/>
      <c r="E227" s="1042"/>
      <c r="F227" s="1043"/>
      <c r="G227" s="441" t="s">
        <v>289</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290</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2"/>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1"/>
      <c r="B230" s="1042"/>
      <c r="C230" s="1042"/>
      <c r="D230" s="1042"/>
      <c r="E230" s="1042"/>
      <c r="F230" s="104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4"/>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1"/>
      <c r="B231" s="1042"/>
      <c r="C231" s="1042"/>
      <c r="D231" s="1042"/>
      <c r="E231" s="1042"/>
      <c r="F231" s="104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4"/>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1"/>
      <c r="B232" s="1042"/>
      <c r="C232" s="1042"/>
      <c r="D232" s="1042"/>
      <c r="E232" s="1042"/>
      <c r="F232" s="104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4"/>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1"/>
      <c r="B233" s="1042"/>
      <c r="C233" s="1042"/>
      <c r="D233" s="1042"/>
      <c r="E233" s="1042"/>
      <c r="F233" s="104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4"/>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1"/>
      <c r="B234" s="1042"/>
      <c r="C234" s="1042"/>
      <c r="D234" s="1042"/>
      <c r="E234" s="1042"/>
      <c r="F234" s="104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4"/>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1"/>
      <c r="B235" s="1042"/>
      <c r="C235" s="1042"/>
      <c r="D235" s="1042"/>
      <c r="E235" s="1042"/>
      <c r="F235" s="104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4"/>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1"/>
      <c r="B236" s="1042"/>
      <c r="C236" s="1042"/>
      <c r="D236" s="1042"/>
      <c r="E236" s="1042"/>
      <c r="F236" s="104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4"/>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1"/>
      <c r="B237" s="1042"/>
      <c r="C237" s="1042"/>
      <c r="D237" s="1042"/>
      <c r="E237" s="1042"/>
      <c r="F237" s="104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4"/>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1"/>
      <c r="B238" s="1042"/>
      <c r="C238" s="1042"/>
      <c r="D238" s="1042"/>
      <c r="E238" s="1042"/>
      <c r="F238" s="104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4"/>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1"/>
      <c r="B240" s="1042"/>
      <c r="C240" s="1042"/>
      <c r="D240" s="1042"/>
      <c r="E240" s="1042"/>
      <c r="F240" s="1043"/>
      <c r="G240" s="441" t="s">
        <v>291</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292</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2"/>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1"/>
      <c r="B243" s="1042"/>
      <c r="C243" s="1042"/>
      <c r="D243" s="1042"/>
      <c r="E243" s="1042"/>
      <c r="F243" s="104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4"/>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1"/>
      <c r="B244" s="1042"/>
      <c r="C244" s="1042"/>
      <c r="D244" s="1042"/>
      <c r="E244" s="1042"/>
      <c r="F244" s="104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4"/>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1"/>
      <c r="B245" s="1042"/>
      <c r="C245" s="1042"/>
      <c r="D245" s="1042"/>
      <c r="E245" s="1042"/>
      <c r="F245" s="104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4"/>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1"/>
      <c r="B246" s="1042"/>
      <c r="C246" s="1042"/>
      <c r="D246" s="1042"/>
      <c r="E246" s="1042"/>
      <c r="F246" s="104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4"/>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1"/>
      <c r="B247" s="1042"/>
      <c r="C247" s="1042"/>
      <c r="D247" s="1042"/>
      <c r="E247" s="1042"/>
      <c r="F247" s="104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4"/>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1"/>
      <c r="B248" s="1042"/>
      <c r="C248" s="1042"/>
      <c r="D248" s="1042"/>
      <c r="E248" s="1042"/>
      <c r="F248" s="104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4"/>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1"/>
      <c r="B249" s="1042"/>
      <c r="C249" s="1042"/>
      <c r="D249" s="1042"/>
      <c r="E249" s="1042"/>
      <c r="F249" s="104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4"/>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1"/>
      <c r="B250" s="1042"/>
      <c r="C250" s="1042"/>
      <c r="D250" s="1042"/>
      <c r="E250" s="1042"/>
      <c r="F250" s="104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4"/>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1"/>
      <c r="B251" s="1042"/>
      <c r="C251" s="1042"/>
      <c r="D251" s="1042"/>
      <c r="E251" s="1042"/>
      <c r="F251" s="104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4"/>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1"/>
      <c r="B253" s="1042"/>
      <c r="C253" s="1042"/>
      <c r="D253" s="1042"/>
      <c r="E253" s="1042"/>
      <c r="F253" s="1043"/>
      <c r="G253" s="441" t="s">
        <v>293</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2"/>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1"/>
      <c r="B256" s="1042"/>
      <c r="C256" s="1042"/>
      <c r="D256" s="1042"/>
      <c r="E256" s="1042"/>
      <c r="F256" s="104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4"/>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1"/>
      <c r="B257" s="1042"/>
      <c r="C257" s="1042"/>
      <c r="D257" s="1042"/>
      <c r="E257" s="1042"/>
      <c r="F257" s="104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4"/>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1"/>
      <c r="B258" s="1042"/>
      <c r="C258" s="1042"/>
      <c r="D258" s="1042"/>
      <c r="E258" s="1042"/>
      <c r="F258" s="104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4"/>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1"/>
      <c r="B259" s="1042"/>
      <c r="C259" s="1042"/>
      <c r="D259" s="1042"/>
      <c r="E259" s="1042"/>
      <c r="F259" s="104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4"/>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1"/>
      <c r="B260" s="1042"/>
      <c r="C260" s="1042"/>
      <c r="D260" s="1042"/>
      <c r="E260" s="1042"/>
      <c r="F260" s="104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4"/>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1"/>
      <c r="B261" s="1042"/>
      <c r="C261" s="1042"/>
      <c r="D261" s="1042"/>
      <c r="E261" s="1042"/>
      <c r="F261" s="104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4"/>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1"/>
      <c r="B262" s="1042"/>
      <c r="C262" s="1042"/>
      <c r="D262" s="1042"/>
      <c r="E262" s="1042"/>
      <c r="F262" s="104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4"/>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1"/>
      <c r="B263" s="1042"/>
      <c r="C263" s="1042"/>
      <c r="D263" s="1042"/>
      <c r="E263" s="1042"/>
      <c r="F263" s="104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4"/>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1"/>
      <c r="B264" s="1042"/>
      <c r="C264" s="1042"/>
      <c r="D264" s="1042"/>
      <c r="E264" s="1042"/>
      <c r="F264" s="104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4"/>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296</v>
      </c>
      <c r="K3" s="110"/>
      <c r="L3" s="110"/>
      <c r="M3" s="110"/>
      <c r="N3" s="110"/>
      <c r="O3" s="110"/>
      <c r="P3" s="336" t="s">
        <v>27</v>
      </c>
      <c r="Q3" s="336"/>
      <c r="R3" s="336"/>
      <c r="S3" s="336"/>
      <c r="T3" s="336"/>
      <c r="U3" s="336"/>
      <c r="V3" s="336"/>
      <c r="W3" s="336"/>
      <c r="X3" s="336"/>
      <c r="Y3" s="346" t="s">
        <v>348</v>
      </c>
      <c r="Z3" s="347"/>
      <c r="AA3" s="347"/>
      <c r="AB3" s="347"/>
      <c r="AC3" s="278" t="s">
        <v>333</v>
      </c>
      <c r="AD3" s="278"/>
      <c r="AE3" s="278"/>
      <c r="AF3" s="278"/>
      <c r="AG3" s="278"/>
      <c r="AH3" s="346" t="s">
        <v>258</v>
      </c>
      <c r="AI3" s="348"/>
      <c r="AJ3" s="348"/>
      <c r="AK3" s="348"/>
      <c r="AL3" s="348" t="s">
        <v>21</v>
      </c>
      <c r="AM3" s="348"/>
      <c r="AN3" s="348"/>
      <c r="AO3" s="425"/>
      <c r="AP3" s="426" t="s">
        <v>297</v>
      </c>
      <c r="AQ3" s="426"/>
      <c r="AR3" s="426"/>
      <c r="AS3" s="426"/>
      <c r="AT3" s="426"/>
      <c r="AU3" s="426"/>
      <c r="AV3" s="426"/>
      <c r="AW3" s="426"/>
      <c r="AX3" s="426"/>
      <c r="AY3">
        <f>$AY$2</f>
        <v>0</v>
      </c>
    </row>
    <row r="4" spans="1:51" ht="26.25" customHeight="1" x14ac:dyDescent="0.15">
      <c r="A4" s="1062">
        <v>1</v>
      </c>
      <c r="B4" s="1062">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296</v>
      </c>
      <c r="K36" s="110"/>
      <c r="L36" s="110"/>
      <c r="M36" s="110"/>
      <c r="N36" s="110"/>
      <c r="O36" s="110"/>
      <c r="P36" s="336" t="s">
        <v>27</v>
      </c>
      <c r="Q36" s="336"/>
      <c r="R36" s="336"/>
      <c r="S36" s="336"/>
      <c r="T36" s="336"/>
      <c r="U36" s="336"/>
      <c r="V36" s="336"/>
      <c r="W36" s="336"/>
      <c r="X36" s="336"/>
      <c r="Y36" s="346" t="s">
        <v>348</v>
      </c>
      <c r="Z36" s="347"/>
      <c r="AA36" s="347"/>
      <c r="AB36" s="347"/>
      <c r="AC36" s="278" t="s">
        <v>333</v>
      </c>
      <c r="AD36" s="278"/>
      <c r="AE36" s="278"/>
      <c r="AF36" s="278"/>
      <c r="AG36" s="278"/>
      <c r="AH36" s="346" t="s">
        <v>258</v>
      </c>
      <c r="AI36" s="348"/>
      <c r="AJ36" s="348"/>
      <c r="AK36" s="348"/>
      <c r="AL36" s="348" t="s">
        <v>21</v>
      </c>
      <c r="AM36" s="348"/>
      <c r="AN36" s="348"/>
      <c r="AO36" s="425"/>
      <c r="AP36" s="426" t="s">
        <v>297</v>
      </c>
      <c r="AQ36" s="426"/>
      <c r="AR36" s="426"/>
      <c r="AS36" s="426"/>
      <c r="AT36" s="426"/>
      <c r="AU36" s="426"/>
      <c r="AV36" s="426"/>
      <c r="AW36" s="426"/>
      <c r="AX36" s="426"/>
      <c r="AY36">
        <f>$AY$34</f>
        <v>0</v>
      </c>
    </row>
    <row r="37" spans="1:51" ht="26.25" customHeight="1" x14ac:dyDescent="0.15">
      <c r="A37" s="1062">
        <v>1</v>
      </c>
      <c r="B37" s="1062">
        <v>1</v>
      </c>
      <c r="C37" s="422"/>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296</v>
      </c>
      <c r="K69" s="110"/>
      <c r="L69" s="110"/>
      <c r="M69" s="110"/>
      <c r="N69" s="110"/>
      <c r="O69" s="110"/>
      <c r="P69" s="336" t="s">
        <v>27</v>
      </c>
      <c r="Q69" s="336"/>
      <c r="R69" s="336"/>
      <c r="S69" s="336"/>
      <c r="T69" s="336"/>
      <c r="U69" s="336"/>
      <c r="V69" s="336"/>
      <c r="W69" s="336"/>
      <c r="X69" s="336"/>
      <c r="Y69" s="346" t="s">
        <v>348</v>
      </c>
      <c r="Z69" s="347"/>
      <c r="AA69" s="347"/>
      <c r="AB69" s="347"/>
      <c r="AC69" s="278" t="s">
        <v>333</v>
      </c>
      <c r="AD69" s="278"/>
      <c r="AE69" s="278"/>
      <c r="AF69" s="278"/>
      <c r="AG69" s="278"/>
      <c r="AH69" s="346" t="s">
        <v>258</v>
      </c>
      <c r="AI69" s="348"/>
      <c r="AJ69" s="348"/>
      <c r="AK69" s="348"/>
      <c r="AL69" s="348" t="s">
        <v>21</v>
      </c>
      <c r="AM69" s="348"/>
      <c r="AN69" s="348"/>
      <c r="AO69" s="425"/>
      <c r="AP69" s="426" t="s">
        <v>297</v>
      </c>
      <c r="AQ69" s="426"/>
      <c r="AR69" s="426"/>
      <c r="AS69" s="426"/>
      <c r="AT69" s="426"/>
      <c r="AU69" s="426"/>
      <c r="AV69" s="426"/>
      <c r="AW69" s="426"/>
      <c r="AX69" s="426"/>
      <c r="AY69" s="34">
        <f>$AY$67</f>
        <v>0</v>
      </c>
    </row>
    <row r="70" spans="1:51" ht="26.25" customHeight="1" x14ac:dyDescent="0.15">
      <c r="A70" s="1062">
        <v>1</v>
      </c>
      <c r="B70" s="1062">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$AY$67</f>
        <v>0</v>
      </c>
    </row>
    <row r="71" spans="1:51" ht="26.25" customHeight="1" x14ac:dyDescent="0.15">
      <c r="A71" s="1062">
        <v>2</v>
      </c>
      <c r="B71" s="1062">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296</v>
      </c>
      <c r="K102" s="110"/>
      <c r="L102" s="110"/>
      <c r="M102" s="110"/>
      <c r="N102" s="110"/>
      <c r="O102" s="110"/>
      <c r="P102" s="336" t="s">
        <v>27</v>
      </c>
      <c r="Q102" s="336"/>
      <c r="R102" s="336"/>
      <c r="S102" s="336"/>
      <c r="T102" s="336"/>
      <c r="U102" s="336"/>
      <c r="V102" s="336"/>
      <c r="W102" s="336"/>
      <c r="X102" s="336"/>
      <c r="Y102" s="346" t="s">
        <v>348</v>
      </c>
      <c r="Z102" s="347"/>
      <c r="AA102" s="347"/>
      <c r="AB102" s="347"/>
      <c r="AC102" s="278" t="s">
        <v>333</v>
      </c>
      <c r="AD102" s="278"/>
      <c r="AE102" s="278"/>
      <c r="AF102" s="278"/>
      <c r="AG102" s="278"/>
      <c r="AH102" s="346" t="s">
        <v>258</v>
      </c>
      <c r="AI102" s="348"/>
      <c r="AJ102" s="348"/>
      <c r="AK102" s="348"/>
      <c r="AL102" s="348" t="s">
        <v>21</v>
      </c>
      <c r="AM102" s="348"/>
      <c r="AN102" s="348"/>
      <c r="AO102" s="425"/>
      <c r="AP102" s="426" t="s">
        <v>297</v>
      </c>
      <c r="AQ102" s="426"/>
      <c r="AR102" s="426"/>
      <c r="AS102" s="426"/>
      <c r="AT102" s="426"/>
      <c r="AU102" s="426"/>
      <c r="AV102" s="426"/>
      <c r="AW102" s="426"/>
      <c r="AX102" s="426"/>
      <c r="AY102" s="34">
        <f>$AY$100</f>
        <v>0</v>
      </c>
    </row>
    <row r="103" spans="1:51" ht="26.25" customHeight="1" x14ac:dyDescent="0.15">
      <c r="A103" s="1062">
        <v>1</v>
      </c>
      <c r="B103" s="1062">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$AY$100</f>
        <v>0</v>
      </c>
    </row>
    <row r="104" spans="1:51" ht="26.25" customHeight="1" x14ac:dyDescent="0.15">
      <c r="A104" s="1062">
        <v>2</v>
      </c>
      <c r="B104" s="1062">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296</v>
      </c>
      <c r="K135" s="110"/>
      <c r="L135" s="110"/>
      <c r="M135" s="110"/>
      <c r="N135" s="110"/>
      <c r="O135" s="110"/>
      <c r="P135" s="336" t="s">
        <v>27</v>
      </c>
      <c r="Q135" s="336"/>
      <c r="R135" s="336"/>
      <c r="S135" s="336"/>
      <c r="T135" s="336"/>
      <c r="U135" s="336"/>
      <c r="V135" s="336"/>
      <c r="W135" s="336"/>
      <c r="X135" s="336"/>
      <c r="Y135" s="346" t="s">
        <v>348</v>
      </c>
      <c r="Z135" s="347"/>
      <c r="AA135" s="347"/>
      <c r="AB135" s="347"/>
      <c r="AC135" s="278" t="s">
        <v>333</v>
      </c>
      <c r="AD135" s="278"/>
      <c r="AE135" s="278"/>
      <c r="AF135" s="278"/>
      <c r="AG135" s="278"/>
      <c r="AH135" s="346" t="s">
        <v>258</v>
      </c>
      <c r="AI135" s="348"/>
      <c r="AJ135" s="348"/>
      <c r="AK135" s="348"/>
      <c r="AL135" s="348" t="s">
        <v>21</v>
      </c>
      <c r="AM135" s="348"/>
      <c r="AN135" s="348"/>
      <c r="AO135" s="425"/>
      <c r="AP135" s="426" t="s">
        <v>297</v>
      </c>
      <c r="AQ135" s="426"/>
      <c r="AR135" s="426"/>
      <c r="AS135" s="426"/>
      <c r="AT135" s="426"/>
      <c r="AU135" s="426"/>
      <c r="AV135" s="426"/>
      <c r="AW135" s="426"/>
      <c r="AX135" s="426"/>
      <c r="AY135" s="34">
        <f>$AY$133</f>
        <v>0</v>
      </c>
    </row>
    <row r="136" spans="1:51" ht="26.25" customHeight="1" x14ac:dyDescent="0.15">
      <c r="A136" s="1062">
        <v>1</v>
      </c>
      <c r="B136" s="1062">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$AY$133</f>
        <v>0</v>
      </c>
    </row>
    <row r="137" spans="1:51" ht="26.25" customHeight="1" x14ac:dyDescent="0.15">
      <c r="A137" s="1062">
        <v>2</v>
      </c>
      <c r="B137" s="1062">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296</v>
      </c>
      <c r="K168" s="110"/>
      <c r="L168" s="110"/>
      <c r="M168" s="110"/>
      <c r="N168" s="110"/>
      <c r="O168" s="110"/>
      <c r="P168" s="336" t="s">
        <v>27</v>
      </c>
      <c r="Q168" s="336"/>
      <c r="R168" s="336"/>
      <c r="S168" s="336"/>
      <c r="T168" s="336"/>
      <c r="U168" s="336"/>
      <c r="V168" s="336"/>
      <c r="W168" s="336"/>
      <c r="X168" s="336"/>
      <c r="Y168" s="346" t="s">
        <v>348</v>
      </c>
      <c r="Z168" s="347"/>
      <c r="AA168" s="347"/>
      <c r="AB168" s="347"/>
      <c r="AC168" s="278" t="s">
        <v>333</v>
      </c>
      <c r="AD168" s="278"/>
      <c r="AE168" s="278"/>
      <c r="AF168" s="278"/>
      <c r="AG168" s="278"/>
      <c r="AH168" s="346" t="s">
        <v>258</v>
      </c>
      <c r="AI168" s="348"/>
      <c r="AJ168" s="348"/>
      <c r="AK168" s="348"/>
      <c r="AL168" s="348" t="s">
        <v>21</v>
      </c>
      <c r="AM168" s="348"/>
      <c r="AN168" s="348"/>
      <c r="AO168" s="425"/>
      <c r="AP168" s="426" t="s">
        <v>297</v>
      </c>
      <c r="AQ168" s="426"/>
      <c r="AR168" s="426"/>
      <c r="AS168" s="426"/>
      <c r="AT168" s="426"/>
      <c r="AU168" s="426"/>
      <c r="AV168" s="426"/>
      <c r="AW168" s="426"/>
      <c r="AX168" s="426"/>
      <c r="AY168" s="34">
        <f>$AY$166</f>
        <v>0</v>
      </c>
    </row>
    <row r="169" spans="1:51" ht="26.25" customHeight="1" x14ac:dyDescent="0.15">
      <c r="A169" s="1062">
        <v>1</v>
      </c>
      <c r="B169" s="1062">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$AY$166</f>
        <v>0</v>
      </c>
    </row>
    <row r="170" spans="1:51" ht="26.25" customHeight="1" x14ac:dyDescent="0.15">
      <c r="A170" s="1062">
        <v>2</v>
      </c>
      <c r="B170" s="1062">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296</v>
      </c>
      <c r="K201" s="110"/>
      <c r="L201" s="110"/>
      <c r="M201" s="110"/>
      <c r="N201" s="110"/>
      <c r="O201" s="110"/>
      <c r="P201" s="336" t="s">
        <v>27</v>
      </c>
      <c r="Q201" s="336"/>
      <c r="R201" s="336"/>
      <c r="S201" s="336"/>
      <c r="T201" s="336"/>
      <c r="U201" s="336"/>
      <c r="V201" s="336"/>
      <c r="W201" s="336"/>
      <c r="X201" s="336"/>
      <c r="Y201" s="346" t="s">
        <v>348</v>
      </c>
      <c r="Z201" s="347"/>
      <c r="AA201" s="347"/>
      <c r="AB201" s="347"/>
      <c r="AC201" s="278" t="s">
        <v>333</v>
      </c>
      <c r="AD201" s="278"/>
      <c r="AE201" s="278"/>
      <c r="AF201" s="278"/>
      <c r="AG201" s="278"/>
      <c r="AH201" s="346" t="s">
        <v>258</v>
      </c>
      <c r="AI201" s="348"/>
      <c r="AJ201" s="348"/>
      <c r="AK201" s="348"/>
      <c r="AL201" s="348" t="s">
        <v>21</v>
      </c>
      <c r="AM201" s="348"/>
      <c r="AN201" s="348"/>
      <c r="AO201" s="425"/>
      <c r="AP201" s="426" t="s">
        <v>297</v>
      </c>
      <c r="AQ201" s="426"/>
      <c r="AR201" s="426"/>
      <c r="AS201" s="426"/>
      <c r="AT201" s="426"/>
      <c r="AU201" s="426"/>
      <c r="AV201" s="426"/>
      <c r="AW201" s="426"/>
      <c r="AX201" s="426"/>
      <c r="AY201" s="34">
        <f>$AY$199</f>
        <v>0</v>
      </c>
    </row>
    <row r="202" spans="1:51" ht="26.25" customHeight="1" x14ac:dyDescent="0.15">
      <c r="A202" s="1062">
        <v>1</v>
      </c>
      <c r="B202" s="1062">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$AY$199</f>
        <v>0</v>
      </c>
    </row>
    <row r="203" spans="1:51" ht="26.25" customHeight="1" x14ac:dyDescent="0.15">
      <c r="A203" s="1062">
        <v>2</v>
      </c>
      <c r="B203" s="1062">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296</v>
      </c>
      <c r="K234" s="110"/>
      <c r="L234" s="110"/>
      <c r="M234" s="110"/>
      <c r="N234" s="110"/>
      <c r="O234" s="110"/>
      <c r="P234" s="336" t="s">
        <v>27</v>
      </c>
      <c r="Q234" s="336"/>
      <c r="R234" s="336"/>
      <c r="S234" s="336"/>
      <c r="T234" s="336"/>
      <c r="U234" s="336"/>
      <c r="V234" s="336"/>
      <c r="W234" s="336"/>
      <c r="X234" s="336"/>
      <c r="Y234" s="346" t="s">
        <v>348</v>
      </c>
      <c r="Z234" s="347"/>
      <c r="AA234" s="347"/>
      <c r="AB234" s="347"/>
      <c r="AC234" s="278" t="s">
        <v>333</v>
      </c>
      <c r="AD234" s="278"/>
      <c r="AE234" s="278"/>
      <c r="AF234" s="278"/>
      <c r="AG234" s="278"/>
      <c r="AH234" s="346" t="s">
        <v>258</v>
      </c>
      <c r="AI234" s="348"/>
      <c r="AJ234" s="348"/>
      <c r="AK234" s="348"/>
      <c r="AL234" s="348" t="s">
        <v>21</v>
      </c>
      <c r="AM234" s="348"/>
      <c r="AN234" s="348"/>
      <c r="AO234" s="425"/>
      <c r="AP234" s="426" t="s">
        <v>297</v>
      </c>
      <c r="AQ234" s="426"/>
      <c r="AR234" s="426"/>
      <c r="AS234" s="426"/>
      <c r="AT234" s="426"/>
      <c r="AU234" s="426"/>
      <c r="AV234" s="426"/>
      <c r="AW234" s="426"/>
      <c r="AX234" s="426"/>
      <c r="AY234" s="91">
        <f>$AY$232</f>
        <v>0</v>
      </c>
    </row>
    <row r="235" spans="1:51" ht="26.25" customHeight="1" x14ac:dyDescent="0.15">
      <c r="A235" s="1062">
        <v>1</v>
      </c>
      <c r="B235" s="1062">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296</v>
      </c>
      <c r="K267" s="110"/>
      <c r="L267" s="110"/>
      <c r="M267" s="110"/>
      <c r="N267" s="110"/>
      <c r="O267" s="110"/>
      <c r="P267" s="336" t="s">
        <v>27</v>
      </c>
      <c r="Q267" s="336"/>
      <c r="R267" s="336"/>
      <c r="S267" s="336"/>
      <c r="T267" s="336"/>
      <c r="U267" s="336"/>
      <c r="V267" s="336"/>
      <c r="W267" s="336"/>
      <c r="X267" s="336"/>
      <c r="Y267" s="346" t="s">
        <v>348</v>
      </c>
      <c r="Z267" s="347"/>
      <c r="AA267" s="347"/>
      <c r="AB267" s="347"/>
      <c r="AC267" s="278" t="s">
        <v>333</v>
      </c>
      <c r="AD267" s="278"/>
      <c r="AE267" s="278"/>
      <c r="AF267" s="278"/>
      <c r="AG267" s="278"/>
      <c r="AH267" s="346" t="s">
        <v>258</v>
      </c>
      <c r="AI267" s="348"/>
      <c r="AJ267" s="348"/>
      <c r="AK267" s="348"/>
      <c r="AL267" s="348" t="s">
        <v>21</v>
      </c>
      <c r="AM267" s="348"/>
      <c r="AN267" s="348"/>
      <c r="AO267" s="425"/>
      <c r="AP267" s="426" t="s">
        <v>297</v>
      </c>
      <c r="AQ267" s="426"/>
      <c r="AR267" s="426"/>
      <c r="AS267" s="426"/>
      <c r="AT267" s="426"/>
      <c r="AU267" s="426"/>
      <c r="AV267" s="426"/>
      <c r="AW267" s="426"/>
      <c r="AX267" s="426"/>
      <c r="AY267" s="34">
        <f>$AY$265</f>
        <v>0</v>
      </c>
    </row>
    <row r="268" spans="1:51" ht="26.25" customHeight="1" x14ac:dyDescent="0.15">
      <c r="A268" s="1062">
        <v>1</v>
      </c>
      <c r="B268" s="1062">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$AY$265</f>
        <v>0</v>
      </c>
    </row>
    <row r="269" spans="1:51" ht="26.25" customHeight="1" x14ac:dyDescent="0.15">
      <c r="A269" s="1062">
        <v>2</v>
      </c>
      <c r="B269" s="1062">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296</v>
      </c>
      <c r="K300" s="110"/>
      <c r="L300" s="110"/>
      <c r="M300" s="110"/>
      <c r="N300" s="110"/>
      <c r="O300" s="110"/>
      <c r="P300" s="336" t="s">
        <v>27</v>
      </c>
      <c r="Q300" s="336"/>
      <c r="R300" s="336"/>
      <c r="S300" s="336"/>
      <c r="T300" s="336"/>
      <c r="U300" s="336"/>
      <c r="V300" s="336"/>
      <c r="W300" s="336"/>
      <c r="X300" s="336"/>
      <c r="Y300" s="346" t="s">
        <v>348</v>
      </c>
      <c r="Z300" s="347"/>
      <c r="AA300" s="347"/>
      <c r="AB300" s="347"/>
      <c r="AC300" s="278" t="s">
        <v>333</v>
      </c>
      <c r="AD300" s="278"/>
      <c r="AE300" s="278"/>
      <c r="AF300" s="278"/>
      <c r="AG300" s="278"/>
      <c r="AH300" s="346" t="s">
        <v>258</v>
      </c>
      <c r="AI300" s="348"/>
      <c r="AJ300" s="348"/>
      <c r="AK300" s="348"/>
      <c r="AL300" s="348" t="s">
        <v>21</v>
      </c>
      <c r="AM300" s="348"/>
      <c r="AN300" s="348"/>
      <c r="AO300" s="425"/>
      <c r="AP300" s="426" t="s">
        <v>297</v>
      </c>
      <c r="AQ300" s="426"/>
      <c r="AR300" s="426"/>
      <c r="AS300" s="426"/>
      <c r="AT300" s="426"/>
      <c r="AU300" s="426"/>
      <c r="AV300" s="426"/>
      <c r="AW300" s="426"/>
      <c r="AX300" s="426"/>
      <c r="AY300" s="34">
        <f>$AY$298</f>
        <v>0</v>
      </c>
    </row>
    <row r="301" spans="1:51" ht="26.25" customHeight="1" x14ac:dyDescent="0.15">
      <c r="A301" s="1062">
        <v>1</v>
      </c>
      <c r="B301" s="1062">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$AY$298</f>
        <v>0</v>
      </c>
    </row>
    <row r="302" spans="1:51" ht="26.25" customHeight="1" x14ac:dyDescent="0.15">
      <c r="A302" s="1062">
        <v>2</v>
      </c>
      <c r="B302" s="1062">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296</v>
      </c>
      <c r="K333" s="110"/>
      <c r="L333" s="110"/>
      <c r="M333" s="110"/>
      <c r="N333" s="110"/>
      <c r="O333" s="110"/>
      <c r="P333" s="336" t="s">
        <v>27</v>
      </c>
      <c r="Q333" s="336"/>
      <c r="R333" s="336"/>
      <c r="S333" s="336"/>
      <c r="T333" s="336"/>
      <c r="U333" s="336"/>
      <c r="V333" s="336"/>
      <c r="W333" s="336"/>
      <c r="X333" s="336"/>
      <c r="Y333" s="346" t="s">
        <v>348</v>
      </c>
      <c r="Z333" s="347"/>
      <c r="AA333" s="347"/>
      <c r="AB333" s="347"/>
      <c r="AC333" s="278" t="s">
        <v>333</v>
      </c>
      <c r="AD333" s="278"/>
      <c r="AE333" s="278"/>
      <c r="AF333" s="278"/>
      <c r="AG333" s="278"/>
      <c r="AH333" s="346" t="s">
        <v>258</v>
      </c>
      <c r="AI333" s="348"/>
      <c r="AJ333" s="348"/>
      <c r="AK333" s="348"/>
      <c r="AL333" s="348" t="s">
        <v>21</v>
      </c>
      <c r="AM333" s="348"/>
      <c r="AN333" s="348"/>
      <c r="AO333" s="425"/>
      <c r="AP333" s="426" t="s">
        <v>297</v>
      </c>
      <c r="AQ333" s="426"/>
      <c r="AR333" s="426"/>
      <c r="AS333" s="426"/>
      <c r="AT333" s="426"/>
      <c r="AU333" s="426"/>
      <c r="AV333" s="426"/>
      <c r="AW333" s="426"/>
      <c r="AX333" s="426"/>
      <c r="AY333" s="34">
        <f>$AY$331</f>
        <v>0</v>
      </c>
    </row>
    <row r="334" spans="1:51" ht="26.25" customHeight="1" x14ac:dyDescent="0.15">
      <c r="A334" s="1062">
        <v>1</v>
      </c>
      <c r="B334" s="1062">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$AY$331</f>
        <v>0</v>
      </c>
    </row>
    <row r="335" spans="1:51" ht="26.25" customHeight="1" x14ac:dyDescent="0.15">
      <c r="A335" s="1062">
        <v>2</v>
      </c>
      <c r="B335" s="1062">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296</v>
      </c>
      <c r="K366" s="110"/>
      <c r="L366" s="110"/>
      <c r="M366" s="110"/>
      <c r="N366" s="110"/>
      <c r="O366" s="110"/>
      <c r="P366" s="336" t="s">
        <v>27</v>
      </c>
      <c r="Q366" s="336"/>
      <c r="R366" s="336"/>
      <c r="S366" s="336"/>
      <c r="T366" s="336"/>
      <c r="U366" s="336"/>
      <c r="V366" s="336"/>
      <c r="W366" s="336"/>
      <c r="X366" s="336"/>
      <c r="Y366" s="346" t="s">
        <v>348</v>
      </c>
      <c r="Z366" s="347"/>
      <c r="AA366" s="347"/>
      <c r="AB366" s="347"/>
      <c r="AC366" s="278" t="s">
        <v>333</v>
      </c>
      <c r="AD366" s="278"/>
      <c r="AE366" s="278"/>
      <c r="AF366" s="278"/>
      <c r="AG366" s="278"/>
      <c r="AH366" s="346" t="s">
        <v>258</v>
      </c>
      <c r="AI366" s="348"/>
      <c r="AJ366" s="348"/>
      <c r="AK366" s="348"/>
      <c r="AL366" s="348" t="s">
        <v>21</v>
      </c>
      <c r="AM366" s="348"/>
      <c r="AN366" s="348"/>
      <c r="AO366" s="425"/>
      <c r="AP366" s="426" t="s">
        <v>297</v>
      </c>
      <c r="AQ366" s="426"/>
      <c r="AR366" s="426"/>
      <c r="AS366" s="426"/>
      <c r="AT366" s="426"/>
      <c r="AU366" s="426"/>
      <c r="AV366" s="426"/>
      <c r="AW366" s="426"/>
      <c r="AX366" s="426"/>
      <c r="AY366" s="34">
        <f>$AY$364</f>
        <v>0</v>
      </c>
    </row>
    <row r="367" spans="1:51" ht="26.25" customHeight="1" x14ac:dyDescent="0.15">
      <c r="A367" s="1062">
        <v>1</v>
      </c>
      <c r="B367" s="1062">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$AY$364</f>
        <v>0</v>
      </c>
    </row>
    <row r="368" spans="1:51" ht="26.25" customHeight="1" x14ac:dyDescent="0.15">
      <c r="A368" s="1062">
        <v>2</v>
      </c>
      <c r="B368" s="1062">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296</v>
      </c>
      <c r="K399" s="110"/>
      <c r="L399" s="110"/>
      <c r="M399" s="110"/>
      <c r="N399" s="110"/>
      <c r="O399" s="110"/>
      <c r="P399" s="336" t="s">
        <v>27</v>
      </c>
      <c r="Q399" s="336"/>
      <c r="R399" s="336"/>
      <c r="S399" s="336"/>
      <c r="T399" s="336"/>
      <c r="U399" s="336"/>
      <c r="V399" s="336"/>
      <c r="W399" s="336"/>
      <c r="X399" s="336"/>
      <c r="Y399" s="346" t="s">
        <v>348</v>
      </c>
      <c r="Z399" s="347"/>
      <c r="AA399" s="347"/>
      <c r="AB399" s="347"/>
      <c r="AC399" s="278" t="s">
        <v>333</v>
      </c>
      <c r="AD399" s="278"/>
      <c r="AE399" s="278"/>
      <c r="AF399" s="278"/>
      <c r="AG399" s="278"/>
      <c r="AH399" s="346" t="s">
        <v>258</v>
      </c>
      <c r="AI399" s="348"/>
      <c r="AJ399" s="348"/>
      <c r="AK399" s="348"/>
      <c r="AL399" s="348" t="s">
        <v>21</v>
      </c>
      <c r="AM399" s="348"/>
      <c r="AN399" s="348"/>
      <c r="AO399" s="425"/>
      <c r="AP399" s="426" t="s">
        <v>297</v>
      </c>
      <c r="AQ399" s="426"/>
      <c r="AR399" s="426"/>
      <c r="AS399" s="426"/>
      <c r="AT399" s="426"/>
      <c r="AU399" s="426"/>
      <c r="AV399" s="426"/>
      <c r="AW399" s="426"/>
      <c r="AX399" s="426"/>
      <c r="AY399" s="34">
        <f>$AY$397</f>
        <v>0</v>
      </c>
    </row>
    <row r="400" spans="1:51" ht="26.25" customHeight="1" x14ac:dyDescent="0.15">
      <c r="A400" s="1062">
        <v>1</v>
      </c>
      <c r="B400" s="1062">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$AY$397</f>
        <v>0</v>
      </c>
    </row>
    <row r="401" spans="1:51" ht="26.25" customHeight="1" x14ac:dyDescent="0.15">
      <c r="A401" s="1062">
        <v>2</v>
      </c>
      <c r="B401" s="1062">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296</v>
      </c>
      <c r="K432" s="110"/>
      <c r="L432" s="110"/>
      <c r="M432" s="110"/>
      <c r="N432" s="110"/>
      <c r="O432" s="110"/>
      <c r="P432" s="336" t="s">
        <v>27</v>
      </c>
      <c r="Q432" s="336"/>
      <c r="R432" s="336"/>
      <c r="S432" s="336"/>
      <c r="T432" s="336"/>
      <c r="U432" s="336"/>
      <c r="V432" s="336"/>
      <c r="W432" s="336"/>
      <c r="X432" s="336"/>
      <c r="Y432" s="346" t="s">
        <v>348</v>
      </c>
      <c r="Z432" s="347"/>
      <c r="AA432" s="347"/>
      <c r="AB432" s="347"/>
      <c r="AC432" s="278" t="s">
        <v>333</v>
      </c>
      <c r="AD432" s="278"/>
      <c r="AE432" s="278"/>
      <c r="AF432" s="278"/>
      <c r="AG432" s="278"/>
      <c r="AH432" s="346" t="s">
        <v>258</v>
      </c>
      <c r="AI432" s="348"/>
      <c r="AJ432" s="348"/>
      <c r="AK432" s="348"/>
      <c r="AL432" s="348" t="s">
        <v>21</v>
      </c>
      <c r="AM432" s="348"/>
      <c r="AN432" s="348"/>
      <c r="AO432" s="425"/>
      <c r="AP432" s="426" t="s">
        <v>297</v>
      </c>
      <c r="AQ432" s="426"/>
      <c r="AR432" s="426"/>
      <c r="AS432" s="426"/>
      <c r="AT432" s="426"/>
      <c r="AU432" s="426"/>
      <c r="AV432" s="426"/>
      <c r="AW432" s="426"/>
      <c r="AX432" s="426"/>
      <c r="AY432" s="34">
        <f>$AY$430</f>
        <v>0</v>
      </c>
    </row>
    <row r="433" spans="1:51" ht="26.25" customHeight="1" x14ac:dyDescent="0.15">
      <c r="A433" s="1062">
        <v>1</v>
      </c>
      <c r="B433" s="1062">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$AY$430</f>
        <v>0</v>
      </c>
    </row>
    <row r="434" spans="1:51" ht="26.25" customHeight="1" x14ac:dyDescent="0.15">
      <c r="A434" s="1062">
        <v>2</v>
      </c>
      <c r="B434" s="1062">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296</v>
      </c>
      <c r="K465" s="110"/>
      <c r="L465" s="110"/>
      <c r="M465" s="110"/>
      <c r="N465" s="110"/>
      <c r="O465" s="110"/>
      <c r="P465" s="336" t="s">
        <v>27</v>
      </c>
      <c r="Q465" s="336"/>
      <c r="R465" s="336"/>
      <c r="S465" s="336"/>
      <c r="T465" s="336"/>
      <c r="U465" s="336"/>
      <c r="V465" s="336"/>
      <c r="W465" s="336"/>
      <c r="X465" s="336"/>
      <c r="Y465" s="346" t="s">
        <v>348</v>
      </c>
      <c r="Z465" s="347"/>
      <c r="AA465" s="347"/>
      <c r="AB465" s="347"/>
      <c r="AC465" s="278" t="s">
        <v>333</v>
      </c>
      <c r="AD465" s="278"/>
      <c r="AE465" s="278"/>
      <c r="AF465" s="278"/>
      <c r="AG465" s="278"/>
      <c r="AH465" s="346" t="s">
        <v>258</v>
      </c>
      <c r="AI465" s="348"/>
      <c r="AJ465" s="348"/>
      <c r="AK465" s="348"/>
      <c r="AL465" s="348" t="s">
        <v>21</v>
      </c>
      <c r="AM465" s="348"/>
      <c r="AN465" s="348"/>
      <c r="AO465" s="425"/>
      <c r="AP465" s="426" t="s">
        <v>297</v>
      </c>
      <c r="AQ465" s="426"/>
      <c r="AR465" s="426"/>
      <c r="AS465" s="426"/>
      <c r="AT465" s="426"/>
      <c r="AU465" s="426"/>
      <c r="AV465" s="426"/>
      <c r="AW465" s="426"/>
      <c r="AX465" s="426"/>
      <c r="AY465" s="34">
        <f>$AY$463</f>
        <v>0</v>
      </c>
    </row>
    <row r="466" spans="1:51" ht="26.25" customHeight="1" x14ac:dyDescent="0.15">
      <c r="A466" s="1062">
        <v>1</v>
      </c>
      <c r="B466" s="1062">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$AY$463</f>
        <v>0</v>
      </c>
    </row>
    <row r="467" spans="1:51" ht="26.25" customHeight="1" x14ac:dyDescent="0.15">
      <c r="A467" s="1062">
        <v>2</v>
      </c>
      <c r="B467" s="1062">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296</v>
      </c>
      <c r="K498" s="110"/>
      <c r="L498" s="110"/>
      <c r="M498" s="110"/>
      <c r="N498" s="110"/>
      <c r="O498" s="110"/>
      <c r="P498" s="336" t="s">
        <v>27</v>
      </c>
      <c r="Q498" s="336"/>
      <c r="R498" s="336"/>
      <c r="S498" s="336"/>
      <c r="T498" s="336"/>
      <c r="U498" s="336"/>
      <c r="V498" s="336"/>
      <c r="W498" s="336"/>
      <c r="X498" s="336"/>
      <c r="Y498" s="346" t="s">
        <v>348</v>
      </c>
      <c r="Z498" s="347"/>
      <c r="AA498" s="347"/>
      <c r="AB498" s="347"/>
      <c r="AC498" s="278" t="s">
        <v>333</v>
      </c>
      <c r="AD498" s="278"/>
      <c r="AE498" s="278"/>
      <c r="AF498" s="278"/>
      <c r="AG498" s="278"/>
      <c r="AH498" s="346" t="s">
        <v>258</v>
      </c>
      <c r="AI498" s="348"/>
      <c r="AJ498" s="348"/>
      <c r="AK498" s="348"/>
      <c r="AL498" s="348" t="s">
        <v>21</v>
      </c>
      <c r="AM498" s="348"/>
      <c r="AN498" s="348"/>
      <c r="AO498" s="425"/>
      <c r="AP498" s="426" t="s">
        <v>297</v>
      </c>
      <c r="AQ498" s="426"/>
      <c r="AR498" s="426"/>
      <c r="AS498" s="426"/>
      <c r="AT498" s="426"/>
      <c r="AU498" s="426"/>
      <c r="AV498" s="426"/>
      <c r="AW498" s="426"/>
      <c r="AX498" s="426"/>
      <c r="AY498" s="34">
        <f>$AY$496</f>
        <v>0</v>
      </c>
    </row>
    <row r="499" spans="1:51" ht="26.25" customHeight="1" x14ac:dyDescent="0.15">
      <c r="A499" s="1062">
        <v>1</v>
      </c>
      <c r="B499" s="1062">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$AY$496</f>
        <v>0</v>
      </c>
    </row>
    <row r="500" spans="1:51" ht="26.25" customHeight="1" x14ac:dyDescent="0.15">
      <c r="A500" s="1062">
        <v>2</v>
      </c>
      <c r="B500" s="1062">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296</v>
      </c>
      <c r="K531" s="110"/>
      <c r="L531" s="110"/>
      <c r="M531" s="110"/>
      <c r="N531" s="110"/>
      <c r="O531" s="110"/>
      <c r="P531" s="336" t="s">
        <v>27</v>
      </c>
      <c r="Q531" s="336"/>
      <c r="R531" s="336"/>
      <c r="S531" s="336"/>
      <c r="T531" s="336"/>
      <c r="U531" s="336"/>
      <c r="V531" s="336"/>
      <c r="W531" s="336"/>
      <c r="X531" s="336"/>
      <c r="Y531" s="346" t="s">
        <v>348</v>
      </c>
      <c r="Z531" s="347"/>
      <c r="AA531" s="347"/>
      <c r="AB531" s="347"/>
      <c r="AC531" s="278" t="s">
        <v>333</v>
      </c>
      <c r="AD531" s="278"/>
      <c r="AE531" s="278"/>
      <c r="AF531" s="278"/>
      <c r="AG531" s="278"/>
      <c r="AH531" s="346" t="s">
        <v>258</v>
      </c>
      <c r="AI531" s="348"/>
      <c r="AJ531" s="348"/>
      <c r="AK531" s="348"/>
      <c r="AL531" s="348" t="s">
        <v>21</v>
      </c>
      <c r="AM531" s="348"/>
      <c r="AN531" s="348"/>
      <c r="AO531" s="425"/>
      <c r="AP531" s="426" t="s">
        <v>297</v>
      </c>
      <c r="AQ531" s="426"/>
      <c r="AR531" s="426"/>
      <c r="AS531" s="426"/>
      <c r="AT531" s="426"/>
      <c r="AU531" s="426"/>
      <c r="AV531" s="426"/>
      <c r="AW531" s="426"/>
      <c r="AX531" s="426"/>
      <c r="AY531" s="34">
        <f>$AY$529</f>
        <v>0</v>
      </c>
    </row>
    <row r="532" spans="1:51" ht="26.25" customHeight="1" x14ac:dyDescent="0.15">
      <c r="A532" s="1062">
        <v>1</v>
      </c>
      <c r="B532" s="1062">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$AY$529</f>
        <v>0</v>
      </c>
    </row>
    <row r="533" spans="1:51" ht="26.25" customHeight="1" x14ac:dyDescent="0.15">
      <c r="A533" s="1062">
        <v>2</v>
      </c>
      <c r="B533" s="1062">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296</v>
      </c>
      <c r="K564" s="110"/>
      <c r="L564" s="110"/>
      <c r="M564" s="110"/>
      <c r="N564" s="110"/>
      <c r="O564" s="110"/>
      <c r="P564" s="336" t="s">
        <v>27</v>
      </c>
      <c r="Q564" s="336"/>
      <c r="R564" s="336"/>
      <c r="S564" s="336"/>
      <c r="T564" s="336"/>
      <c r="U564" s="336"/>
      <c r="V564" s="336"/>
      <c r="W564" s="336"/>
      <c r="X564" s="336"/>
      <c r="Y564" s="346" t="s">
        <v>348</v>
      </c>
      <c r="Z564" s="347"/>
      <c r="AA564" s="347"/>
      <c r="AB564" s="347"/>
      <c r="AC564" s="278" t="s">
        <v>333</v>
      </c>
      <c r="AD564" s="278"/>
      <c r="AE564" s="278"/>
      <c r="AF564" s="278"/>
      <c r="AG564" s="278"/>
      <c r="AH564" s="346" t="s">
        <v>258</v>
      </c>
      <c r="AI564" s="348"/>
      <c r="AJ564" s="348"/>
      <c r="AK564" s="348"/>
      <c r="AL564" s="348" t="s">
        <v>21</v>
      </c>
      <c r="AM564" s="348"/>
      <c r="AN564" s="348"/>
      <c r="AO564" s="425"/>
      <c r="AP564" s="426" t="s">
        <v>297</v>
      </c>
      <c r="AQ564" s="426"/>
      <c r="AR564" s="426"/>
      <c r="AS564" s="426"/>
      <c r="AT564" s="426"/>
      <c r="AU564" s="426"/>
      <c r="AV564" s="426"/>
      <c r="AW564" s="426"/>
      <c r="AX564" s="426"/>
      <c r="AY564" s="34">
        <f>$AY$562</f>
        <v>0</v>
      </c>
    </row>
    <row r="565" spans="1:51" ht="26.25" customHeight="1" x14ac:dyDescent="0.15">
      <c r="A565" s="1062">
        <v>1</v>
      </c>
      <c r="B565" s="1062">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$AY$562</f>
        <v>0</v>
      </c>
    </row>
    <row r="566" spans="1:51" ht="26.25" customHeight="1" x14ac:dyDescent="0.15">
      <c r="A566" s="1062">
        <v>2</v>
      </c>
      <c r="B566" s="1062">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296</v>
      </c>
      <c r="K597" s="110"/>
      <c r="L597" s="110"/>
      <c r="M597" s="110"/>
      <c r="N597" s="110"/>
      <c r="O597" s="110"/>
      <c r="P597" s="336" t="s">
        <v>27</v>
      </c>
      <c r="Q597" s="336"/>
      <c r="R597" s="336"/>
      <c r="S597" s="336"/>
      <c r="T597" s="336"/>
      <c r="U597" s="336"/>
      <c r="V597" s="336"/>
      <c r="W597" s="336"/>
      <c r="X597" s="336"/>
      <c r="Y597" s="346" t="s">
        <v>348</v>
      </c>
      <c r="Z597" s="347"/>
      <c r="AA597" s="347"/>
      <c r="AB597" s="347"/>
      <c r="AC597" s="278" t="s">
        <v>333</v>
      </c>
      <c r="AD597" s="278"/>
      <c r="AE597" s="278"/>
      <c r="AF597" s="278"/>
      <c r="AG597" s="278"/>
      <c r="AH597" s="346" t="s">
        <v>258</v>
      </c>
      <c r="AI597" s="348"/>
      <c r="AJ597" s="348"/>
      <c r="AK597" s="348"/>
      <c r="AL597" s="348" t="s">
        <v>21</v>
      </c>
      <c r="AM597" s="348"/>
      <c r="AN597" s="348"/>
      <c r="AO597" s="425"/>
      <c r="AP597" s="426" t="s">
        <v>297</v>
      </c>
      <c r="AQ597" s="426"/>
      <c r="AR597" s="426"/>
      <c r="AS597" s="426"/>
      <c r="AT597" s="426"/>
      <c r="AU597" s="426"/>
      <c r="AV597" s="426"/>
      <c r="AW597" s="426"/>
      <c r="AX597" s="426"/>
      <c r="AY597" s="34">
        <f>$AY$595</f>
        <v>0</v>
      </c>
    </row>
    <row r="598" spans="1:51" ht="26.25" customHeight="1" x14ac:dyDescent="0.15">
      <c r="A598" s="1062">
        <v>1</v>
      </c>
      <c r="B598" s="1062">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$AY$595</f>
        <v>0</v>
      </c>
    </row>
    <row r="599" spans="1:51" ht="26.25" customHeight="1" x14ac:dyDescent="0.15">
      <c r="A599" s="1062">
        <v>2</v>
      </c>
      <c r="B599" s="1062">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296</v>
      </c>
      <c r="K630" s="110"/>
      <c r="L630" s="110"/>
      <c r="M630" s="110"/>
      <c r="N630" s="110"/>
      <c r="O630" s="110"/>
      <c r="P630" s="336" t="s">
        <v>27</v>
      </c>
      <c r="Q630" s="336"/>
      <c r="R630" s="336"/>
      <c r="S630" s="336"/>
      <c r="T630" s="336"/>
      <c r="U630" s="336"/>
      <c r="V630" s="336"/>
      <c r="W630" s="336"/>
      <c r="X630" s="336"/>
      <c r="Y630" s="346" t="s">
        <v>348</v>
      </c>
      <c r="Z630" s="347"/>
      <c r="AA630" s="347"/>
      <c r="AB630" s="347"/>
      <c r="AC630" s="278" t="s">
        <v>333</v>
      </c>
      <c r="AD630" s="278"/>
      <c r="AE630" s="278"/>
      <c r="AF630" s="278"/>
      <c r="AG630" s="278"/>
      <c r="AH630" s="346" t="s">
        <v>258</v>
      </c>
      <c r="AI630" s="348"/>
      <c r="AJ630" s="348"/>
      <c r="AK630" s="348"/>
      <c r="AL630" s="348" t="s">
        <v>21</v>
      </c>
      <c r="AM630" s="348"/>
      <c r="AN630" s="348"/>
      <c r="AO630" s="425"/>
      <c r="AP630" s="426" t="s">
        <v>297</v>
      </c>
      <c r="AQ630" s="426"/>
      <c r="AR630" s="426"/>
      <c r="AS630" s="426"/>
      <c r="AT630" s="426"/>
      <c r="AU630" s="426"/>
      <c r="AV630" s="426"/>
      <c r="AW630" s="426"/>
      <c r="AX630" s="426"/>
      <c r="AY630" s="34">
        <f>$AY$628</f>
        <v>0</v>
      </c>
    </row>
    <row r="631" spans="1:51" ht="26.25" customHeight="1" x14ac:dyDescent="0.15">
      <c r="A631" s="1062">
        <v>1</v>
      </c>
      <c r="B631" s="1062">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$AY$628</f>
        <v>0</v>
      </c>
    </row>
    <row r="632" spans="1:51" ht="26.25" customHeight="1" x14ac:dyDescent="0.15">
      <c r="A632" s="1062">
        <v>2</v>
      </c>
      <c r="B632" s="1062">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296</v>
      </c>
      <c r="K663" s="110"/>
      <c r="L663" s="110"/>
      <c r="M663" s="110"/>
      <c r="N663" s="110"/>
      <c r="O663" s="110"/>
      <c r="P663" s="336" t="s">
        <v>27</v>
      </c>
      <c r="Q663" s="336"/>
      <c r="R663" s="336"/>
      <c r="S663" s="336"/>
      <c r="T663" s="336"/>
      <c r="U663" s="336"/>
      <c r="V663" s="336"/>
      <c r="W663" s="336"/>
      <c r="X663" s="336"/>
      <c r="Y663" s="346" t="s">
        <v>348</v>
      </c>
      <c r="Z663" s="347"/>
      <c r="AA663" s="347"/>
      <c r="AB663" s="347"/>
      <c r="AC663" s="278" t="s">
        <v>333</v>
      </c>
      <c r="AD663" s="278"/>
      <c r="AE663" s="278"/>
      <c r="AF663" s="278"/>
      <c r="AG663" s="278"/>
      <c r="AH663" s="346" t="s">
        <v>258</v>
      </c>
      <c r="AI663" s="348"/>
      <c r="AJ663" s="348"/>
      <c r="AK663" s="348"/>
      <c r="AL663" s="348" t="s">
        <v>21</v>
      </c>
      <c r="AM663" s="348"/>
      <c r="AN663" s="348"/>
      <c r="AO663" s="425"/>
      <c r="AP663" s="426" t="s">
        <v>297</v>
      </c>
      <c r="AQ663" s="426"/>
      <c r="AR663" s="426"/>
      <c r="AS663" s="426"/>
      <c r="AT663" s="426"/>
      <c r="AU663" s="426"/>
      <c r="AV663" s="426"/>
      <c r="AW663" s="426"/>
      <c r="AX663" s="426"/>
      <c r="AY663" s="34">
        <f>$AY$661</f>
        <v>0</v>
      </c>
    </row>
    <row r="664" spans="1:51" ht="26.25" customHeight="1" x14ac:dyDescent="0.15">
      <c r="A664" s="1062">
        <v>1</v>
      </c>
      <c r="B664" s="1062">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$AY$661</f>
        <v>0</v>
      </c>
    </row>
    <row r="665" spans="1:51" ht="26.25" customHeight="1" x14ac:dyDescent="0.15">
      <c r="A665" s="1062">
        <v>2</v>
      </c>
      <c r="B665" s="1062">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296</v>
      </c>
      <c r="K696" s="110"/>
      <c r="L696" s="110"/>
      <c r="M696" s="110"/>
      <c r="N696" s="110"/>
      <c r="O696" s="110"/>
      <c r="P696" s="336" t="s">
        <v>27</v>
      </c>
      <c r="Q696" s="336"/>
      <c r="R696" s="336"/>
      <c r="S696" s="336"/>
      <c r="T696" s="336"/>
      <c r="U696" s="336"/>
      <c r="V696" s="336"/>
      <c r="W696" s="336"/>
      <c r="X696" s="336"/>
      <c r="Y696" s="346" t="s">
        <v>348</v>
      </c>
      <c r="Z696" s="347"/>
      <c r="AA696" s="347"/>
      <c r="AB696" s="347"/>
      <c r="AC696" s="278" t="s">
        <v>333</v>
      </c>
      <c r="AD696" s="278"/>
      <c r="AE696" s="278"/>
      <c r="AF696" s="278"/>
      <c r="AG696" s="278"/>
      <c r="AH696" s="346" t="s">
        <v>258</v>
      </c>
      <c r="AI696" s="348"/>
      <c r="AJ696" s="348"/>
      <c r="AK696" s="348"/>
      <c r="AL696" s="348" t="s">
        <v>21</v>
      </c>
      <c r="AM696" s="348"/>
      <c r="AN696" s="348"/>
      <c r="AO696" s="425"/>
      <c r="AP696" s="426" t="s">
        <v>297</v>
      </c>
      <c r="AQ696" s="426"/>
      <c r="AR696" s="426"/>
      <c r="AS696" s="426"/>
      <c r="AT696" s="426"/>
      <c r="AU696" s="426"/>
      <c r="AV696" s="426"/>
      <c r="AW696" s="426"/>
      <c r="AX696" s="426"/>
      <c r="AY696" s="34">
        <f>$AY$694</f>
        <v>0</v>
      </c>
    </row>
    <row r="697" spans="1:51" ht="26.25" customHeight="1" x14ac:dyDescent="0.15">
      <c r="A697" s="1062">
        <v>1</v>
      </c>
      <c r="B697" s="1062">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$AY$694</f>
        <v>0</v>
      </c>
    </row>
    <row r="698" spans="1:51" ht="26.25" customHeight="1" x14ac:dyDescent="0.15">
      <c r="A698" s="1062">
        <v>2</v>
      </c>
      <c r="B698" s="1062">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296</v>
      </c>
      <c r="K729" s="110"/>
      <c r="L729" s="110"/>
      <c r="M729" s="110"/>
      <c r="N729" s="110"/>
      <c r="O729" s="110"/>
      <c r="P729" s="336" t="s">
        <v>27</v>
      </c>
      <c r="Q729" s="336"/>
      <c r="R729" s="336"/>
      <c r="S729" s="336"/>
      <c r="T729" s="336"/>
      <c r="U729" s="336"/>
      <c r="V729" s="336"/>
      <c r="W729" s="336"/>
      <c r="X729" s="336"/>
      <c r="Y729" s="346" t="s">
        <v>348</v>
      </c>
      <c r="Z729" s="347"/>
      <c r="AA729" s="347"/>
      <c r="AB729" s="347"/>
      <c r="AC729" s="278" t="s">
        <v>333</v>
      </c>
      <c r="AD729" s="278"/>
      <c r="AE729" s="278"/>
      <c r="AF729" s="278"/>
      <c r="AG729" s="278"/>
      <c r="AH729" s="346" t="s">
        <v>258</v>
      </c>
      <c r="AI729" s="348"/>
      <c r="AJ729" s="348"/>
      <c r="AK729" s="348"/>
      <c r="AL729" s="348" t="s">
        <v>21</v>
      </c>
      <c r="AM729" s="348"/>
      <c r="AN729" s="348"/>
      <c r="AO729" s="425"/>
      <c r="AP729" s="426" t="s">
        <v>297</v>
      </c>
      <c r="AQ729" s="426"/>
      <c r="AR729" s="426"/>
      <c r="AS729" s="426"/>
      <c r="AT729" s="426"/>
      <c r="AU729" s="426"/>
      <c r="AV729" s="426"/>
      <c r="AW729" s="426"/>
      <c r="AX729" s="426"/>
      <c r="AY729" s="34">
        <f>$AY$727</f>
        <v>0</v>
      </c>
    </row>
    <row r="730" spans="1:51" ht="26.25" customHeight="1" x14ac:dyDescent="0.15">
      <c r="A730" s="1062">
        <v>1</v>
      </c>
      <c r="B730" s="1062">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$AY$727</f>
        <v>0</v>
      </c>
    </row>
    <row r="731" spans="1:51" ht="26.25" customHeight="1" x14ac:dyDescent="0.15">
      <c r="A731" s="1062">
        <v>2</v>
      </c>
      <c r="B731" s="1062">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296</v>
      </c>
      <c r="K762" s="110"/>
      <c r="L762" s="110"/>
      <c r="M762" s="110"/>
      <c r="N762" s="110"/>
      <c r="O762" s="110"/>
      <c r="P762" s="336" t="s">
        <v>27</v>
      </c>
      <c r="Q762" s="336"/>
      <c r="R762" s="336"/>
      <c r="S762" s="336"/>
      <c r="T762" s="336"/>
      <c r="U762" s="336"/>
      <c r="V762" s="336"/>
      <c r="W762" s="336"/>
      <c r="X762" s="336"/>
      <c r="Y762" s="346" t="s">
        <v>348</v>
      </c>
      <c r="Z762" s="347"/>
      <c r="AA762" s="347"/>
      <c r="AB762" s="347"/>
      <c r="AC762" s="278" t="s">
        <v>333</v>
      </c>
      <c r="AD762" s="278"/>
      <c r="AE762" s="278"/>
      <c r="AF762" s="278"/>
      <c r="AG762" s="278"/>
      <c r="AH762" s="346" t="s">
        <v>258</v>
      </c>
      <c r="AI762" s="348"/>
      <c r="AJ762" s="348"/>
      <c r="AK762" s="348"/>
      <c r="AL762" s="348" t="s">
        <v>21</v>
      </c>
      <c r="AM762" s="348"/>
      <c r="AN762" s="348"/>
      <c r="AO762" s="425"/>
      <c r="AP762" s="426" t="s">
        <v>297</v>
      </c>
      <c r="AQ762" s="426"/>
      <c r="AR762" s="426"/>
      <c r="AS762" s="426"/>
      <c r="AT762" s="426"/>
      <c r="AU762" s="426"/>
      <c r="AV762" s="426"/>
      <c r="AW762" s="426"/>
      <c r="AX762" s="426"/>
      <c r="AY762" s="34">
        <f>$AY$760</f>
        <v>0</v>
      </c>
    </row>
    <row r="763" spans="1:51" ht="26.25" customHeight="1" x14ac:dyDescent="0.15">
      <c r="A763" s="1062">
        <v>1</v>
      </c>
      <c r="B763" s="1062">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$AY$760</f>
        <v>0</v>
      </c>
    </row>
    <row r="764" spans="1:51" ht="26.25" customHeight="1" x14ac:dyDescent="0.15">
      <c r="A764" s="1062">
        <v>2</v>
      </c>
      <c r="B764" s="1062">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296</v>
      </c>
      <c r="K795" s="110"/>
      <c r="L795" s="110"/>
      <c r="M795" s="110"/>
      <c r="N795" s="110"/>
      <c r="O795" s="110"/>
      <c r="P795" s="336" t="s">
        <v>27</v>
      </c>
      <c r="Q795" s="336"/>
      <c r="R795" s="336"/>
      <c r="S795" s="336"/>
      <c r="T795" s="336"/>
      <c r="U795" s="336"/>
      <c r="V795" s="336"/>
      <c r="W795" s="336"/>
      <c r="X795" s="336"/>
      <c r="Y795" s="346" t="s">
        <v>348</v>
      </c>
      <c r="Z795" s="347"/>
      <c r="AA795" s="347"/>
      <c r="AB795" s="347"/>
      <c r="AC795" s="278" t="s">
        <v>333</v>
      </c>
      <c r="AD795" s="278"/>
      <c r="AE795" s="278"/>
      <c r="AF795" s="278"/>
      <c r="AG795" s="278"/>
      <c r="AH795" s="346" t="s">
        <v>258</v>
      </c>
      <c r="AI795" s="348"/>
      <c r="AJ795" s="348"/>
      <c r="AK795" s="348"/>
      <c r="AL795" s="348" t="s">
        <v>21</v>
      </c>
      <c r="AM795" s="348"/>
      <c r="AN795" s="348"/>
      <c r="AO795" s="425"/>
      <c r="AP795" s="426" t="s">
        <v>297</v>
      </c>
      <c r="AQ795" s="426"/>
      <c r="AR795" s="426"/>
      <c r="AS795" s="426"/>
      <c r="AT795" s="426"/>
      <c r="AU795" s="426"/>
      <c r="AV795" s="426"/>
      <c r="AW795" s="426"/>
      <c r="AX795" s="426"/>
      <c r="AY795" s="34">
        <f>$AY$793</f>
        <v>0</v>
      </c>
    </row>
    <row r="796" spans="1:51" ht="26.25" customHeight="1" x14ac:dyDescent="0.15">
      <c r="A796" s="1062">
        <v>1</v>
      </c>
      <c r="B796" s="1062">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$AY$793</f>
        <v>0</v>
      </c>
    </row>
    <row r="797" spans="1:51" ht="26.25" customHeight="1" x14ac:dyDescent="0.15">
      <c r="A797" s="1062">
        <v>2</v>
      </c>
      <c r="B797" s="1062">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296</v>
      </c>
      <c r="K828" s="110"/>
      <c r="L828" s="110"/>
      <c r="M828" s="110"/>
      <c r="N828" s="110"/>
      <c r="O828" s="110"/>
      <c r="P828" s="336" t="s">
        <v>27</v>
      </c>
      <c r="Q828" s="336"/>
      <c r="R828" s="336"/>
      <c r="S828" s="336"/>
      <c r="T828" s="336"/>
      <c r="U828" s="336"/>
      <c r="V828" s="336"/>
      <c r="W828" s="336"/>
      <c r="X828" s="336"/>
      <c r="Y828" s="346" t="s">
        <v>348</v>
      </c>
      <c r="Z828" s="347"/>
      <c r="AA828" s="347"/>
      <c r="AB828" s="347"/>
      <c r="AC828" s="278" t="s">
        <v>333</v>
      </c>
      <c r="AD828" s="278"/>
      <c r="AE828" s="278"/>
      <c r="AF828" s="278"/>
      <c r="AG828" s="278"/>
      <c r="AH828" s="346" t="s">
        <v>258</v>
      </c>
      <c r="AI828" s="348"/>
      <c r="AJ828" s="348"/>
      <c r="AK828" s="348"/>
      <c r="AL828" s="348" t="s">
        <v>21</v>
      </c>
      <c r="AM828" s="348"/>
      <c r="AN828" s="348"/>
      <c r="AO828" s="425"/>
      <c r="AP828" s="426" t="s">
        <v>297</v>
      </c>
      <c r="AQ828" s="426"/>
      <c r="AR828" s="426"/>
      <c r="AS828" s="426"/>
      <c r="AT828" s="426"/>
      <c r="AU828" s="426"/>
      <c r="AV828" s="426"/>
      <c r="AW828" s="426"/>
      <c r="AX828" s="426"/>
      <c r="AY828" s="34">
        <f>$AY$826</f>
        <v>0</v>
      </c>
    </row>
    <row r="829" spans="1:51" ht="26.25" customHeight="1" x14ac:dyDescent="0.15">
      <c r="A829" s="1062">
        <v>1</v>
      </c>
      <c r="B829" s="1062">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$AY$826</f>
        <v>0</v>
      </c>
    </row>
    <row r="830" spans="1:51" ht="26.25" customHeight="1" x14ac:dyDescent="0.15">
      <c r="A830" s="1062">
        <v>2</v>
      </c>
      <c r="B830" s="1062">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296</v>
      </c>
      <c r="K861" s="110"/>
      <c r="L861" s="110"/>
      <c r="M861" s="110"/>
      <c r="N861" s="110"/>
      <c r="O861" s="110"/>
      <c r="P861" s="336" t="s">
        <v>27</v>
      </c>
      <c r="Q861" s="336"/>
      <c r="R861" s="336"/>
      <c r="S861" s="336"/>
      <c r="T861" s="336"/>
      <c r="U861" s="336"/>
      <c r="V861" s="336"/>
      <c r="W861" s="336"/>
      <c r="X861" s="336"/>
      <c r="Y861" s="346" t="s">
        <v>348</v>
      </c>
      <c r="Z861" s="347"/>
      <c r="AA861" s="347"/>
      <c r="AB861" s="347"/>
      <c r="AC861" s="278" t="s">
        <v>333</v>
      </c>
      <c r="AD861" s="278"/>
      <c r="AE861" s="278"/>
      <c r="AF861" s="278"/>
      <c r="AG861" s="278"/>
      <c r="AH861" s="346" t="s">
        <v>258</v>
      </c>
      <c r="AI861" s="348"/>
      <c r="AJ861" s="348"/>
      <c r="AK861" s="348"/>
      <c r="AL861" s="348" t="s">
        <v>21</v>
      </c>
      <c r="AM861" s="348"/>
      <c r="AN861" s="348"/>
      <c r="AO861" s="425"/>
      <c r="AP861" s="426" t="s">
        <v>297</v>
      </c>
      <c r="AQ861" s="426"/>
      <c r="AR861" s="426"/>
      <c r="AS861" s="426"/>
      <c r="AT861" s="426"/>
      <c r="AU861" s="426"/>
      <c r="AV861" s="426"/>
      <c r="AW861" s="426"/>
      <c r="AX861" s="426"/>
      <c r="AY861" s="34">
        <f>$AY$859</f>
        <v>0</v>
      </c>
    </row>
    <row r="862" spans="1:51" ht="26.25" customHeight="1" x14ac:dyDescent="0.15">
      <c r="A862" s="1062">
        <v>1</v>
      </c>
      <c r="B862" s="1062">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$AY$859</f>
        <v>0</v>
      </c>
    </row>
    <row r="863" spans="1:51" ht="26.25" customHeight="1" x14ac:dyDescent="0.15">
      <c r="A863" s="1062">
        <v>2</v>
      </c>
      <c r="B863" s="1062">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296</v>
      </c>
      <c r="K894" s="110"/>
      <c r="L894" s="110"/>
      <c r="M894" s="110"/>
      <c r="N894" s="110"/>
      <c r="O894" s="110"/>
      <c r="P894" s="336" t="s">
        <v>27</v>
      </c>
      <c r="Q894" s="336"/>
      <c r="R894" s="336"/>
      <c r="S894" s="336"/>
      <c r="T894" s="336"/>
      <c r="U894" s="336"/>
      <c r="V894" s="336"/>
      <c r="W894" s="336"/>
      <c r="X894" s="336"/>
      <c r="Y894" s="346" t="s">
        <v>348</v>
      </c>
      <c r="Z894" s="347"/>
      <c r="AA894" s="347"/>
      <c r="AB894" s="347"/>
      <c r="AC894" s="278" t="s">
        <v>333</v>
      </c>
      <c r="AD894" s="278"/>
      <c r="AE894" s="278"/>
      <c r="AF894" s="278"/>
      <c r="AG894" s="278"/>
      <c r="AH894" s="346" t="s">
        <v>258</v>
      </c>
      <c r="AI894" s="348"/>
      <c r="AJ894" s="348"/>
      <c r="AK894" s="348"/>
      <c r="AL894" s="348" t="s">
        <v>21</v>
      </c>
      <c r="AM894" s="348"/>
      <c r="AN894" s="348"/>
      <c r="AO894" s="425"/>
      <c r="AP894" s="426" t="s">
        <v>297</v>
      </c>
      <c r="AQ894" s="426"/>
      <c r="AR894" s="426"/>
      <c r="AS894" s="426"/>
      <c r="AT894" s="426"/>
      <c r="AU894" s="426"/>
      <c r="AV894" s="426"/>
      <c r="AW894" s="426"/>
      <c r="AX894" s="426"/>
      <c r="AY894" s="34">
        <f>$AY$892</f>
        <v>0</v>
      </c>
    </row>
    <row r="895" spans="1:51" ht="26.25" customHeight="1" x14ac:dyDescent="0.15">
      <c r="A895" s="1062">
        <v>1</v>
      </c>
      <c r="B895" s="1062">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$AY$892</f>
        <v>0</v>
      </c>
    </row>
    <row r="896" spans="1:51" ht="26.25" customHeight="1" x14ac:dyDescent="0.15">
      <c r="A896" s="1062">
        <v>2</v>
      </c>
      <c r="B896" s="1062">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296</v>
      </c>
      <c r="K927" s="110"/>
      <c r="L927" s="110"/>
      <c r="M927" s="110"/>
      <c r="N927" s="110"/>
      <c r="O927" s="110"/>
      <c r="P927" s="336" t="s">
        <v>27</v>
      </c>
      <c r="Q927" s="336"/>
      <c r="R927" s="336"/>
      <c r="S927" s="336"/>
      <c r="T927" s="336"/>
      <c r="U927" s="336"/>
      <c r="V927" s="336"/>
      <c r="W927" s="336"/>
      <c r="X927" s="336"/>
      <c r="Y927" s="346" t="s">
        <v>348</v>
      </c>
      <c r="Z927" s="347"/>
      <c r="AA927" s="347"/>
      <c r="AB927" s="347"/>
      <c r="AC927" s="278" t="s">
        <v>333</v>
      </c>
      <c r="AD927" s="278"/>
      <c r="AE927" s="278"/>
      <c r="AF927" s="278"/>
      <c r="AG927" s="278"/>
      <c r="AH927" s="346" t="s">
        <v>258</v>
      </c>
      <c r="AI927" s="348"/>
      <c r="AJ927" s="348"/>
      <c r="AK927" s="348"/>
      <c r="AL927" s="348" t="s">
        <v>21</v>
      </c>
      <c r="AM927" s="348"/>
      <c r="AN927" s="348"/>
      <c r="AO927" s="425"/>
      <c r="AP927" s="426" t="s">
        <v>297</v>
      </c>
      <c r="AQ927" s="426"/>
      <c r="AR927" s="426"/>
      <c r="AS927" s="426"/>
      <c r="AT927" s="426"/>
      <c r="AU927" s="426"/>
      <c r="AV927" s="426"/>
      <c r="AW927" s="426"/>
      <c r="AX927" s="426"/>
      <c r="AY927" s="34">
        <f>$AY$925</f>
        <v>0</v>
      </c>
    </row>
    <row r="928" spans="1:51" ht="26.25" customHeight="1" x14ac:dyDescent="0.15">
      <c r="A928" s="1062">
        <v>1</v>
      </c>
      <c r="B928" s="1062">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$AY$925</f>
        <v>0</v>
      </c>
    </row>
    <row r="929" spans="1:51" ht="26.25" customHeight="1" x14ac:dyDescent="0.15">
      <c r="A929" s="1062">
        <v>2</v>
      </c>
      <c r="B929" s="1062">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296</v>
      </c>
      <c r="K960" s="110"/>
      <c r="L960" s="110"/>
      <c r="M960" s="110"/>
      <c r="N960" s="110"/>
      <c r="O960" s="110"/>
      <c r="P960" s="336" t="s">
        <v>27</v>
      </c>
      <c r="Q960" s="336"/>
      <c r="R960" s="336"/>
      <c r="S960" s="336"/>
      <c r="T960" s="336"/>
      <c r="U960" s="336"/>
      <c r="V960" s="336"/>
      <c r="W960" s="336"/>
      <c r="X960" s="336"/>
      <c r="Y960" s="346" t="s">
        <v>348</v>
      </c>
      <c r="Z960" s="347"/>
      <c r="AA960" s="347"/>
      <c r="AB960" s="347"/>
      <c r="AC960" s="278" t="s">
        <v>333</v>
      </c>
      <c r="AD960" s="278"/>
      <c r="AE960" s="278"/>
      <c r="AF960" s="278"/>
      <c r="AG960" s="278"/>
      <c r="AH960" s="346" t="s">
        <v>258</v>
      </c>
      <c r="AI960" s="348"/>
      <c r="AJ960" s="348"/>
      <c r="AK960" s="348"/>
      <c r="AL960" s="348" t="s">
        <v>21</v>
      </c>
      <c r="AM960" s="348"/>
      <c r="AN960" s="348"/>
      <c r="AO960" s="425"/>
      <c r="AP960" s="426" t="s">
        <v>297</v>
      </c>
      <c r="AQ960" s="426"/>
      <c r="AR960" s="426"/>
      <c r="AS960" s="426"/>
      <c r="AT960" s="426"/>
      <c r="AU960" s="426"/>
      <c r="AV960" s="426"/>
      <c r="AW960" s="426"/>
      <c r="AX960" s="426"/>
      <c r="AY960" s="34">
        <f>$AY$958</f>
        <v>0</v>
      </c>
    </row>
    <row r="961" spans="1:51" ht="26.25" customHeight="1" x14ac:dyDescent="0.15">
      <c r="A961" s="1062">
        <v>1</v>
      </c>
      <c r="B961" s="1062">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$AY$958</f>
        <v>0</v>
      </c>
    </row>
    <row r="962" spans="1:51" ht="26.25" customHeight="1" x14ac:dyDescent="0.15">
      <c r="A962" s="1062">
        <v>2</v>
      </c>
      <c r="B962" s="1062">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296</v>
      </c>
      <c r="K993" s="110"/>
      <c r="L993" s="110"/>
      <c r="M993" s="110"/>
      <c r="N993" s="110"/>
      <c r="O993" s="110"/>
      <c r="P993" s="336" t="s">
        <v>27</v>
      </c>
      <c r="Q993" s="336"/>
      <c r="R993" s="336"/>
      <c r="S993" s="336"/>
      <c r="T993" s="336"/>
      <c r="U993" s="336"/>
      <c r="V993" s="336"/>
      <c r="W993" s="336"/>
      <c r="X993" s="336"/>
      <c r="Y993" s="346" t="s">
        <v>348</v>
      </c>
      <c r="Z993" s="347"/>
      <c r="AA993" s="347"/>
      <c r="AB993" s="347"/>
      <c r="AC993" s="278" t="s">
        <v>333</v>
      </c>
      <c r="AD993" s="278"/>
      <c r="AE993" s="278"/>
      <c r="AF993" s="278"/>
      <c r="AG993" s="278"/>
      <c r="AH993" s="346" t="s">
        <v>258</v>
      </c>
      <c r="AI993" s="348"/>
      <c r="AJ993" s="348"/>
      <c r="AK993" s="348"/>
      <c r="AL993" s="348" t="s">
        <v>21</v>
      </c>
      <c r="AM993" s="348"/>
      <c r="AN993" s="348"/>
      <c r="AO993" s="425"/>
      <c r="AP993" s="426" t="s">
        <v>297</v>
      </c>
      <c r="AQ993" s="426"/>
      <c r="AR993" s="426"/>
      <c r="AS993" s="426"/>
      <c r="AT993" s="426"/>
      <c r="AU993" s="426"/>
      <c r="AV993" s="426"/>
      <c r="AW993" s="426"/>
      <c r="AX993" s="426"/>
      <c r="AY993" s="34">
        <f>$AY$991</f>
        <v>0</v>
      </c>
    </row>
    <row r="994" spans="1:51" ht="26.25" customHeight="1" x14ac:dyDescent="0.15">
      <c r="A994" s="1062">
        <v>1</v>
      </c>
      <c r="B994" s="1062">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$AY$991</f>
        <v>0</v>
      </c>
    </row>
    <row r="995" spans="1:51" ht="26.25" customHeight="1" x14ac:dyDescent="0.15">
      <c r="A995" s="1062">
        <v>2</v>
      </c>
      <c r="B995" s="1062">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296</v>
      </c>
      <c r="K1026" s="110"/>
      <c r="L1026" s="110"/>
      <c r="M1026" s="110"/>
      <c r="N1026" s="110"/>
      <c r="O1026" s="110"/>
      <c r="P1026" s="336" t="s">
        <v>27</v>
      </c>
      <c r="Q1026" s="336"/>
      <c r="R1026" s="336"/>
      <c r="S1026" s="336"/>
      <c r="T1026" s="336"/>
      <c r="U1026" s="336"/>
      <c r="V1026" s="336"/>
      <c r="W1026" s="336"/>
      <c r="X1026" s="336"/>
      <c r="Y1026" s="346" t="s">
        <v>348</v>
      </c>
      <c r="Z1026" s="347"/>
      <c r="AA1026" s="347"/>
      <c r="AB1026" s="347"/>
      <c r="AC1026" s="278" t="s">
        <v>333</v>
      </c>
      <c r="AD1026" s="278"/>
      <c r="AE1026" s="278"/>
      <c r="AF1026" s="278"/>
      <c r="AG1026" s="278"/>
      <c r="AH1026" s="346" t="s">
        <v>258</v>
      </c>
      <c r="AI1026" s="348"/>
      <c r="AJ1026" s="348"/>
      <c r="AK1026" s="348"/>
      <c r="AL1026" s="348" t="s">
        <v>21</v>
      </c>
      <c r="AM1026" s="348"/>
      <c r="AN1026" s="348"/>
      <c r="AO1026" s="425"/>
      <c r="AP1026" s="426" t="s">
        <v>297</v>
      </c>
      <c r="AQ1026" s="426"/>
      <c r="AR1026" s="426"/>
      <c r="AS1026" s="426"/>
      <c r="AT1026" s="426"/>
      <c r="AU1026" s="426"/>
      <c r="AV1026" s="426"/>
      <c r="AW1026" s="426"/>
      <c r="AX1026" s="426"/>
      <c r="AY1026" s="34">
        <f>$AY$1024</f>
        <v>0</v>
      </c>
    </row>
    <row r="1027" spans="1:51" ht="26.25" customHeight="1" x14ac:dyDescent="0.15">
      <c r="A1027" s="1062">
        <v>1</v>
      </c>
      <c r="B1027" s="1062">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$AY$1024</f>
        <v>0</v>
      </c>
    </row>
    <row r="1028" spans="1:51" ht="26.25" customHeight="1" x14ac:dyDescent="0.15">
      <c r="A1028" s="1062">
        <v>2</v>
      </c>
      <c r="B1028" s="1062">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296</v>
      </c>
      <c r="K1059" s="110"/>
      <c r="L1059" s="110"/>
      <c r="M1059" s="110"/>
      <c r="N1059" s="110"/>
      <c r="O1059" s="110"/>
      <c r="P1059" s="336" t="s">
        <v>27</v>
      </c>
      <c r="Q1059" s="336"/>
      <c r="R1059" s="336"/>
      <c r="S1059" s="336"/>
      <c r="T1059" s="336"/>
      <c r="U1059" s="336"/>
      <c r="V1059" s="336"/>
      <c r="W1059" s="336"/>
      <c r="X1059" s="336"/>
      <c r="Y1059" s="346" t="s">
        <v>348</v>
      </c>
      <c r="Z1059" s="347"/>
      <c r="AA1059" s="347"/>
      <c r="AB1059" s="347"/>
      <c r="AC1059" s="278" t="s">
        <v>333</v>
      </c>
      <c r="AD1059" s="278"/>
      <c r="AE1059" s="278"/>
      <c r="AF1059" s="278"/>
      <c r="AG1059" s="278"/>
      <c r="AH1059" s="346" t="s">
        <v>258</v>
      </c>
      <c r="AI1059" s="348"/>
      <c r="AJ1059" s="348"/>
      <c r="AK1059" s="348"/>
      <c r="AL1059" s="348" t="s">
        <v>21</v>
      </c>
      <c r="AM1059" s="348"/>
      <c r="AN1059" s="348"/>
      <c r="AO1059" s="425"/>
      <c r="AP1059" s="426" t="s">
        <v>297</v>
      </c>
      <c r="AQ1059" s="426"/>
      <c r="AR1059" s="426"/>
      <c r="AS1059" s="426"/>
      <c r="AT1059" s="426"/>
      <c r="AU1059" s="426"/>
      <c r="AV1059" s="426"/>
      <c r="AW1059" s="426"/>
      <c r="AX1059" s="426"/>
      <c r="AY1059" s="34">
        <f>$AY$1057</f>
        <v>0</v>
      </c>
    </row>
    <row r="1060" spans="1:51" ht="26.25" customHeight="1" x14ac:dyDescent="0.15">
      <c r="A1060" s="1062">
        <v>1</v>
      </c>
      <c r="B1060" s="1062">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$AY$1057</f>
        <v>0</v>
      </c>
    </row>
    <row r="1061" spans="1:51" ht="26.25" customHeight="1" x14ac:dyDescent="0.15">
      <c r="A1061" s="1062">
        <v>2</v>
      </c>
      <c r="B1061" s="1062">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296</v>
      </c>
      <c r="K1092" s="110"/>
      <c r="L1092" s="110"/>
      <c r="M1092" s="110"/>
      <c r="N1092" s="110"/>
      <c r="O1092" s="110"/>
      <c r="P1092" s="336" t="s">
        <v>27</v>
      </c>
      <c r="Q1092" s="336"/>
      <c r="R1092" s="336"/>
      <c r="S1092" s="336"/>
      <c r="T1092" s="336"/>
      <c r="U1092" s="336"/>
      <c r="V1092" s="336"/>
      <c r="W1092" s="336"/>
      <c r="X1092" s="336"/>
      <c r="Y1092" s="346" t="s">
        <v>348</v>
      </c>
      <c r="Z1092" s="347"/>
      <c r="AA1092" s="347"/>
      <c r="AB1092" s="347"/>
      <c r="AC1092" s="278" t="s">
        <v>333</v>
      </c>
      <c r="AD1092" s="278"/>
      <c r="AE1092" s="278"/>
      <c r="AF1092" s="278"/>
      <c r="AG1092" s="278"/>
      <c r="AH1092" s="346" t="s">
        <v>258</v>
      </c>
      <c r="AI1092" s="348"/>
      <c r="AJ1092" s="348"/>
      <c r="AK1092" s="348"/>
      <c r="AL1092" s="348" t="s">
        <v>21</v>
      </c>
      <c r="AM1092" s="348"/>
      <c r="AN1092" s="348"/>
      <c r="AO1092" s="425"/>
      <c r="AP1092" s="426" t="s">
        <v>297</v>
      </c>
      <c r="AQ1092" s="426"/>
      <c r="AR1092" s="426"/>
      <c r="AS1092" s="426"/>
      <c r="AT1092" s="426"/>
      <c r="AU1092" s="426"/>
      <c r="AV1092" s="426"/>
      <c r="AW1092" s="426"/>
      <c r="AX1092" s="426"/>
      <c r="AY1092">
        <f>$AY$1090</f>
        <v>0</v>
      </c>
    </row>
    <row r="1093" spans="1:51" ht="26.25" customHeight="1" x14ac:dyDescent="0.15">
      <c r="A1093" s="1062">
        <v>1</v>
      </c>
      <c r="B1093" s="1062">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$AY$1090</f>
        <v>0</v>
      </c>
    </row>
    <row r="1094" spans="1:51" ht="26.25" customHeight="1" x14ac:dyDescent="0.15">
      <c r="A1094" s="1062">
        <v>2</v>
      </c>
      <c r="B1094" s="1062">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296</v>
      </c>
      <c r="K1125" s="110"/>
      <c r="L1125" s="110"/>
      <c r="M1125" s="110"/>
      <c r="N1125" s="110"/>
      <c r="O1125" s="110"/>
      <c r="P1125" s="336" t="s">
        <v>27</v>
      </c>
      <c r="Q1125" s="336"/>
      <c r="R1125" s="336"/>
      <c r="S1125" s="336"/>
      <c r="T1125" s="336"/>
      <c r="U1125" s="336"/>
      <c r="V1125" s="336"/>
      <c r="W1125" s="336"/>
      <c r="X1125" s="336"/>
      <c r="Y1125" s="346" t="s">
        <v>348</v>
      </c>
      <c r="Z1125" s="347"/>
      <c r="AA1125" s="347"/>
      <c r="AB1125" s="347"/>
      <c r="AC1125" s="278" t="s">
        <v>333</v>
      </c>
      <c r="AD1125" s="278"/>
      <c r="AE1125" s="278"/>
      <c r="AF1125" s="278"/>
      <c r="AG1125" s="278"/>
      <c r="AH1125" s="346" t="s">
        <v>258</v>
      </c>
      <c r="AI1125" s="348"/>
      <c r="AJ1125" s="348"/>
      <c r="AK1125" s="348"/>
      <c r="AL1125" s="348" t="s">
        <v>21</v>
      </c>
      <c r="AM1125" s="348"/>
      <c r="AN1125" s="348"/>
      <c r="AO1125" s="425"/>
      <c r="AP1125" s="426" t="s">
        <v>297</v>
      </c>
      <c r="AQ1125" s="426"/>
      <c r="AR1125" s="426"/>
      <c r="AS1125" s="426"/>
      <c r="AT1125" s="426"/>
      <c r="AU1125" s="426"/>
      <c r="AV1125" s="426"/>
      <c r="AW1125" s="426"/>
      <c r="AX1125" s="426"/>
      <c r="AY1125">
        <f>$AY$1123</f>
        <v>0</v>
      </c>
    </row>
    <row r="1126" spans="1:51" ht="26.25" customHeight="1" x14ac:dyDescent="0.15">
      <c r="A1126" s="1062">
        <v>1</v>
      </c>
      <c r="B1126" s="1062">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$AY$1123</f>
        <v>0</v>
      </c>
    </row>
    <row r="1127" spans="1:51" ht="26.25" customHeight="1" x14ac:dyDescent="0.15">
      <c r="A1127" s="1062">
        <v>2</v>
      </c>
      <c r="B1127" s="1062">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296</v>
      </c>
      <c r="K1158" s="110"/>
      <c r="L1158" s="110"/>
      <c r="M1158" s="110"/>
      <c r="N1158" s="110"/>
      <c r="O1158" s="110"/>
      <c r="P1158" s="336" t="s">
        <v>27</v>
      </c>
      <c r="Q1158" s="336"/>
      <c r="R1158" s="336"/>
      <c r="S1158" s="336"/>
      <c r="T1158" s="336"/>
      <c r="U1158" s="336"/>
      <c r="V1158" s="336"/>
      <c r="W1158" s="336"/>
      <c r="X1158" s="336"/>
      <c r="Y1158" s="346" t="s">
        <v>348</v>
      </c>
      <c r="Z1158" s="347"/>
      <c r="AA1158" s="347"/>
      <c r="AB1158" s="347"/>
      <c r="AC1158" s="278" t="s">
        <v>333</v>
      </c>
      <c r="AD1158" s="278"/>
      <c r="AE1158" s="278"/>
      <c r="AF1158" s="278"/>
      <c r="AG1158" s="278"/>
      <c r="AH1158" s="346" t="s">
        <v>258</v>
      </c>
      <c r="AI1158" s="348"/>
      <c r="AJ1158" s="348"/>
      <c r="AK1158" s="348"/>
      <c r="AL1158" s="348" t="s">
        <v>21</v>
      </c>
      <c r="AM1158" s="348"/>
      <c r="AN1158" s="348"/>
      <c r="AO1158" s="425"/>
      <c r="AP1158" s="426" t="s">
        <v>297</v>
      </c>
      <c r="AQ1158" s="426"/>
      <c r="AR1158" s="426"/>
      <c r="AS1158" s="426"/>
      <c r="AT1158" s="426"/>
      <c r="AU1158" s="426"/>
      <c r="AV1158" s="426"/>
      <c r="AW1158" s="426"/>
      <c r="AX1158" s="426"/>
      <c r="AY1158">
        <f>$AY$1156</f>
        <v>0</v>
      </c>
    </row>
    <row r="1159" spans="1:51" ht="26.25" customHeight="1" x14ac:dyDescent="0.15">
      <c r="A1159" s="1062">
        <v>1</v>
      </c>
      <c r="B1159" s="1062">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$AY$1156</f>
        <v>0</v>
      </c>
    </row>
    <row r="1160" spans="1:51" ht="26.25" customHeight="1" x14ac:dyDescent="0.15">
      <c r="A1160" s="1062">
        <v>2</v>
      </c>
      <c r="B1160" s="1062">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296</v>
      </c>
      <c r="K1191" s="110"/>
      <c r="L1191" s="110"/>
      <c r="M1191" s="110"/>
      <c r="N1191" s="110"/>
      <c r="O1191" s="110"/>
      <c r="P1191" s="336" t="s">
        <v>27</v>
      </c>
      <c r="Q1191" s="336"/>
      <c r="R1191" s="336"/>
      <c r="S1191" s="336"/>
      <c r="T1191" s="336"/>
      <c r="U1191" s="336"/>
      <c r="V1191" s="336"/>
      <c r="W1191" s="336"/>
      <c r="X1191" s="336"/>
      <c r="Y1191" s="346" t="s">
        <v>348</v>
      </c>
      <c r="Z1191" s="347"/>
      <c r="AA1191" s="347"/>
      <c r="AB1191" s="347"/>
      <c r="AC1191" s="278" t="s">
        <v>333</v>
      </c>
      <c r="AD1191" s="278"/>
      <c r="AE1191" s="278"/>
      <c r="AF1191" s="278"/>
      <c r="AG1191" s="278"/>
      <c r="AH1191" s="346" t="s">
        <v>258</v>
      </c>
      <c r="AI1191" s="348"/>
      <c r="AJ1191" s="348"/>
      <c r="AK1191" s="348"/>
      <c r="AL1191" s="348" t="s">
        <v>21</v>
      </c>
      <c r="AM1191" s="348"/>
      <c r="AN1191" s="348"/>
      <c r="AO1191" s="425"/>
      <c r="AP1191" s="426" t="s">
        <v>297</v>
      </c>
      <c r="AQ1191" s="426"/>
      <c r="AR1191" s="426"/>
      <c r="AS1191" s="426"/>
      <c r="AT1191" s="426"/>
      <c r="AU1191" s="426"/>
      <c r="AV1191" s="426"/>
      <c r="AW1191" s="426"/>
      <c r="AX1191" s="426"/>
      <c r="AY1191">
        <f>$AY$1189</f>
        <v>0</v>
      </c>
    </row>
    <row r="1192" spans="1:51" ht="26.25" customHeight="1" x14ac:dyDescent="0.15">
      <c r="A1192" s="1062">
        <v>1</v>
      </c>
      <c r="B1192" s="1062">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$AY$1189</f>
        <v>0</v>
      </c>
    </row>
    <row r="1193" spans="1:51" ht="26.25" customHeight="1" x14ac:dyDescent="0.15">
      <c r="A1193" s="1062">
        <v>2</v>
      </c>
      <c r="B1193" s="1062">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296</v>
      </c>
      <c r="K1224" s="110"/>
      <c r="L1224" s="110"/>
      <c r="M1224" s="110"/>
      <c r="N1224" s="110"/>
      <c r="O1224" s="110"/>
      <c r="P1224" s="336" t="s">
        <v>27</v>
      </c>
      <c r="Q1224" s="336"/>
      <c r="R1224" s="336"/>
      <c r="S1224" s="336"/>
      <c r="T1224" s="336"/>
      <c r="U1224" s="336"/>
      <c r="V1224" s="336"/>
      <c r="W1224" s="336"/>
      <c r="X1224" s="336"/>
      <c r="Y1224" s="346" t="s">
        <v>348</v>
      </c>
      <c r="Z1224" s="347"/>
      <c r="AA1224" s="347"/>
      <c r="AB1224" s="347"/>
      <c r="AC1224" s="278" t="s">
        <v>333</v>
      </c>
      <c r="AD1224" s="278"/>
      <c r="AE1224" s="278"/>
      <c r="AF1224" s="278"/>
      <c r="AG1224" s="278"/>
      <c r="AH1224" s="346" t="s">
        <v>258</v>
      </c>
      <c r="AI1224" s="348"/>
      <c r="AJ1224" s="348"/>
      <c r="AK1224" s="348"/>
      <c r="AL1224" s="348" t="s">
        <v>21</v>
      </c>
      <c r="AM1224" s="348"/>
      <c r="AN1224" s="348"/>
      <c r="AO1224" s="425"/>
      <c r="AP1224" s="426" t="s">
        <v>297</v>
      </c>
      <c r="AQ1224" s="426"/>
      <c r="AR1224" s="426"/>
      <c r="AS1224" s="426"/>
      <c r="AT1224" s="426"/>
      <c r="AU1224" s="426"/>
      <c r="AV1224" s="426"/>
      <c r="AW1224" s="426"/>
      <c r="AX1224" s="426"/>
      <c r="AY1224">
        <f>$AY$1222</f>
        <v>0</v>
      </c>
    </row>
    <row r="1225" spans="1:51" ht="26.25" customHeight="1" x14ac:dyDescent="0.15">
      <c r="A1225" s="1062">
        <v>1</v>
      </c>
      <c r="B1225" s="1062">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$AY$1222</f>
        <v>0</v>
      </c>
    </row>
    <row r="1226" spans="1:51" ht="26.25" customHeight="1" x14ac:dyDescent="0.15">
      <c r="A1226" s="1062">
        <v>2</v>
      </c>
      <c r="B1226" s="1062">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296</v>
      </c>
      <c r="K1257" s="110"/>
      <c r="L1257" s="110"/>
      <c r="M1257" s="110"/>
      <c r="N1257" s="110"/>
      <c r="O1257" s="110"/>
      <c r="P1257" s="336" t="s">
        <v>27</v>
      </c>
      <c r="Q1257" s="336"/>
      <c r="R1257" s="336"/>
      <c r="S1257" s="336"/>
      <c r="T1257" s="336"/>
      <c r="U1257" s="336"/>
      <c r="V1257" s="336"/>
      <c r="W1257" s="336"/>
      <c r="X1257" s="336"/>
      <c r="Y1257" s="346" t="s">
        <v>348</v>
      </c>
      <c r="Z1257" s="347"/>
      <c r="AA1257" s="347"/>
      <c r="AB1257" s="347"/>
      <c r="AC1257" s="278" t="s">
        <v>333</v>
      </c>
      <c r="AD1257" s="278"/>
      <c r="AE1257" s="278"/>
      <c r="AF1257" s="278"/>
      <c r="AG1257" s="278"/>
      <c r="AH1257" s="346" t="s">
        <v>258</v>
      </c>
      <c r="AI1257" s="348"/>
      <c r="AJ1257" s="348"/>
      <c r="AK1257" s="348"/>
      <c r="AL1257" s="348" t="s">
        <v>21</v>
      </c>
      <c r="AM1257" s="348"/>
      <c r="AN1257" s="348"/>
      <c r="AO1257" s="425"/>
      <c r="AP1257" s="426" t="s">
        <v>297</v>
      </c>
      <c r="AQ1257" s="426"/>
      <c r="AR1257" s="426"/>
      <c r="AS1257" s="426"/>
      <c r="AT1257" s="426"/>
      <c r="AU1257" s="426"/>
      <c r="AV1257" s="426"/>
      <c r="AW1257" s="426"/>
      <c r="AX1257" s="426"/>
      <c r="AY1257">
        <f>$AY$1255</f>
        <v>0</v>
      </c>
    </row>
    <row r="1258" spans="1:51" ht="26.25" customHeight="1" x14ac:dyDescent="0.15">
      <c r="A1258" s="1062">
        <v>1</v>
      </c>
      <c r="B1258" s="1062">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$AY$1255</f>
        <v>0</v>
      </c>
    </row>
    <row r="1259" spans="1:51" ht="26.25" customHeight="1" x14ac:dyDescent="0.15">
      <c r="A1259" s="1062">
        <v>2</v>
      </c>
      <c r="B1259" s="1062">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296</v>
      </c>
      <c r="K1290" s="110"/>
      <c r="L1290" s="110"/>
      <c r="M1290" s="110"/>
      <c r="N1290" s="110"/>
      <c r="O1290" s="110"/>
      <c r="P1290" s="336" t="s">
        <v>27</v>
      </c>
      <c r="Q1290" s="336"/>
      <c r="R1290" s="336"/>
      <c r="S1290" s="336"/>
      <c r="T1290" s="336"/>
      <c r="U1290" s="336"/>
      <c r="V1290" s="336"/>
      <c r="W1290" s="336"/>
      <c r="X1290" s="336"/>
      <c r="Y1290" s="346" t="s">
        <v>348</v>
      </c>
      <c r="Z1290" s="347"/>
      <c r="AA1290" s="347"/>
      <c r="AB1290" s="347"/>
      <c r="AC1290" s="278" t="s">
        <v>333</v>
      </c>
      <c r="AD1290" s="278"/>
      <c r="AE1290" s="278"/>
      <c r="AF1290" s="278"/>
      <c r="AG1290" s="278"/>
      <c r="AH1290" s="346" t="s">
        <v>258</v>
      </c>
      <c r="AI1290" s="348"/>
      <c r="AJ1290" s="348"/>
      <c r="AK1290" s="348"/>
      <c r="AL1290" s="348" t="s">
        <v>21</v>
      </c>
      <c r="AM1290" s="348"/>
      <c r="AN1290" s="348"/>
      <c r="AO1290" s="425"/>
      <c r="AP1290" s="426" t="s">
        <v>297</v>
      </c>
      <c r="AQ1290" s="426"/>
      <c r="AR1290" s="426"/>
      <c r="AS1290" s="426"/>
      <c r="AT1290" s="426"/>
      <c r="AU1290" s="426"/>
      <c r="AV1290" s="426"/>
      <c r="AW1290" s="426"/>
      <c r="AX1290" s="426"/>
      <c r="AY1290">
        <f>$AY$1288</f>
        <v>0</v>
      </c>
    </row>
    <row r="1291" spans="1:51" ht="26.25" customHeight="1" x14ac:dyDescent="0.15">
      <c r="A1291" s="1062">
        <v>1</v>
      </c>
      <c r="B1291" s="1062">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$AY$1288</f>
        <v>0</v>
      </c>
    </row>
    <row r="1292" spans="1:51" ht="26.25" customHeight="1" x14ac:dyDescent="0.15">
      <c r="A1292" s="1062">
        <v>2</v>
      </c>
      <c r="B1292" s="1062">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優志(itou-yuushi.xl6)</dc:creator>
  <cp:lastModifiedBy>厚生労働省ネットワークシステム</cp:lastModifiedBy>
  <cp:lastPrinted>2021-08-23T12:37:28Z</cp:lastPrinted>
  <dcterms:created xsi:type="dcterms:W3CDTF">2012-03-13T00:50:25Z</dcterms:created>
  <dcterms:modified xsi:type="dcterms:W3CDTF">2021-08-26T10:13:32Z</dcterms:modified>
</cp:coreProperties>
</file>