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8000_人材開発統括官　参事官室（能力評価担当）\40　検定班\26　政策評価・雇用保険二事業\R3政策評価・二事業評価\行政事業レビュー\最終登録\"/>
    </mc:Choice>
  </mc:AlternateContent>
  <bookViews>
    <workbookView xWindow="960" yWindow="0" windowWidth="28800" windowHeight="1221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別紙2!$A$1:$AY$265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08" i="3"/>
  <c r="AY611" i="3"/>
  <c r="AY603"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04" i="3"/>
  <c r="AY615" i="3"/>
  <c r="AY50" i="3"/>
  <c r="AY213" i="3"/>
  <c r="AY369" i="3"/>
  <c r="AY235" i="3"/>
  <c r="AY417" i="3"/>
  <c r="AY255"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16" i="6"/>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厚生労働省ネットワークシステム</author>
  </authors>
  <commentList>
    <comment ref="AG705" authorId="0" shapeId="0">
      <text>
        <r>
          <rPr>
            <b/>
            <sz val="9"/>
            <color indexed="81"/>
            <rFont val="MS P ゴシック"/>
            <family val="3"/>
            <charset val="128"/>
          </rPr>
          <t>厚生労働省ネットワークシステム</t>
        </r>
        <r>
          <rPr>
            <sz val="9"/>
            <color indexed="81"/>
            <rFont val="MS P ゴシック"/>
            <family val="3"/>
            <charset val="128"/>
          </rPr>
          <t xml:space="preserve">
指定、推進に確認必要
【推進】
日本語能力評価ツール事業は２者応札で該当なし
【指定】
１者応札あり</t>
        </r>
      </text>
    </comment>
    <comment ref="AW767" authorId="0" shapeId="0">
      <text>
        <r>
          <rPr>
            <sz val="9"/>
            <color indexed="81"/>
            <rFont val="ＭＳ ゴシック"/>
            <family val="3"/>
            <charset val="128"/>
          </rPr>
          <t>【推進】</t>
        </r>
        <r>
          <rPr>
            <b/>
            <sz val="9"/>
            <color indexed="81"/>
            <rFont val="ＭＳ ゴシック"/>
            <family val="3"/>
            <charset val="128"/>
          </rPr>
          <t xml:space="preserve">
</t>
        </r>
        <r>
          <rPr>
            <sz val="9"/>
            <color indexed="81"/>
            <rFont val="ＭＳ ゴシック"/>
            <family val="3"/>
            <charset val="128"/>
          </rPr>
          <t>１事業記載　総合評価　２者応札
予算額　：25,235,000円
落札額　：21,780,000円
執行額　：18,481,723円→18百万円
　人件費：11,326,667円→11百万円
　事業費： 3,947,485円→ 4百万円
　管理費： 1,527,415円→ 1百万円
　消費税： 1,680,156円→ 2百万円
※管理費は合計と合わせるため切捨
欄が足りないので別紙２、３に記載</t>
        </r>
      </text>
    </comment>
  </commentList>
</comments>
</file>

<file path=xl/sharedStrings.xml><?xml version="1.0" encoding="utf-8"?>
<sst xmlns="http://schemas.openxmlformats.org/spreadsheetml/2006/main" count="3188" uniqueCount="871">
  <si>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</si>
  <si>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</si>
  <si>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</si>
  <si>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</si>
  <si>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</si>
  <si>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</si>
  <si>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</si>
  <si>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</si>
  <si>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</si>
  <si>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</si>
  <si>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</si>
  <si>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</si>
  <si>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</si>
  <si>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</si>
  <si>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</si>
  <si>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</si>
  <si>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</si>
  <si>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</si>
  <si>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</si>
  <si>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</si>
  <si>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</si>
  <si>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</si>
  <si>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</si>
  <si>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</si>
  <si>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</si>
  <si>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</si>
  <si>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</si>
  <si>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</si>
  <si>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</si>
  <si>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</si>
  <si>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</si>
  <si>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</si>
  <si>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</si>
  <si>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</si>
  <si>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</si>
  <si>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</si>
  <si>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</si>
  <si>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</si>
  <si>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</si>
  <si>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</si>
  <si>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</si>
  <si>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</si>
  <si>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</si>
  <si>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</si>
  <si>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</si>
  <si>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</si>
  <si>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</si>
  <si>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</si>
  <si>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</si>
  <si>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</si>
  <si>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</si>
  <si>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</si>
  <si>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</si>
  <si>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</si>
  <si>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</si>
  <si>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</si>
  <si>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</si>
  <si>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</si>
  <si>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</si>
  <si>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</si>
  <si>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</si>
  <si>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</si>
  <si>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</si>
  <si>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</si>
  <si>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</si>
  <si>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</si>
  <si>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</si>
  <si>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</si>
  <si>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</si>
  <si>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</si>
  <si>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</si>
  <si>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</si>
  <si>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</si>
  <si>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</si>
  <si>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</si>
  <si>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</si>
  <si>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</si>
  <si>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</si>
  <si>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</si>
  <si>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</si>
  <si>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</si>
  <si>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</si>
  <si>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</si>
  <si>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</si>
  <si>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</si>
  <si>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</si>
  <si>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</si>
  <si>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</si>
  <si>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</si>
  <si>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</si>
  <si>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</si>
  <si>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</si>
  <si>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</si>
  <si>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</si>
  <si>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</si>
  <si>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</si>
  <si>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</si>
  <si>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</si>
  <si>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</si>
  <si>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</si>
  <si>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</si>
  <si>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</si>
  <si>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</si>
  <si>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</si>
  <si>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</si>
  <si>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</si>
  <si>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</si>
  <si>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</si>
  <si>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</si>
  <si>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</si>
  <si>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</si>
  <si>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</si>
  <si>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</si>
  <si>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</si>
  <si>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</si>
  <si>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</si>
  <si>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</si>
  <si>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</si>
  <si>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</si>
  <si>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</si>
  <si>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</si>
  <si>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</si>
  <si>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</si>
  <si>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</si>
  <si>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</si>
  <si>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</si>
  <si>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</si>
  <si>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</si>
  <si>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</si>
  <si>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</si>
  <si>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</si>
  <si>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</si>
  <si>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</si>
  <si>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</si>
  <si>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</si>
  <si>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</si>
  <si>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</si>
  <si>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</si>
  <si>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</si>
  <si>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</si>
  <si>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</si>
  <si>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</si>
  <si>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</si>
  <si>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</si>
  <si>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</si>
  <si>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</si>
  <si>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</si>
  <si>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</si>
  <si>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</si>
  <si>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</si>
  <si>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</si>
  <si>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</si>
  <si>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</si>
  <si>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</si>
  <si>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</si>
  <si>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</si>
  <si>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</si>
  <si>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</si>
  <si>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</si>
  <si>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</si>
  <si>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</si>
  <si>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</si>
  <si>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</si>
  <si>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</si>
  <si>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</si>
  <si>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</si>
  <si>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</si>
  <si>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</si>
  <si>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</si>
  <si>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</si>
  <si>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</si>
  <si>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</si>
  <si>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</si>
  <si>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</si>
  <si>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</si>
  <si>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</si>
  <si>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</si>
  <si>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</si>
  <si>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</si>
  <si>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</si>
  <si>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</si>
  <si>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</si>
  <si>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</si>
  <si>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</si>
  <si>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</si>
  <si>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</si>
  <si>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</si>
  <si>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</si>
  <si>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</si>
  <si>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</si>
  <si>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</si>
  <si>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</si>
  <si>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</si>
  <si>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</si>
  <si>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</si>
  <si>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</si>
  <si>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</si>
  <si>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</si>
  <si>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</si>
  <si>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</si>
  <si>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</si>
  <si>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</si>
  <si>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</si>
  <si>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</si>
  <si>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</si>
  <si>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</si>
  <si>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</si>
  <si>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</si>
  <si>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</si>
  <si>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</si>
  <si>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</si>
  <si>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</si>
  <si>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</si>
  <si>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</si>
  <si>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</si>
  <si>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</si>
  <si>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</si>
  <si>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</si>
  <si>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</si>
  <si>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</si>
  <si>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</si>
  <si>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</si>
  <si>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</si>
  <si>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</si>
  <si>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</si>
  <si>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</si>
  <si>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</si>
  <si>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</si>
  <si>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</si>
  <si>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</si>
  <si>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</si>
  <si>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</si>
  <si>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</si>
  <si>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</si>
  <si>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</si>
  <si>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</si>
  <si>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</si>
  <si>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</si>
  <si>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</si>
  <si>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</si>
  <si>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</si>
  <si>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</si>
  <si>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</si>
  <si>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</si>
  <si>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</si>
  <si>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</si>
  <si>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</si>
  <si>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</si>
  <si>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</si>
  <si>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</si>
  <si>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</si>
  <si>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</si>
  <si>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</si>
  <si>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</si>
  <si>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</si>
  <si>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</si>
  <si>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</si>
  <si>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</si>
  <si>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</si>
  <si>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</si>
  <si>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</si>
  <si>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</si>
  <si>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</si>
  <si>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</si>
  <si>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</si>
  <si>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</si>
  <si>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</si>
  <si>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</si>
  <si>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</si>
  <si>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</si>
  <si>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</si>
  <si>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</si>
  <si>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</si>
  <si>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</si>
  <si>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</si>
  <si>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</si>
  <si>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</si>
  <si>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</si>
  <si>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</si>
  <si>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</si>
  <si>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</si>
  <si>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</si>
  <si>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</si>
  <si>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</si>
  <si>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</si>
  <si>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</si>
  <si>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</si>
  <si>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</si>
  <si>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</si>
  <si>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</si>
  <si>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</si>
  <si>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</si>
  <si>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</si>
  <si>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</si>
  <si>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</si>
  <si>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</si>
  <si>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</si>
  <si>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</si>
  <si>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</si>
  <si>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</si>
  <si>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</si>
  <si>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</si>
  <si>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</si>
  <si>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</si>
  <si>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</si>
  <si>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</si>
  <si>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</si>
  <si>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</si>
  <si>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</si>
  <si>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</si>
  <si>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</si>
  <si>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</si>
  <si>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</si>
  <si>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</si>
  <si>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</si>
  <si>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</si>
  <si>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</si>
  <si>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</si>
  <si>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</si>
  <si>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</si>
  <si>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</si>
  <si>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</si>
  <si>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</si>
  <si>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</si>
  <si>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</si>
  <si>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</si>
  <si>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</si>
  <si>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</si>
  <si>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</si>
  <si>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</si>
  <si>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</si>
  <si>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</si>
  <si>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</si>
  <si>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</si>
  <si>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</si>
  <si>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</si>
  <si>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</si>
  <si>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</si>
  <si>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</si>
  <si>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</si>
  <si>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</si>
  <si>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</si>
  <si>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</si>
  <si>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</si>
  <si>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</si>
  <si>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</si>
  <si>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</si>
  <si>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</si>
  <si>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</si>
  <si>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</si>
  <si>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</si>
  <si>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</si>
  <si>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</si>
  <si>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</si>
  <si>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</si>
  <si>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</si>
  <si>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</si>
  <si>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</si>
  <si>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</si>
  <si>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</si>
  <si>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</si>
  <si>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</si>
  <si>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</si>
  <si>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</si>
  <si>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</si>
  <si>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</si>
  <si>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</si>
  <si>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</si>
  <si>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</si>
  <si>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</si>
  <si>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</si>
  <si>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</si>
  <si>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</si>
  <si>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</si>
  <si>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</si>
  <si>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</si>
  <si>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</si>
  <si>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</si>
  <si>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</si>
  <si>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</si>
  <si>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</si>
  <si>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</si>
  <si>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</si>
  <si>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</si>
  <si>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</si>
  <si>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</si>
  <si>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</si>
  <si>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</si>
  <si>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</si>
  <si>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</si>
  <si>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</si>
  <si>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</si>
  <si>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</si>
  <si>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</si>
  <si>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</si>
  <si>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</si>
  <si>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</si>
  <si>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</si>
  <si>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</si>
  <si>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</si>
  <si>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</si>
  <si>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</si>
  <si>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</si>
  <si>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</si>
  <si>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</si>
  <si>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</si>
  <si>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</si>
  <si>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</si>
  <si>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</si>
  <si>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</si>
  <si>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</si>
  <si>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</si>
  <si>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</si>
  <si>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</si>
  <si>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</si>
  <si>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</si>
  <si>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</si>
  <si>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</si>
  <si>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</si>
  <si>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</si>
  <si>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</si>
  <si>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</si>
  <si>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</si>
  <si>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</si>
  <si>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</si>
  <si>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</si>
  <si>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</si>
  <si>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</si>
  <si>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</si>
  <si>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</si>
  <si>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</si>
  <si>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</si>
  <si>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</si>
  <si>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</si>
  <si>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</si>
  <si>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</si>
  <si>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</si>
  <si>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</si>
  <si>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</si>
  <si>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</si>
  <si>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</si>
  <si>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</si>
  <si>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</si>
  <si>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</si>
  <si>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</si>
  <si>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</si>
  <si>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</si>
  <si>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</si>
  <si>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</si>
  <si>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</si>
  <si>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</si>
  <si>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</si>
  <si>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</si>
  <si>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</si>
  <si>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</si>
  <si>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</si>
  <si>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</si>
  <si>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</si>
  <si>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</si>
  <si>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</si>
  <si>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</si>
  <si>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</si>
  <si>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</si>
  <si>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</si>
  <si>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</si>
  <si>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</si>
  <si>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</si>
  <si>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</si>
  <si>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</si>
  <si>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</si>
  <si>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</si>
  <si>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</si>
  <si>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</si>
  <si>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</si>
  <si>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</si>
  <si>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</si>
  <si>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</si>
  <si>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</si>
  <si>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</si>
  <si>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</si>
  <si>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</si>
  <si>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</si>
  <si>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</si>
  <si>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</si>
  <si>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</si>
  <si>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</si>
  <si>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</si>
  <si>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</si>
  <si>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</si>
  <si>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</si>
  <si>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</si>
  <si>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</si>
  <si>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</si>
  <si>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</si>
  <si>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</si>
  <si>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</si>
  <si>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</si>
  <si>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</si>
  <si>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</si>
  <si>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</si>
  <si>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</si>
  <si>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</si>
  <si>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</si>
  <si>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</si>
  <si>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</si>
  <si>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</si>
  <si>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</si>
  <si>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</si>
  <si>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</si>
  <si>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</si>
  <si>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</si>
  <si>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</si>
  <si>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</si>
  <si>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</si>
  <si>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</si>
  <si>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</si>
  <si>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</si>
  <si>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</si>
  <si>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</si>
  <si>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</si>
  <si>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</si>
  <si>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</si>
  <si>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</si>
  <si>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</si>
  <si>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</si>
  <si>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</si>
  <si>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</si>
  <si>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</si>
  <si>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</si>
  <si>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</si>
  <si>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</si>
  <si>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</si>
  <si>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</si>
  <si>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</si>
  <si>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</si>
  <si>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</si>
  <si>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</si>
  <si>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</si>
  <si>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</si>
  <si>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</si>
  <si>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</si>
  <si>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</si>
  <si>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</si>
  <si>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</si>
  <si>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</si>
  <si>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</si>
  <si>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</si>
  <si>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</si>
  <si>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</si>
  <si>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</si>
  <si>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</si>
  <si>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</si>
  <si>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</si>
  <si>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</si>
  <si>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</si>
  <si>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</si>
  <si>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</si>
  <si>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</si>
  <si>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</si>
  <si>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</si>
  <si>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</si>
  <si>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</si>
  <si>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</si>
  <si>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</si>
  <si>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</si>
  <si>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</si>
  <si>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</si>
  <si>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</si>
  <si>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</si>
  <si>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</si>
  <si>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</si>
  <si>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</si>
  <si>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</si>
  <si>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</si>
  <si>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</si>
  <si>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</si>
  <si>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</si>
  <si>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</si>
  <si>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</si>
  <si>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</si>
  <si>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</si>
  <si>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</si>
  <si>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</si>
  <si>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</si>
  <si>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</si>
  <si>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</si>
  <si>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</si>
  <si>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</si>
  <si>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</si>
  <si>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</si>
  <si>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</si>
  <si>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</si>
  <si>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</si>
  <si>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</si>
  <si>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</si>
  <si>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</si>
  <si>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</si>
  <si>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</si>
  <si>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</si>
  <si>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</si>
  <si>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</si>
  <si>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</si>
  <si>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</si>
  <si>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</si>
  <si>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</si>
  <si>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</si>
  <si>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</si>
  <si>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</si>
  <si>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</si>
  <si>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</si>
  <si>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</si>
  <si>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</si>
  <si>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</si>
  <si>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</si>
  <si>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</si>
  <si>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</si>
  <si>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</si>
  <si>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</si>
  <si>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</si>
  <si>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</si>
  <si>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</si>
  <si>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</si>
  <si>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</si>
  <si>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</si>
  <si>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</si>
  <si>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</si>
  <si>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</si>
  <si>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</si>
  <si>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</si>
  <si>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</si>
  <si>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</si>
  <si>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</si>
  <si>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</si>
  <si>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</si>
  <si>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</si>
  <si>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</si>
  <si>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</si>
  <si>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</si>
  <si>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</si>
  <si>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</si>
  <si>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</si>
  <si>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</si>
  <si>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</si>
  <si>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</si>
  <si>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</si>
  <si>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</si>
  <si>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</si>
  <si>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</si>
  <si>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</si>
  <si>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</si>
  <si>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</si>
  <si>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</si>
  <si>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</si>
  <si>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</si>
  <si>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</si>
  <si>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</si>
  <si>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</si>
  <si>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</si>
  <si>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</si>
  <si>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</si>
  <si>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</si>
  <si>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</si>
  <si>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</si>
  <si>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</si>
  <si>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</si>
  <si>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</si>
  <si>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</si>
  <si>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</si>
  <si>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</si>
  <si>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</si>
  <si>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</si>
  <si>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</si>
  <si>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</si>
  <si>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</si>
  <si>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</si>
  <si>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</si>
  <si>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</si>
  <si>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</si>
  <si>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</si>
  <si>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</si>
  <si>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</si>
  <si>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</si>
  <si>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</si>
  <si>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</si>
  <si>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</si>
  <si>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</si>
  <si>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</si>
  <si>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</si>
  <si>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</si>
  <si>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</si>
  <si>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</si>
  <si>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</si>
  <si>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</si>
  <si>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</si>
  <si>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</si>
  <si>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</si>
  <si>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</si>
  <si>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</si>
  <si>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</si>
  <si>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</si>
  <si>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</si>
  <si>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</si>
  <si>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</si>
  <si>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</si>
  <si>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技能検定等の実施</t>
  </si>
  <si>
    <t>人材開発統括官</t>
  </si>
  <si>
    <t>参事官（能力評価担当）
山地　あつ子</t>
  </si>
  <si>
    <t>昭和34年度</t>
  </si>
  <si>
    <t>終了予定なし</t>
  </si>
  <si>
    <t>能力評価担当参事官室</t>
  </si>
  <si>
    <t>職業能力開発促進法第46条
雇用保険法第63条第１項第１号、６号及び８号、雇用保険法施行規則第134条、第135条、136条</t>
  </si>
  <si>
    <t>①国は、産業技術の高度化等に対応した検定基準の設定・見直し、新規職種（作業）の追加等
②中央職業能力開発協会は、厚生労働大臣の委任を受けた技能検定試験に係る試験実施要領の作成並びに技能検定試験の実施に関する技術的指導等
③都道府県、都道府県職業能力開発協会及び指定試験機関は、技能検定試験の実施等を行う。
④中央職業能力開発協会及び都道府県職業能力開発協会においては、会員の行う職業訓練、職業能力検定その他の能力の開発に関する業務についての指導及び連絡等の実施も併せて実施している（補助率は1/4～10/10）。</t>
  </si>
  <si>
    <t>-</t>
  </si>
  <si>
    <t>（目）技能向上対策費補助金〔雇用勘定〕</t>
  </si>
  <si>
    <t>（目）情報処理業務庁費〔雇用勘定〕</t>
  </si>
  <si>
    <t>（目）生涯職業能力開発事業等委託費〔雇用勘定〕</t>
  </si>
  <si>
    <t>技能検定職種に係る業界傘下企業における処遇向上等技能検定の活用率90％</t>
  </si>
  <si>
    <t>技能検定職種に係る業界傘下企業における処遇向上等技能検定の活用率
＜計算式＞
アンケートにおいて「技能検定を活用している」と回答した企業数／都道府県職業能力開発協会が技能検定受検者が多い企業に実施したアンケートの回答企業数</t>
  </si>
  <si>
    <t>中央職業能力開発協会調べ</t>
  </si>
  <si>
    <t>人</t>
  </si>
  <si>
    <t>技能検定受検申請者数</t>
  </si>
  <si>
    <t>Ｘ：執行額（円）/Ｙ：技能検定受検申請者数（人）</t>
    <phoneticPr fontId="5"/>
  </si>
  <si>
    <t>円/人</t>
  </si>
  <si>
    <t>X/Y</t>
    <phoneticPr fontId="5"/>
  </si>
  <si>
    <t>2,390百万円/807,287</t>
  </si>
  <si>
    <t>多様な職業能力開発の機会を確保すること（Ⅵ－１）</t>
  </si>
  <si>
    <t>多様な職業能力開発の機会を確保し、生産性の向上に向けた人材育成を強化すること(Ⅵ－１－１）</t>
  </si>
  <si>
    <t>950</t>
  </si>
  <si>
    <t>820</t>
  </si>
  <si>
    <t>721</t>
  </si>
  <si>
    <t>594</t>
  </si>
  <si>
    <t>599</t>
  </si>
  <si>
    <t>604</t>
  </si>
  <si>
    <t>591</t>
  </si>
  <si>
    <t>613</t>
  </si>
  <si>
    <t>○</t>
  </si>
  <si>
    <t>厚労</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</si>
  <si>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</si>
  <si>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</si>
  <si>
    <t>都道府県に交付する補助金については、国の算定基準に基づき交付しており、水準は妥当である。</t>
  </si>
  <si>
    <t>　補助事業者である都道府県から間接補助事業者である都道府県職業能力開発協会に交付した補助金は、都道府県と国で１／２補助となっており負担関係は妥当である。
　また、都道府県で支出している経費は、技能検定試験等の指導監督及び合格証書の作成等経費であり、合理的支出である。</t>
  </si>
  <si>
    <t>　技能検定事業の実施に必要な経費であり、費目・使途は事業目的に必要なものに限定している。</t>
  </si>
  <si>
    <t>E.（株）ジャパン・コンピュータ・テクノロジー</t>
    <rPh sb="3" eb="4">
      <t>カブ</t>
    </rPh>
    <phoneticPr fontId="5"/>
  </si>
  <si>
    <t>G.サイファー株式会社</t>
    <rPh sb="7" eb="11">
      <t>カブシキガイシャ</t>
    </rPh>
    <phoneticPr fontId="5"/>
  </si>
  <si>
    <t>C.中央職業能力開発協会</t>
    <rPh sb="2" eb="12">
      <t>チュウオウショクギョウノウリョクカイハツキョウカイ</t>
    </rPh>
    <phoneticPr fontId="5"/>
  </si>
  <si>
    <t>人件費</t>
    <rPh sb="0" eb="3">
      <t>ジンケンヒ</t>
    </rPh>
    <phoneticPr fontId="5"/>
  </si>
  <si>
    <t>消費税</t>
    <rPh sb="0" eb="3">
      <t>ショウヒゼイ</t>
    </rPh>
    <phoneticPr fontId="5"/>
  </si>
  <si>
    <t>管理費</t>
    <rPh sb="0" eb="3">
      <t>カンリヒ</t>
    </rPh>
    <phoneticPr fontId="5"/>
  </si>
  <si>
    <t>事業費</t>
    <rPh sb="0" eb="3">
      <t>ジギョウヒ</t>
    </rPh>
    <phoneticPr fontId="5"/>
  </si>
  <si>
    <t>技能検定受検者情報収集・管理システム保守環境維持経費等、給与等</t>
    <rPh sb="28" eb="30">
      <t>キュウヨ</t>
    </rPh>
    <rPh sb="30" eb="31">
      <t>トウ</t>
    </rPh>
    <phoneticPr fontId="5"/>
  </si>
  <si>
    <t>その他</t>
    <rPh sb="2" eb="3">
      <t>タ</t>
    </rPh>
    <phoneticPr fontId="5"/>
  </si>
  <si>
    <t>管理費</t>
    <rPh sb="0" eb="3">
      <t>カンリヒ</t>
    </rPh>
    <phoneticPr fontId="5"/>
  </si>
  <si>
    <t>事業費</t>
    <rPh sb="0" eb="3">
      <t>ジギョウヒ</t>
    </rPh>
    <phoneticPr fontId="5"/>
  </si>
  <si>
    <t>A.東京都</t>
    <rPh sb="2" eb="5">
      <t>トウキョウト</t>
    </rPh>
    <phoneticPr fontId="5"/>
  </si>
  <si>
    <t>B.東京都職業能力開発協会</t>
    <rPh sb="2" eb="5">
      <t>トウキョウト</t>
    </rPh>
    <rPh sb="5" eb="7">
      <t>ショクギョウ</t>
    </rPh>
    <rPh sb="7" eb="9">
      <t>ノウリョク</t>
    </rPh>
    <rPh sb="9" eb="11">
      <t>カイハツ</t>
    </rPh>
    <rPh sb="11" eb="13">
      <t>キョウカイ</t>
    </rPh>
    <phoneticPr fontId="5"/>
  </si>
  <si>
    <t>東京都職業能力開発協会への間接補助金</t>
    <rPh sb="0" eb="3">
      <t>トウキョウト</t>
    </rPh>
    <rPh sb="3" eb="5">
      <t>ショクギョウ</t>
    </rPh>
    <rPh sb="5" eb="7">
      <t>ノウリョク</t>
    </rPh>
    <rPh sb="7" eb="9">
      <t>カイハツ</t>
    </rPh>
    <rPh sb="9" eb="11">
      <t>キョウカイ</t>
    </rPh>
    <rPh sb="13" eb="15">
      <t>カンセツ</t>
    </rPh>
    <rPh sb="15" eb="18">
      <t>ホジョキン</t>
    </rPh>
    <phoneticPr fontId="5"/>
  </si>
  <si>
    <t>技能検定試験等、補助事業実施経費</t>
    <phoneticPr fontId="5"/>
  </si>
  <si>
    <t>事業費</t>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</si>
  <si>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</si>
  <si>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補助事業従事者分給与等、業務管理費</t>
    <phoneticPr fontId="5"/>
  </si>
  <si>
    <t>F. (株)エヌアイエスプラス</t>
    <phoneticPr fontId="5"/>
  </si>
  <si>
    <t>D.（公社）日本プラントメンテナンス協会</t>
    <phoneticPr fontId="5"/>
  </si>
  <si>
    <t>技能検定受検者のうち若年者を対象とした、技能検定受験料の減免措置に対する補助</t>
    <phoneticPr fontId="5"/>
  </si>
  <si>
    <t>☑</t>
  </si>
  <si>
    <t>東京都</t>
    <rPh sb="0" eb="3">
      <t>トウキョウト</t>
    </rPh>
    <phoneticPr fontId="5"/>
  </si>
  <si>
    <t>大阪府</t>
    <rPh sb="0" eb="3">
      <t>オオサカフ</t>
    </rPh>
    <phoneticPr fontId="5"/>
  </si>
  <si>
    <t>埼玉県</t>
    <rPh sb="0" eb="3">
      <t>サイタマケン</t>
    </rPh>
    <phoneticPr fontId="5"/>
  </si>
  <si>
    <t>静岡県</t>
    <rPh sb="0" eb="3">
      <t>シズオカケン</t>
    </rPh>
    <phoneticPr fontId="5"/>
  </si>
  <si>
    <t>愛知県</t>
    <rPh sb="0" eb="3">
      <t>アイチケン</t>
    </rPh>
    <phoneticPr fontId="5"/>
  </si>
  <si>
    <t>千葉県</t>
    <rPh sb="0" eb="3">
      <t>チバケン</t>
    </rPh>
    <phoneticPr fontId="5"/>
  </si>
  <si>
    <t>神奈川県</t>
    <rPh sb="0" eb="4">
      <t>カナガワケン</t>
    </rPh>
    <phoneticPr fontId="5"/>
  </si>
  <si>
    <t>福岡県</t>
    <rPh sb="0" eb="3">
      <t>フクオカケン</t>
    </rPh>
    <phoneticPr fontId="5"/>
  </si>
  <si>
    <t>茨城県</t>
    <rPh sb="0" eb="3">
      <t>イバラキケン</t>
    </rPh>
    <phoneticPr fontId="5"/>
  </si>
  <si>
    <t>石川県</t>
    <rPh sb="0" eb="3">
      <t>イシカワケン</t>
    </rPh>
    <phoneticPr fontId="5"/>
  </si>
  <si>
    <t>技能検定等の事業実施に当たって、試験（学科及び実技）等の指導監督及び合格証書作成並びに交付を行う</t>
    <phoneticPr fontId="5"/>
  </si>
  <si>
    <t>同上</t>
    <rPh sb="0" eb="2">
      <t>ドウジョウ</t>
    </rPh>
    <phoneticPr fontId="5"/>
  </si>
  <si>
    <t>補助金等交付</t>
  </si>
  <si>
    <t>技能検定等の事業実施に当たって、受検申請受付、受検資格の確認及び受検票交付並びに試験（学科及び実技）の実施等を行う</t>
    <phoneticPr fontId="5"/>
  </si>
  <si>
    <t>東京都職業能力開発協会</t>
    <rPh sb="0" eb="3">
      <t>トウキョウト</t>
    </rPh>
    <rPh sb="3" eb="5">
      <t>ショクギョウ</t>
    </rPh>
    <rPh sb="5" eb="7">
      <t>ノウリョク</t>
    </rPh>
    <rPh sb="7" eb="9">
      <t>カイハツ</t>
    </rPh>
    <rPh sb="9" eb="11">
      <t>キョウカイ</t>
    </rPh>
    <phoneticPr fontId="5"/>
  </si>
  <si>
    <t>大阪府職業能力開発協会</t>
    <rPh sb="0" eb="3">
      <t>オオサカフ</t>
    </rPh>
    <rPh sb="3" eb="11">
      <t>ショクギョウノウリョクカイハツキョウカイ</t>
    </rPh>
    <phoneticPr fontId="5"/>
  </si>
  <si>
    <t>埼玉県職業能力開発協会</t>
    <rPh sb="0" eb="3">
      <t>サイタマケン</t>
    </rPh>
    <rPh sb="3" eb="11">
      <t>ショクギョウノウリョクカイハツキョウカイ</t>
    </rPh>
    <phoneticPr fontId="5"/>
  </si>
  <si>
    <t>静岡県職業能力開発協会</t>
    <rPh sb="0" eb="3">
      <t>シズオカケン</t>
    </rPh>
    <rPh sb="3" eb="11">
      <t>ショクギョウノウリョクカイハツキョウカイ</t>
    </rPh>
    <phoneticPr fontId="5"/>
  </si>
  <si>
    <t>愛知県職業能力開発協会</t>
    <rPh sb="0" eb="3">
      <t>アイチケン</t>
    </rPh>
    <rPh sb="3" eb="11">
      <t>ショクギョウノウリョクカイハツキョウカイ</t>
    </rPh>
    <phoneticPr fontId="5"/>
  </si>
  <si>
    <t>福岡県職業能力開発協会</t>
    <rPh sb="0" eb="3">
      <t>フクオカケン</t>
    </rPh>
    <rPh sb="3" eb="11">
      <t>ショクギョウノウリョクカイハツキョウカイ</t>
    </rPh>
    <phoneticPr fontId="5"/>
  </si>
  <si>
    <t>茨城県職業能力開発協会</t>
    <rPh sb="0" eb="3">
      <t>イバラキケン</t>
    </rPh>
    <rPh sb="3" eb="11">
      <t>ショクギョウノウリョクカイハツキョウカイ</t>
    </rPh>
    <phoneticPr fontId="5"/>
  </si>
  <si>
    <t>石川県職業能力開発協会</t>
    <rPh sb="0" eb="3">
      <t>イシカワケン</t>
    </rPh>
    <rPh sb="3" eb="11">
      <t>ショクギョウノウリョクカイハツキョウカイ</t>
    </rPh>
    <phoneticPr fontId="5"/>
  </si>
  <si>
    <t>神奈川県職業能力開発協会</t>
    <rPh sb="0" eb="3">
      <t>カナガワ</t>
    </rPh>
    <rPh sb="3" eb="4">
      <t>ケン</t>
    </rPh>
    <rPh sb="4" eb="12">
      <t>ショクギョウノウリョクカイハツキョウカイ</t>
    </rPh>
    <phoneticPr fontId="5"/>
  </si>
  <si>
    <t>千葉県職業能力開発協会</t>
    <rPh sb="0" eb="2">
      <t>チバ</t>
    </rPh>
    <rPh sb="2" eb="3">
      <t>ケン</t>
    </rPh>
    <rPh sb="3" eb="11">
      <t>ショクギョウノウリョクカイハツキョウカイ</t>
    </rPh>
    <phoneticPr fontId="5"/>
  </si>
  <si>
    <t>中央職業能力開発協会</t>
    <rPh sb="0" eb="10">
      <t>チュウオウショクギョウノウリョクカイハツキョウカイ</t>
    </rPh>
    <phoneticPr fontId="5"/>
  </si>
  <si>
    <t>技能検定事業実施に当たって、試験実施要領の作成並びに技能検定試験の実施に関する技術的指導等を行う。</t>
    <phoneticPr fontId="5"/>
  </si>
  <si>
    <t>（公社）日本プラントメンテナンス協会</t>
    <rPh sb="1" eb="3">
      <t>コウシャ</t>
    </rPh>
    <rPh sb="4" eb="6">
      <t>ニホン</t>
    </rPh>
    <rPh sb="16" eb="18">
      <t>キョウカイ</t>
    </rPh>
    <phoneticPr fontId="5"/>
  </si>
  <si>
    <t>技能検定の実施機関として厚生労働省の指定を受け、技能検定試験を実施する。</t>
    <phoneticPr fontId="5"/>
  </si>
  <si>
    <t>（公社）全国ビルメンテナンス協会</t>
    <phoneticPr fontId="5"/>
  </si>
  <si>
    <t>同上</t>
    <rPh sb="0" eb="2">
      <t>ドウジョウ</t>
    </rPh>
    <phoneticPr fontId="5"/>
  </si>
  <si>
    <t>特定非営利活動法人インターネットスキル認定普及協会</t>
    <phoneticPr fontId="5"/>
  </si>
  <si>
    <t>特定非営利活動法人高度情報通信推進協議会</t>
    <rPh sb="0" eb="2">
      <t>トクテイ</t>
    </rPh>
    <rPh sb="2" eb="5">
      <t>ヒエイリ</t>
    </rPh>
    <rPh sb="5" eb="7">
      <t>カツドウ</t>
    </rPh>
    <rPh sb="7" eb="9">
      <t>ホウジン</t>
    </rPh>
    <rPh sb="9" eb="11">
      <t>コウド</t>
    </rPh>
    <rPh sb="11" eb="13">
      <t>ジョウホウ</t>
    </rPh>
    <rPh sb="13" eb="15">
      <t>ツウシン</t>
    </rPh>
    <rPh sb="15" eb="17">
      <t>スイシン</t>
    </rPh>
    <rPh sb="17" eb="20">
      <t>キョウギカイ</t>
    </rPh>
    <phoneticPr fontId="5"/>
  </si>
  <si>
    <t>技能検定受検者情報収集・管理システムの運用保守</t>
    <phoneticPr fontId="5"/>
  </si>
  <si>
    <t>技能士台帳データベースシステムの構築、運用等に係る調達支援及び工程管理業務</t>
    <phoneticPr fontId="5"/>
  </si>
  <si>
    <t>サイファー株式会社</t>
    <rPh sb="5" eb="9">
      <t>カブシキガイシャ</t>
    </rPh>
    <phoneticPr fontId="5"/>
  </si>
  <si>
    <t>本省事務費（職員旅費、検定検査旅費、庁費）〔一般会計〕</t>
    <phoneticPr fontId="5"/>
  </si>
  <si>
    <t>本省事務費（諸謝金、職員旅費、委員等旅費、庁費）〔雇用勘定〕</t>
    <phoneticPr fontId="5"/>
  </si>
  <si>
    <t>技能検定化に向けた個別支援</t>
    <phoneticPr fontId="5"/>
  </si>
  <si>
    <t>給与等</t>
    <rPh sb="0" eb="2">
      <t>キュウヨ</t>
    </rPh>
    <rPh sb="2" eb="3">
      <t>トウ</t>
    </rPh>
    <phoneticPr fontId="5"/>
  </si>
  <si>
    <t>－</t>
    <phoneticPr fontId="5"/>
  </si>
  <si>
    <t>I.学校法人大原学園</t>
    <rPh sb="2" eb="4">
      <t>ガッコウ</t>
    </rPh>
    <rPh sb="4" eb="6">
      <t>ホウジン</t>
    </rPh>
    <rPh sb="6" eb="8">
      <t>オオハラ</t>
    </rPh>
    <rPh sb="8" eb="10">
      <t>ガクエン</t>
    </rPh>
    <phoneticPr fontId="5"/>
  </si>
  <si>
    <t>人件費</t>
    <rPh sb="0" eb="3">
      <t>ジンケンヒ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</si>
  <si>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</si>
  <si>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</si>
  <si>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</si>
  <si>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給与等</t>
    <rPh sb="0" eb="2">
      <t>キュウヨ</t>
    </rPh>
    <rPh sb="2" eb="3">
      <t>トウ</t>
    </rPh>
    <phoneticPr fontId="5"/>
  </si>
  <si>
    <t>研究会の運営、アンケート調査の実施等</t>
    <rPh sb="0" eb="2">
      <t>ケンキュウ</t>
    </rPh>
    <rPh sb="2" eb="3">
      <t>カイ</t>
    </rPh>
    <rPh sb="4" eb="6">
      <t>ウンエイ</t>
    </rPh>
    <rPh sb="12" eb="14">
      <t>チョウサ</t>
    </rPh>
    <rPh sb="15" eb="17">
      <t>ジッシ</t>
    </rPh>
    <rPh sb="17" eb="18">
      <t>トウ</t>
    </rPh>
    <phoneticPr fontId="5"/>
  </si>
  <si>
    <t>学校法人大原学園</t>
    <rPh sb="0" eb="2">
      <t>ガッコウ</t>
    </rPh>
    <rPh sb="2" eb="4">
      <t>ホウジン</t>
    </rPh>
    <rPh sb="4" eb="6">
      <t>オオハラ</t>
    </rPh>
    <rPh sb="6" eb="8">
      <t>ガクエン</t>
    </rPh>
    <phoneticPr fontId="5"/>
  </si>
  <si>
    <t>就労場面における外国人材の日本語コミュニケーション能力評価ツールの作成</t>
    <phoneticPr fontId="5"/>
  </si>
  <si>
    <t>-</t>
    <phoneticPr fontId="5"/>
  </si>
  <si>
    <t>新型コロナウイルス感染症拡大の影響により、令和2年度前期技能検定を初めとした技能検定が中止となったことや、一般競争入札により選定した結果、入札額が予定価格よりも低額であったため。</t>
    <rPh sb="0" eb="2">
      <t>シンガタ</t>
    </rPh>
    <rPh sb="9" eb="12">
      <t>カンセンショウ</t>
    </rPh>
    <rPh sb="12" eb="14">
      <t>カクダイ</t>
    </rPh>
    <rPh sb="15" eb="17">
      <t>エイキョウ</t>
    </rPh>
    <rPh sb="21" eb="23">
      <t>レイワ</t>
    </rPh>
    <rPh sb="24" eb="26">
      <t>ネンド</t>
    </rPh>
    <rPh sb="26" eb="28">
      <t>ゼンキ</t>
    </rPh>
    <rPh sb="28" eb="30">
      <t>ギノウ</t>
    </rPh>
    <rPh sb="30" eb="32">
      <t>ケンテイ</t>
    </rPh>
    <rPh sb="33" eb="34">
      <t>ハジ</t>
    </rPh>
    <rPh sb="38" eb="40">
      <t>ギノウ</t>
    </rPh>
    <rPh sb="40" eb="42">
      <t>ケンテイ</t>
    </rPh>
    <rPh sb="43" eb="45">
      <t>チュウシ</t>
    </rPh>
    <rPh sb="53" eb="55">
      <t>イッパン</t>
    </rPh>
    <phoneticPr fontId="5"/>
  </si>
  <si>
    <t>株式会社アプライ</t>
    <rPh sb="0" eb="4">
      <t>カブシキガイシャ</t>
    </rPh>
    <phoneticPr fontId="5"/>
  </si>
  <si>
    <t>技能士章（前期）の製造</t>
    <rPh sb="0" eb="4">
      <t>ギノウシショウ</t>
    </rPh>
    <rPh sb="5" eb="7">
      <t>ゼンキ</t>
    </rPh>
    <rPh sb="9" eb="11">
      <t>セイゾウ</t>
    </rPh>
    <phoneticPr fontId="5"/>
  </si>
  <si>
    <t>技能士章（後期）の製造</t>
    <rPh sb="0" eb="2">
      <t>ギノウ</t>
    </rPh>
    <rPh sb="2" eb="4">
      <t>シショウ</t>
    </rPh>
    <rPh sb="5" eb="7">
      <t>コウキ</t>
    </rPh>
    <rPh sb="9" eb="11">
      <t>セイゾウ</t>
    </rPh>
    <phoneticPr fontId="5"/>
  </si>
  <si>
    <t>技能士章（随時）の製造</t>
    <rPh sb="0" eb="4">
      <t>ギノウシショウ</t>
    </rPh>
    <rPh sb="5" eb="7">
      <t>ズイジ</t>
    </rPh>
    <rPh sb="9" eb="11">
      <t>セイゾウ</t>
    </rPh>
    <phoneticPr fontId="5"/>
  </si>
  <si>
    <t>-</t>
    <phoneticPr fontId="5"/>
  </si>
  <si>
    <t>(株)三響社</t>
    <rPh sb="0" eb="3">
      <t>カブ</t>
    </rPh>
    <rPh sb="3" eb="4">
      <t>ミ</t>
    </rPh>
    <rPh sb="4" eb="5">
      <t>ヒビキ</t>
    </rPh>
    <rPh sb="5" eb="6">
      <t>シャ</t>
    </rPh>
    <phoneticPr fontId="5"/>
  </si>
  <si>
    <t>株式会社アイネット</t>
  </si>
  <si>
    <t>大東コーポレートサービス株式会社</t>
  </si>
  <si>
    <t>トーコーコーポレーション株式会社</t>
  </si>
  <si>
    <t>技能検定周知用ポスターパンフレットの梱包発送</t>
    <rPh sb="0" eb="2">
      <t>ギノウ</t>
    </rPh>
    <rPh sb="2" eb="4">
      <t>ケンテイ</t>
    </rPh>
    <rPh sb="4" eb="6">
      <t>シュウチ</t>
    </rPh>
    <rPh sb="6" eb="7">
      <t>ヨウ</t>
    </rPh>
    <rPh sb="18" eb="20">
      <t>コンポウ</t>
    </rPh>
    <rPh sb="20" eb="22">
      <t>ハッソウ</t>
    </rPh>
    <phoneticPr fontId="5"/>
  </si>
  <si>
    <t>技能検定周知用パンフレットの印刷</t>
    <rPh sb="0" eb="2">
      <t>ギノウ</t>
    </rPh>
    <rPh sb="2" eb="4">
      <t>ケンテイ</t>
    </rPh>
    <rPh sb="4" eb="6">
      <t>シュウチ</t>
    </rPh>
    <rPh sb="6" eb="7">
      <t>ヨウ</t>
    </rPh>
    <rPh sb="14" eb="16">
      <t>インサツ</t>
    </rPh>
    <phoneticPr fontId="5"/>
  </si>
  <si>
    <t>サンテックサービス（株）</t>
  </si>
  <si>
    <t>社会福祉法人東京コロニー</t>
  </si>
  <si>
    <t>朝日梱包株式会社</t>
  </si>
  <si>
    <t>監理団体向けリーフレットの梱包・発送</t>
  </si>
  <si>
    <t>職業能力評価ダイジェストの印刷</t>
    <rPh sb="13" eb="15">
      <t>インサツ</t>
    </rPh>
    <phoneticPr fontId="5"/>
  </si>
  <si>
    <t>技能検定周知用パンフレットの発送</t>
    <rPh sb="0" eb="2">
      <t>ギノウ</t>
    </rPh>
    <rPh sb="2" eb="4">
      <t>ケンテイ</t>
    </rPh>
    <rPh sb="4" eb="6">
      <t>シュウチ</t>
    </rPh>
    <rPh sb="6" eb="7">
      <t>ヨウ</t>
    </rPh>
    <phoneticPr fontId="5"/>
  </si>
  <si>
    <t>2,445百万円/871,451</t>
    <phoneticPr fontId="5"/>
  </si>
  <si>
    <t>H.事務費</t>
    <rPh sb="2" eb="5">
      <t>ジムヒ</t>
    </rPh>
    <phoneticPr fontId="5"/>
  </si>
  <si>
    <t>非常勤職員賃金</t>
    <phoneticPr fontId="5"/>
  </si>
  <si>
    <t>庁費</t>
    <rPh sb="0" eb="2">
      <t>チョウヒ</t>
    </rPh>
    <phoneticPr fontId="5"/>
  </si>
  <si>
    <t>事務費</t>
    <rPh sb="0" eb="3">
      <t>ジムヒ</t>
    </rPh>
    <phoneticPr fontId="5"/>
  </si>
  <si>
    <t>技能検定試験に係る試験問題の作成等について、中央職業能力開発協会を支援し、技能検定試験の実施等について、都道府県ひいては都道府県職業能力開発協会を支援する。また、国において技能検定職種の見直し及び追加等を行う。
技能検定試験の実施主体である都道府県及び都道府県協会を支援することで、技能検定の受検を促進する。また、技能検定をより社会的ニーズに対応したものとなるよう技能検定職種や試験問題等の見直し等を行うことで、技能検定の受検を促進する。</t>
    <phoneticPr fontId="5"/>
  </si>
  <si>
    <t>有</t>
  </si>
  <si>
    <t>‐</t>
  </si>
  <si>
    <t>G</t>
  </si>
  <si>
    <t>サイファー株式会社</t>
    <phoneticPr fontId="5"/>
  </si>
  <si>
    <t>技能士台帳データベースシステムの構築、運用等に係る調達支援及び工程管理業務</t>
    <phoneticPr fontId="5"/>
  </si>
  <si>
    <t>　一部の事業において、一者応札となったことから、令和３年度においては、一者応札の改善に向けて調達仕様書の記載の見直しや公示期間の延長等を行った。
　また、競争性のない随意契約となっている案件について、すべて会計法第29条の３（予算決算及び会計令第99条第２号、７号）に基づく少額随意契約である。</t>
    <rPh sb="1" eb="3">
      <t>イチブ</t>
    </rPh>
    <rPh sb="4" eb="6">
      <t>ジギョウ</t>
    </rPh>
    <rPh sb="11" eb="12">
      <t>イッ</t>
    </rPh>
    <rPh sb="12" eb="13">
      <t>シャ</t>
    </rPh>
    <rPh sb="13" eb="15">
      <t>オウサツ</t>
    </rPh>
    <rPh sb="24" eb="26">
      <t>レイワ</t>
    </rPh>
    <rPh sb="37" eb="39">
      <t>オウサツ</t>
    </rPh>
    <rPh sb="40" eb="42">
      <t>カイゼン</t>
    </rPh>
    <rPh sb="43" eb="44">
      <t>ム</t>
    </rPh>
    <rPh sb="46" eb="48">
      <t>チョウタツ</t>
    </rPh>
    <rPh sb="48" eb="51">
      <t>シヨウショ</t>
    </rPh>
    <rPh sb="52" eb="54">
      <t>キサイ</t>
    </rPh>
    <rPh sb="55" eb="57">
      <t>ミナオ</t>
    </rPh>
    <rPh sb="59" eb="61">
      <t>コウジ</t>
    </rPh>
    <rPh sb="61" eb="63">
      <t>キカン</t>
    </rPh>
    <rPh sb="64" eb="66">
      <t>エンチョウ</t>
    </rPh>
    <rPh sb="66" eb="67">
      <t>トウ</t>
    </rPh>
    <rPh sb="68" eb="69">
      <t>オコナ</t>
    </rPh>
    <phoneticPr fontId="5"/>
  </si>
  <si>
    <t>・「能力本位」の（能力が見える）採用・処遇がなされる国全体の労働市場づくりを進める事業であり、このことは国が実施するべき事業である。なお、試験の実施等は都道府県が自治事務として実施しているところ。</t>
    <rPh sb="74" eb="75">
      <t>トウ</t>
    </rPh>
    <rPh sb="88" eb="90">
      <t>ジッシ</t>
    </rPh>
    <phoneticPr fontId="5"/>
  </si>
  <si>
    <t>第11次職業能力開発基本計画
ニッポン一億総活躍プラン（平成28年6月2日閣議決定）</t>
    <phoneticPr fontId="5"/>
  </si>
  <si>
    <t>技能検定実施状況（厚生労働省発表）</t>
    <phoneticPr fontId="5"/>
  </si>
  <si>
    <t>技能検定合格者数</t>
    <phoneticPr fontId="5"/>
  </si>
  <si>
    <t>令和３年度技能検定合格者数33万人以上</t>
    <rPh sb="0" eb="2">
      <t>レイワ</t>
    </rPh>
    <rPh sb="3" eb="5">
      <t>ネンド</t>
    </rPh>
    <phoneticPr fontId="5"/>
  </si>
  <si>
    <t>-</t>
    <phoneticPr fontId="5"/>
  </si>
  <si>
    <t>（株）エヌアイエスプラス</t>
    <rPh sb="0" eb="3">
      <t>カブ</t>
    </rPh>
    <phoneticPr fontId="5"/>
  </si>
  <si>
    <t>（株）ジャパン・コンピュータ・テクノロジー</t>
    <rPh sb="1" eb="2">
      <t>カブ</t>
    </rPh>
    <phoneticPr fontId="5"/>
  </si>
  <si>
    <t>点検対象外</t>
    <rPh sb="0" eb="2">
      <t>テンケン</t>
    </rPh>
    <rPh sb="2" eb="5">
      <t>タイショウガイ</t>
    </rPh>
    <phoneticPr fontId="5"/>
  </si>
  <si>
    <t>－</t>
  </si>
  <si>
    <t>　労働者の技能習得意欲の増進及び労働者の技能と地位の向上を目的とし、労働者の有する技能を一定の基準によって検定し公証する制度である技能検定を円滑に実施する。</t>
    <phoneticPr fontId="5"/>
  </si>
  <si>
    <t>一般社団法人日本ピアノ調律師協会</t>
    <rPh sb="0" eb="2">
      <t>イッパン</t>
    </rPh>
    <rPh sb="2" eb="4">
      <t>シャダン</t>
    </rPh>
    <rPh sb="4" eb="6">
      <t>ホウジン</t>
    </rPh>
    <rPh sb="6" eb="8">
      <t>ニホン</t>
    </rPh>
    <rPh sb="11" eb="14">
      <t>チョウリツシ</t>
    </rPh>
    <rPh sb="14" eb="16">
      <t>キョウカイ</t>
    </rPh>
    <phoneticPr fontId="5"/>
  </si>
  <si>
    <t>-</t>
    <phoneticPr fontId="5"/>
  </si>
  <si>
    <t>技能検定合格者数33万人以上</t>
    <phoneticPr fontId="5"/>
  </si>
  <si>
    <t>一者応札となった要因を分析し、改善を図ること。</t>
    <phoneticPr fontId="5"/>
  </si>
  <si>
    <t>2,145百万円/716,200</t>
    <phoneticPr fontId="5"/>
  </si>
  <si>
    <t>1,927百万円/820,892</t>
    <phoneticPr fontId="5"/>
  </si>
  <si>
    <t>単位あたりのコストについては、妥当であると考える。</t>
    <rPh sb="0" eb="2">
      <t>タンイ</t>
    </rPh>
    <rPh sb="15" eb="17">
      <t>ダトウ</t>
    </rPh>
    <rPh sb="21" eb="22">
      <t>カンガ</t>
    </rPh>
    <phoneticPr fontId="5"/>
  </si>
  <si>
    <t>△</t>
  </si>
  <si>
    <t>・一者応札となった事業について、要因を分析し、複数者の応札があるよう改善に取り組む。</t>
    <phoneticPr fontId="5"/>
  </si>
  <si>
    <t>一部事業の対象者の見直しによる減。
一部事業の計画の見直しによる減。</t>
    <rPh sb="0" eb="2">
      <t>イチブ</t>
    </rPh>
    <rPh sb="2" eb="4">
      <t>ジギョウ</t>
    </rPh>
    <rPh sb="5" eb="7">
      <t>タイショウ</t>
    </rPh>
    <rPh sb="7" eb="8">
      <t>シャ</t>
    </rPh>
    <rPh sb="9" eb="11">
      <t>ミナオ</t>
    </rPh>
    <rPh sb="18" eb="20">
      <t>イチブ</t>
    </rPh>
    <rPh sb="20" eb="22">
      <t>ジギョウ</t>
    </rPh>
    <rPh sb="23" eb="25">
      <t>ケイカク</t>
    </rPh>
    <rPh sb="26" eb="28">
      <t>ミナオ</t>
    </rPh>
    <rPh sb="32" eb="33">
      <t>ゲン</t>
    </rPh>
    <phoneticPr fontId="5"/>
  </si>
  <si>
    <t>　技能検定は、学科試験に加え、実際に作業を行わせる実技試験が主体の検定であり、国が公証する職業能力の評価として、客観性、公平性が確保されており、実効性が高い手段を採用している。</t>
    <phoneticPr fontId="5"/>
  </si>
  <si>
    <t>　受検者数の少ない職種・作業については、統廃合等の検討を行うなど、コスト削減・効率化に努めている。</t>
    <phoneticPr fontId="5"/>
  </si>
  <si>
    <t>新型コロナウイルス感染症感染拡大を防止するため前期技能検定を始めとした技能検定が中止となったことから、見込み以上の実績とはなっていない。</t>
    <rPh sb="12" eb="14">
      <t>カンセン</t>
    </rPh>
    <rPh sb="14" eb="16">
      <t>カクダイ</t>
    </rPh>
    <rPh sb="17" eb="19">
      <t>ボウシ</t>
    </rPh>
    <rPh sb="30" eb="31">
      <t>ハジ</t>
    </rPh>
    <phoneticPr fontId="5"/>
  </si>
  <si>
    <t>新型コロナウイルス感染症感染拡大を防止するため前期技能検定を始めとした技能検定が中止となったことから、見込み以上の実績とはなっていない。</t>
    <rPh sb="0" eb="2">
      <t>シンガタ</t>
    </rPh>
    <rPh sb="9" eb="12">
      <t>カンセンショウ</t>
    </rPh>
    <rPh sb="12" eb="14">
      <t>カンセン</t>
    </rPh>
    <rPh sb="14" eb="16">
      <t>カクダイ</t>
    </rPh>
    <rPh sb="17" eb="19">
      <t>ボウシ</t>
    </rPh>
    <rPh sb="23" eb="25">
      <t>ゼンキ</t>
    </rPh>
    <rPh sb="25" eb="27">
      <t>ギノウ</t>
    </rPh>
    <rPh sb="27" eb="29">
      <t>ケンテイ</t>
    </rPh>
    <rPh sb="30" eb="31">
      <t>ハジ</t>
    </rPh>
    <rPh sb="35" eb="37">
      <t>ギノウ</t>
    </rPh>
    <rPh sb="37" eb="39">
      <t>ケンテイ</t>
    </rPh>
    <rPh sb="40" eb="42">
      <t>チュウシ</t>
    </rPh>
    <rPh sb="51" eb="53">
      <t>ミコ</t>
    </rPh>
    <rPh sb="54" eb="56">
      <t>イジョウ</t>
    </rPh>
    <rPh sb="57" eb="59">
      <t>ジッセキ</t>
    </rPh>
    <phoneticPr fontId="5"/>
  </si>
  <si>
    <t>　本件事業においては「技能検定合格者数33万人以上」を成果指標に設定しているところ、令和２年度においては新型コロナウイルス感染症拡大の影響により、前期技能検定を始めとした技能検定が中止となったものの、後期技能検定は当初の見込みどおり実施するとともに、前期に中止した技能検定の一部を実施しており、事業の目的に資するものと判断することができる。
　なお、事業の実施状況については、中央職業能力開発協会や補助事業者（都道府県）から提出される事業の実施結果及び精算報告書や、都道府県庁及び職業能力開発協会へ技能検定に関するヒアリング調査及び技能検定試験実施の立会い等により、把握しているところ。</t>
    <rPh sb="80" eb="81">
      <t>ハジ</t>
    </rPh>
    <phoneticPr fontId="5"/>
  </si>
  <si>
    <t xml:space="preserve">・令和２年度においては新型コロナウイルス感染症拡大の影響により、前期技能検定を始めとした技能検定が中止となったものの、後期技能検定は当初の見込みどおり実施しており、適切に予算を執行し、事業の目標が達成できており、このまま継続して事業を実施する。
・なお、技能検定試験の職種及び作業の統廃合等を行いつつ、より成果を高めるための検討を行う。
</t>
    <rPh sb="39" eb="40">
      <t>ハジ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</si>
</sst>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
      <sz val="9"/>
      <color indexed="81"/>
      <name val="ＭＳ ゴシック"/>
      <family val="3"/>
      <charset val="128"/>
    </font>
    <font>
      <b/>
      <sz val="9"/>
      <color indexed="8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17</xdr:col>
      <xdr:colOff>83535</xdr:colOff>
      <xdr:row>749</xdr:row>
      <xdr:rowOff>32051</xdr:rowOff>
    </xdr:from>
    <xdr:to>
      <xdr:col>30</xdr:col>
      <xdr:colOff>72078</xdr:colOff>
      <xdr:row>750</xdr:row>
      <xdr:rowOff>217817</xdr:rowOff>
    </xdr:to>
    <xdr:sp macro="" textlink="">
      <xdr:nvSpPr>
        <xdr:cNvPr id="15" name="テキスト ボックス 14"/>
        <xdr:cNvSpPr txBox="1"/>
      </xdr:nvSpPr>
      <xdr:spPr>
        <a:xfrm>
          <a:off x="3483960" y="47714201"/>
          <a:ext cx="2588868" cy="53819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solidFill>
                <a:sysClr val="windowText" lastClr="000000"/>
              </a:solidFill>
              <a:latin typeface="+mn-ea"/>
              <a:ea typeface="+mn-ea"/>
            </a:rPr>
            <a:t>２</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１４９百万円</a:t>
          </a:r>
          <a:endParaRPr kumimoji="1" lang="en-US" altLang="ja-JP" sz="1100">
            <a:solidFill>
              <a:sysClr val="windowText" lastClr="000000"/>
            </a:solidFill>
            <a:latin typeface="+mn-ea"/>
            <a:ea typeface="+mn-ea"/>
          </a:endParaRPr>
        </a:p>
      </xdr:txBody>
    </xdr:sp>
    <xdr:clientData/>
  </xdr:twoCellAnchor>
  <xdr:oneCellAnchor>
    <xdr:from>
      <xdr:col>15</xdr:col>
      <xdr:colOff>169033</xdr:colOff>
      <xdr:row>751</xdr:row>
      <xdr:rowOff>6291</xdr:rowOff>
    </xdr:from>
    <xdr:ext cx="2707023" cy="710833"/>
    <xdr:sp macro="" textlink="">
      <xdr:nvSpPr>
        <xdr:cNvPr id="16" name="大かっこ 15"/>
        <xdr:cNvSpPr/>
      </xdr:nvSpPr>
      <xdr:spPr>
        <a:xfrm>
          <a:off x="3169408" y="48393291"/>
          <a:ext cx="2707023" cy="71083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spAutoFit/>
        </a:bodyPr>
        <a:lstStyle/>
        <a:p>
          <a:r>
            <a:rPr lang="ja-JP" altLang="en-US"/>
            <a:t>技能検定等の事業実施に当たって、検定基準の設定・見直し、新規職種（作業）の追加等</a:t>
          </a:r>
        </a:p>
      </xdr:txBody>
    </xdr:sp>
    <xdr:clientData/>
  </xdr:oneCellAnchor>
  <xdr:twoCellAnchor>
    <xdr:from>
      <xdr:col>13</xdr:col>
      <xdr:colOff>29632</xdr:colOff>
      <xdr:row>752</xdr:row>
      <xdr:rowOff>336542</xdr:rowOff>
    </xdr:from>
    <xdr:to>
      <xdr:col>40</xdr:col>
      <xdr:colOff>104490</xdr:colOff>
      <xdr:row>770</xdr:row>
      <xdr:rowOff>287603</xdr:rowOff>
    </xdr:to>
    <xdr:grpSp>
      <xdr:nvGrpSpPr>
        <xdr:cNvPr id="17" name="グループ化 16"/>
        <xdr:cNvGrpSpPr/>
      </xdr:nvGrpSpPr>
      <xdr:grpSpPr>
        <a:xfrm>
          <a:off x="2660913" y="51497698"/>
          <a:ext cx="5539827" cy="7285311"/>
          <a:chOff x="4063813" y="54459996"/>
          <a:chExt cx="5618857" cy="1648750"/>
        </a:xfrm>
      </xdr:grpSpPr>
      <xdr:cxnSp macro="">
        <xdr:nvCxnSpPr>
          <xdr:cNvPr id="18" name="直線コネクタ 17"/>
          <xdr:cNvCxnSpPr>
            <a:endCxn id="21" idx="0"/>
          </xdr:cNvCxnSpPr>
        </xdr:nvCxnSpPr>
        <xdr:spPr bwMode="auto">
          <a:xfrm>
            <a:off x="4063813" y="55961616"/>
            <a:ext cx="18014" cy="144974"/>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a:endCxn id="22" idx="0"/>
          </xdr:cNvCxnSpPr>
        </xdr:nvCxnSpPr>
        <xdr:spPr bwMode="auto">
          <a:xfrm flipH="1">
            <a:off x="6669146" y="54459996"/>
            <a:ext cx="12301" cy="164875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bwMode="auto">
          <a:xfrm>
            <a:off x="4093442" y="55965579"/>
            <a:ext cx="5589228" cy="325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19994</xdr:colOff>
      <xdr:row>770</xdr:row>
      <xdr:rowOff>246336</xdr:rowOff>
    </xdr:from>
    <xdr:to>
      <xdr:col>18</xdr:col>
      <xdr:colOff>117263</xdr:colOff>
      <xdr:row>772</xdr:row>
      <xdr:rowOff>201937</xdr:rowOff>
    </xdr:to>
    <xdr:sp macro="" textlink="">
      <xdr:nvSpPr>
        <xdr:cNvPr id="21" name="テキスト ボックス 20"/>
        <xdr:cNvSpPr txBox="1"/>
      </xdr:nvSpPr>
      <xdr:spPr>
        <a:xfrm>
          <a:off x="1620194" y="56262861"/>
          <a:ext cx="2097519" cy="65092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 </a:t>
          </a:r>
          <a:r>
            <a:rPr kumimoji="1" lang="ja-JP" altLang="en-US" sz="1100">
              <a:latin typeface="+mn-ea"/>
              <a:ea typeface="+mn-ea"/>
            </a:rPr>
            <a:t>．</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latin typeface="+mn-ea"/>
              <a:ea typeface="+mn-ea"/>
            </a:rPr>
            <a:t>　　１５百万円＋１</a:t>
          </a:r>
          <a:r>
            <a:rPr kumimoji="1" lang="en-US" altLang="ja-JP" sz="1100">
              <a:latin typeface="+mn-ea"/>
              <a:ea typeface="+mn-ea"/>
            </a:rPr>
            <a:t>,</a:t>
          </a:r>
          <a:r>
            <a:rPr kumimoji="1" lang="ja-JP" altLang="en-US" sz="1100">
              <a:latin typeface="+mn-ea"/>
              <a:ea typeface="+mn-ea"/>
            </a:rPr>
            <a:t>４５９</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20</xdr:col>
      <xdr:colOff>27792</xdr:colOff>
      <xdr:row>770</xdr:row>
      <xdr:rowOff>255862</xdr:rowOff>
    </xdr:from>
    <xdr:to>
      <xdr:col>31</xdr:col>
      <xdr:colOff>151057</xdr:colOff>
      <xdr:row>772</xdr:row>
      <xdr:rowOff>211462</xdr:rowOff>
    </xdr:to>
    <xdr:sp macro="" textlink="">
      <xdr:nvSpPr>
        <xdr:cNvPr id="22" name="テキスト ボックス 21"/>
        <xdr:cNvSpPr txBox="1"/>
      </xdr:nvSpPr>
      <xdr:spPr>
        <a:xfrm>
          <a:off x="4028292" y="56272387"/>
          <a:ext cx="2323540" cy="6509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Ｃ．（特）中央職業能力開発協会</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　　４９０百万円</a:t>
          </a:r>
          <a:endParaRPr kumimoji="1" lang="en-US" altLang="ja-JP" sz="1100">
            <a:solidFill>
              <a:schemeClr val="tx1"/>
            </a:solidFill>
            <a:latin typeface="+mn-ea"/>
            <a:ea typeface="+mn-ea"/>
          </a:endParaRPr>
        </a:p>
      </xdr:txBody>
    </xdr:sp>
    <xdr:clientData/>
  </xdr:twoCellAnchor>
  <xdr:twoCellAnchor>
    <xdr:from>
      <xdr:col>6</xdr:col>
      <xdr:colOff>177256</xdr:colOff>
      <xdr:row>772</xdr:row>
      <xdr:rowOff>287386</xdr:rowOff>
    </xdr:from>
    <xdr:to>
      <xdr:col>19</xdr:col>
      <xdr:colOff>71675</xdr:colOff>
      <xdr:row>776</xdr:row>
      <xdr:rowOff>54140</xdr:rowOff>
    </xdr:to>
    <xdr:sp macro="" textlink="">
      <xdr:nvSpPr>
        <xdr:cNvPr id="23" name="大かっこ 22"/>
        <xdr:cNvSpPr/>
      </xdr:nvSpPr>
      <xdr:spPr>
        <a:xfrm>
          <a:off x="1377406" y="56999236"/>
          <a:ext cx="2494744" cy="10240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p>
      </xdr:txBody>
    </xdr:sp>
    <xdr:clientData/>
  </xdr:twoCellAnchor>
  <xdr:twoCellAnchor>
    <xdr:from>
      <xdr:col>19</xdr:col>
      <xdr:colOff>88491</xdr:colOff>
      <xdr:row>772</xdr:row>
      <xdr:rowOff>287385</xdr:rowOff>
    </xdr:from>
    <xdr:to>
      <xdr:col>32</xdr:col>
      <xdr:colOff>74708</xdr:colOff>
      <xdr:row>776</xdr:row>
      <xdr:rowOff>58221</xdr:rowOff>
    </xdr:to>
    <xdr:sp macro="" textlink="">
      <xdr:nvSpPr>
        <xdr:cNvPr id="24" name="大かっこ 23"/>
        <xdr:cNvSpPr/>
      </xdr:nvSpPr>
      <xdr:spPr>
        <a:xfrm>
          <a:off x="3888966" y="56999235"/>
          <a:ext cx="2586542" cy="102813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solidFill>
              <a:schemeClr val="tx1"/>
            </a:solidFill>
          </a:endParaRPr>
        </a:p>
      </xdr:txBody>
    </xdr:sp>
    <xdr:clientData/>
  </xdr:twoCellAnchor>
  <xdr:twoCellAnchor>
    <xdr:from>
      <xdr:col>7</xdr:col>
      <xdr:colOff>104660</xdr:colOff>
      <xdr:row>773</xdr:row>
      <xdr:rowOff>27035</xdr:rowOff>
    </xdr:from>
    <xdr:to>
      <xdr:col>18</xdr:col>
      <xdr:colOff>93234</xdr:colOff>
      <xdr:row>776</xdr:row>
      <xdr:rowOff>40532</xdr:rowOff>
    </xdr:to>
    <xdr:sp macro="" textlink="">
      <xdr:nvSpPr>
        <xdr:cNvPr id="25" name="テキスト ボックス 24"/>
        <xdr:cNvSpPr txBox="1"/>
      </xdr:nvSpPr>
      <xdr:spPr>
        <a:xfrm>
          <a:off x="1504835" y="57053210"/>
          <a:ext cx="2188849" cy="9564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l">
            <a:lnSpc>
              <a:spcPts val="1300"/>
            </a:lnSpc>
          </a:pPr>
          <a:r>
            <a:rPr kumimoji="1" lang="ja-JP" altLang="en-US" sz="1100">
              <a:solidFill>
                <a:schemeClr val="dk1"/>
              </a:solidFill>
              <a:latin typeface="+mn-lt"/>
              <a:ea typeface="+mn-ea"/>
              <a:cs typeface="+mn-cs"/>
            </a:rPr>
            <a:t>技能検定等の事業実施に当たって、試験（学科及び実技）等の指導監督及び合格証書作成並びに交付</a:t>
          </a:r>
          <a:endParaRPr kumimoji="1" lang="ja-JP" altLang="en-US" sz="1100"/>
        </a:p>
      </xdr:txBody>
    </xdr:sp>
    <xdr:clientData/>
  </xdr:twoCellAnchor>
  <xdr:twoCellAnchor>
    <xdr:from>
      <xdr:col>20</xdr:col>
      <xdr:colOff>109180</xdr:colOff>
      <xdr:row>773</xdr:row>
      <xdr:rowOff>28396</xdr:rowOff>
    </xdr:from>
    <xdr:to>
      <xdr:col>31</xdr:col>
      <xdr:colOff>105537</xdr:colOff>
      <xdr:row>776</xdr:row>
      <xdr:rowOff>77273</xdr:rowOff>
    </xdr:to>
    <xdr:sp macro="" textlink="">
      <xdr:nvSpPr>
        <xdr:cNvPr id="26" name="テキスト ボックス 25"/>
        <xdr:cNvSpPr txBox="1"/>
      </xdr:nvSpPr>
      <xdr:spPr>
        <a:xfrm>
          <a:off x="4109680" y="57054571"/>
          <a:ext cx="2196632" cy="9918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solidFill>
                <a:schemeClr val="tx1"/>
              </a:solidFill>
              <a:latin typeface="+mn-lt"/>
              <a:ea typeface="+mn-ea"/>
              <a:cs typeface="+mn-cs"/>
            </a:rPr>
            <a:t>技能検定等の事業実施に当たって、</a:t>
          </a:r>
          <a:r>
            <a:rPr kumimoji="1" lang="ja-JP" altLang="en-US" sz="1100">
              <a:solidFill>
                <a:schemeClr val="tx1"/>
              </a:solidFill>
            </a:rPr>
            <a:t>試験実施要領の作成並びに技能検定試験の実施に関する技術的指導等</a:t>
          </a:r>
        </a:p>
      </xdr:txBody>
    </xdr:sp>
    <xdr:clientData/>
  </xdr:twoCellAnchor>
  <xdr:twoCellAnchor>
    <xdr:from>
      <xdr:col>9</xdr:col>
      <xdr:colOff>24656</xdr:colOff>
      <xdr:row>777</xdr:row>
      <xdr:rowOff>126926</xdr:rowOff>
    </xdr:from>
    <xdr:to>
      <xdr:col>17</xdr:col>
      <xdr:colOff>10496</xdr:colOff>
      <xdr:row>778</xdr:row>
      <xdr:rowOff>54050</xdr:rowOff>
    </xdr:to>
    <xdr:sp macro="" textlink="">
      <xdr:nvSpPr>
        <xdr:cNvPr id="27" name="テキスト ボックス 26"/>
        <xdr:cNvSpPr txBox="1"/>
      </xdr:nvSpPr>
      <xdr:spPr>
        <a:xfrm>
          <a:off x="1824881" y="58410401"/>
          <a:ext cx="1586040" cy="2414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間接補助事業者</a:t>
          </a:r>
          <a:r>
            <a:rPr kumimoji="1" lang="en-US" altLang="ja-JP" sz="1100"/>
            <a:t>】</a:t>
          </a:r>
          <a:endParaRPr kumimoji="1" lang="ja-JP" altLang="en-US" sz="1100"/>
        </a:p>
      </xdr:txBody>
    </xdr:sp>
    <xdr:clientData/>
  </xdr:twoCellAnchor>
  <xdr:twoCellAnchor>
    <xdr:from>
      <xdr:col>7</xdr:col>
      <xdr:colOff>37727</xdr:colOff>
      <xdr:row>778</xdr:row>
      <xdr:rowOff>65412</xdr:rowOff>
    </xdr:from>
    <xdr:to>
      <xdr:col>21</xdr:col>
      <xdr:colOff>23311</xdr:colOff>
      <xdr:row>780</xdr:row>
      <xdr:rowOff>192413</xdr:rowOff>
    </xdr:to>
    <xdr:sp macro="" textlink="">
      <xdr:nvSpPr>
        <xdr:cNvPr id="28" name="テキスト ボックス 27"/>
        <xdr:cNvSpPr txBox="1"/>
      </xdr:nvSpPr>
      <xdr:spPr>
        <a:xfrm>
          <a:off x="1437902" y="58663212"/>
          <a:ext cx="2785934" cy="75565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en-US" altLang="ja-JP" sz="1100">
              <a:latin typeface="+mn-ea"/>
              <a:ea typeface="+mn-ea"/>
            </a:rPr>
            <a:t>47</a:t>
          </a:r>
          <a:r>
            <a:rPr kumimoji="1" lang="ja-JP" altLang="en-US" sz="1100">
              <a:latin typeface="+mn-ea"/>
              <a:ea typeface="+mn-ea"/>
            </a:rPr>
            <a:t>都道府県職業能力開発協会</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ea"/>
              <a:ea typeface="+mn-ea"/>
              <a:cs typeface="+mn-cs"/>
            </a:rPr>
            <a:t>　　　１</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４５９百万円</a:t>
          </a:r>
        </a:p>
      </xdr:txBody>
    </xdr:sp>
    <xdr:clientData/>
  </xdr:twoCellAnchor>
  <xdr:twoCellAnchor>
    <xdr:from>
      <xdr:col>6</xdr:col>
      <xdr:colOff>148166</xdr:colOff>
      <xdr:row>780</xdr:row>
      <xdr:rowOff>238796</xdr:rowOff>
    </xdr:from>
    <xdr:to>
      <xdr:col>21</xdr:col>
      <xdr:colOff>162263</xdr:colOff>
      <xdr:row>785</xdr:row>
      <xdr:rowOff>103512</xdr:rowOff>
    </xdr:to>
    <xdr:sp macro="" textlink="">
      <xdr:nvSpPr>
        <xdr:cNvPr id="29" name="大かっこ 28"/>
        <xdr:cNvSpPr/>
      </xdr:nvSpPr>
      <xdr:spPr>
        <a:xfrm>
          <a:off x="1348316" y="59465246"/>
          <a:ext cx="3014472" cy="1122016"/>
        </a:xfrm>
        <a:prstGeom prst="bracketPair">
          <a:avLst>
            <a:gd name="adj" fmla="val 8273"/>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技能検定等の事業実施に</a:t>
          </a:r>
          <a:r>
            <a:rPr kumimoji="1" lang="ja-JP" altLang="en-US" sz="1000">
              <a:solidFill>
                <a:schemeClr val="tx1"/>
              </a:solidFill>
              <a:effectLst/>
              <a:latin typeface="+mn-lt"/>
              <a:ea typeface="+mn-ea"/>
              <a:cs typeface="+mn-cs"/>
            </a:rPr>
            <a:t>当たっ</a:t>
          </a:r>
          <a:r>
            <a:rPr kumimoji="1" lang="ja-JP" altLang="ja-JP" sz="1000">
              <a:solidFill>
                <a:schemeClr val="tx1"/>
              </a:solidFill>
              <a:effectLst/>
              <a:latin typeface="+mn-lt"/>
              <a:ea typeface="+mn-ea"/>
              <a:cs typeface="+mn-cs"/>
            </a:rPr>
            <a:t>て、受検申請受付、受検資格の確認及び受検票交付並びに試験（学科及び実技）の</a:t>
          </a:r>
          <a:r>
            <a:rPr lang="ja-JP" altLang="ja-JP" sz="1000" baseline="0">
              <a:solidFill>
                <a:schemeClr val="tx1"/>
              </a:solidFill>
              <a:effectLst/>
              <a:latin typeface="+mn-lt"/>
              <a:ea typeface="+mn-ea"/>
              <a:cs typeface="+mn-cs"/>
            </a:rPr>
            <a:t>実施等技能検定等の事業実施にあたって、受験申請受付、受験資格の確認及び受験票交付並びに試験（学科及び実技）の実施等</a:t>
          </a:r>
          <a:endParaRPr lang="ja-JP" altLang="ja-JP" sz="1000">
            <a:effectLst/>
          </a:endParaRPr>
        </a:p>
        <a:p>
          <a:endParaRPr lang="ja-JP" altLang="en-US" sz="1000"/>
        </a:p>
      </xdr:txBody>
    </xdr:sp>
    <xdr:clientData/>
  </xdr:twoCellAnchor>
  <xdr:twoCellAnchor>
    <xdr:from>
      <xdr:col>7</xdr:col>
      <xdr:colOff>83823</xdr:colOff>
      <xdr:row>769</xdr:row>
      <xdr:rowOff>397562</xdr:rowOff>
    </xdr:from>
    <xdr:to>
      <xdr:col>12</xdr:col>
      <xdr:colOff>90931</xdr:colOff>
      <xdr:row>770</xdr:row>
      <xdr:rowOff>213080</xdr:rowOff>
    </xdr:to>
    <xdr:sp macro="" textlink="">
      <xdr:nvSpPr>
        <xdr:cNvPr id="30" name="テキスト ボックス 29"/>
        <xdr:cNvSpPr txBox="1"/>
      </xdr:nvSpPr>
      <xdr:spPr>
        <a:xfrm>
          <a:off x="1483998" y="55966412"/>
          <a:ext cx="1007233" cy="263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180194</xdr:colOff>
      <xdr:row>769</xdr:row>
      <xdr:rowOff>404078</xdr:rowOff>
    </xdr:from>
    <xdr:to>
      <xdr:col>24</xdr:col>
      <xdr:colOff>170592</xdr:colOff>
      <xdr:row>770</xdr:row>
      <xdr:rowOff>217562</xdr:rowOff>
    </xdr:to>
    <xdr:sp macro="" textlink="">
      <xdr:nvSpPr>
        <xdr:cNvPr id="31" name="テキスト ボックス 30"/>
        <xdr:cNvSpPr txBox="1"/>
      </xdr:nvSpPr>
      <xdr:spPr>
        <a:xfrm>
          <a:off x="3980669" y="55972928"/>
          <a:ext cx="990523" cy="261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40807</xdr:colOff>
      <xdr:row>762</xdr:row>
      <xdr:rowOff>130484</xdr:rowOff>
    </xdr:from>
    <xdr:to>
      <xdr:col>49</xdr:col>
      <xdr:colOff>242687</xdr:colOff>
      <xdr:row>764</xdr:row>
      <xdr:rowOff>562031</xdr:rowOff>
    </xdr:to>
    <xdr:sp macro="" textlink="">
      <xdr:nvSpPr>
        <xdr:cNvPr id="32" name="大かっこ 31"/>
        <xdr:cNvSpPr/>
      </xdr:nvSpPr>
      <xdr:spPr>
        <a:xfrm>
          <a:off x="6697101" y="239275219"/>
          <a:ext cx="3429174" cy="112631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72000" rIns="36000" bIns="0" rtlCol="0" anchor="ctr"/>
        <a:lstStyle/>
        <a:p>
          <a:r>
            <a:rPr lang="ja-JP" altLang="en-US"/>
            <a:t>技能士章の製造、技能検定周知パンフレットの作成等、都道府県・都道府県協会ヒアリング旅費等、技能検定に係る職業能力開発専門調査委員会出席謝金及び旅費等</a:t>
          </a:r>
        </a:p>
      </xdr:txBody>
    </xdr:sp>
    <xdr:clientData/>
  </xdr:twoCellAnchor>
  <xdr:twoCellAnchor>
    <xdr:from>
      <xdr:col>34</xdr:col>
      <xdr:colOff>69511</xdr:colOff>
      <xdr:row>760</xdr:row>
      <xdr:rowOff>236617</xdr:rowOff>
    </xdr:from>
    <xdr:to>
      <xdr:col>48</xdr:col>
      <xdr:colOff>152400</xdr:colOff>
      <xdr:row>762</xdr:row>
      <xdr:rowOff>61331</xdr:rowOff>
    </xdr:to>
    <xdr:sp macro="" textlink="">
      <xdr:nvSpPr>
        <xdr:cNvPr id="33" name="テキスト ボックス 32"/>
        <xdr:cNvSpPr txBox="1"/>
      </xdr:nvSpPr>
      <xdr:spPr>
        <a:xfrm>
          <a:off x="6927511" y="238686588"/>
          <a:ext cx="2906771" cy="5194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mn-ea"/>
              <a:ea typeface="+mn-ea"/>
              <a:cs typeface="+mn-cs"/>
            </a:rPr>
            <a:t>H</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事務費</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３３百万円</a:t>
          </a:r>
          <a:endParaRPr kumimoji="1" lang="en-US" altLang="ja-JP" sz="1100">
            <a:solidFill>
              <a:sysClr val="windowText" lastClr="000000"/>
            </a:solidFill>
            <a:latin typeface="+mn-ea"/>
            <a:ea typeface="+mn-ea"/>
          </a:endParaRPr>
        </a:p>
      </xdr:txBody>
    </xdr:sp>
    <xdr:clientData/>
  </xdr:twoCellAnchor>
  <xdr:twoCellAnchor>
    <xdr:from>
      <xdr:col>35</xdr:col>
      <xdr:colOff>38742</xdr:colOff>
      <xdr:row>770</xdr:row>
      <xdr:rowOff>246698</xdr:rowOff>
    </xdr:from>
    <xdr:to>
      <xdr:col>46</xdr:col>
      <xdr:colOff>41605</xdr:colOff>
      <xdr:row>772</xdr:row>
      <xdr:rowOff>198575</xdr:rowOff>
    </xdr:to>
    <xdr:sp macro="" textlink="">
      <xdr:nvSpPr>
        <xdr:cNvPr id="34" name="テキスト ボックス 33"/>
        <xdr:cNvSpPr txBox="1"/>
      </xdr:nvSpPr>
      <xdr:spPr>
        <a:xfrm>
          <a:off x="7039617" y="56263223"/>
          <a:ext cx="2203138" cy="64720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Ｄ．指定試験機関（５者）</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８５百万円</a:t>
          </a:r>
          <a:endParaRPr kumimoji="1" lang="en-US" altLang="ja-JP" sz="1100">
            <a:solidFill>
              <a:schemeClr val="tx1"/>
            </a:solidFill>
            <a:latin typeface="+mn-ea"/>
            <a:ea typeface="+mn-ea"/>
          </a:endParaRPr>
        </a:p>
      </xdr:txBody>
    </xdr:sp>
    <xdr:clientData/>
  </xdr:twoCellAnchor>
  <xdr:twoCellAnchor>
    <xdr:from>
      <xdr:col>34</xdr:col>
      <xdr:colOff>95029</xdr:colOff>
      <xdr:row>773</xdr:row>
      <xdr:rowOff>28412</xdr:rowOff>
    </xdr:from>
    <xdr:to>
      <xdr:col>46</xdr:col>
      <xdr:colOff>16588</xdr:colOff>
      <xdr:row>776</xdr:row>
      <xdr:rowOff>76618</xdr:rowOff>
    </xdr:to>
    <xdr:sp macro="" textlink="">
      <xdr:nvSpPr>
        <xdr:cNvPr id="35" name="大かっこ 34"/>
        <xdr:cNvSpPr/>
      </xdr:nvSpPr>
      <xdr:spPr>
        <a:xfrm>
          <a:off x="6895879" y="57054587"/>
          <a:ext cx="2321859" cy="99118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技能検定の実施機関として厚生労働省の指定を受け、技能検定試験を実施</a:t>
          </a:r>
        </a:p>
      </xdr:txBody>
    </xdr:sp>
    <xdr:clientData/>
  </xdr:twoCellAnchor>
  <xdr:twoCellAnchor>
    <xdr:from>
      <xdr:col>40</xdr:col>
      <xdr:colOff>139852</xdr:colOff>
      <xdr:row>769</xdr:row>
      <xdr:rowOff>34283</xdr:rowOff>
    </xdr:from>
    <xdr:to>
      <xdr:col>40</xdr:col>
      <xdr:colOff>141026</xdr:colOff>
      <xdr:row>770</xdr:row>
      <xdr:rowOff>246698</xdr:rowOff>
    </xdr:to>
    <xdr:cxnSp macro="">
      <xdr:nvCxnSpPr>
        <xdr:cNvPr id="36" name="直線コネクタ 35"/>
        <xdr:cNvCxnSpPr>
          <a:endCxn id="34" idx="0"/>
        </xdr:cNvCxnSpPr>
      </xdr:nvCxnSpPr>
      <xdr:spPr bwMode="auto">
        <a:xfrm>
          <a:off x="8140852" y="55603133"/>
          <a:ext cx="1174" cy="66009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175721</xdr:colOff>
      <xdr:row>749</xdr:row>
      <xdr:rowOff>298351</xdr:rowOff>
    </xdr:from>
    <xdr:to>
      <xdr:col>31</xdr:col>
      <xdr:colOff>190500</xdr:colOff>
      <xdr:row>765</xdr:row>
      <xdr:rowOff>593912</xdr:rowOff>
    </xdr:to>
    <xdr:cxnSp macro="">
      <xdr:nvCxnSpPr>
        <xdr:cNvPr id="39" name="直線コネクタ 38"/>
        <xdr:cNvCxnSpPr/>
      </xdr:nvCxnSpPr>
      <xdr:spPr>
        <a:xfrm>
          <a:off x="6428603" y="234927116"/>
          <a:ext cx="14779" cy="61786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72078</xdr:colOff>
      <xdr:row>749</xdr:row>
      <xdr:rowOff>294480</xdr:rowOff>
    </xdr:from>
    <xdr:to>
      <xdr:col>34</xdr:col>
      <xdr:colOff>146615</xdr:colOff>
      <xdr:row>749</xdr:row>
      <xdr:rowOff>302734</xdr:rowOff>
    </xdr:to>
    <xdr:cxnSp macro="">
      <xdr:nvCxnSpPr>
        <xdr:cNvPr id="40" name="直線矢印コネクタ 39"/>
        <xdr:cNvCxnSpPr>
          <a:stCxn id="15" idx="3"/>
        </xdr:cNvCxnSpPr>
      </xdr:nvCxnSpPr>
      <xdr:spPr>
        <a:xfrm flipV="1">
          <a:off x="6072828" y="47976630"/>
          <a:ext cx="874637" cy="82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134398</xdr:colOff>
      <xdr:row>769</xdr:row>
      <xdr:rowOff>408480</xdr:rowOff>
    </xdr:from>
    <xdr:to>
      <xdr:col>37</xdr:col>
      <xdr:colOff>9593</xdr:colOff>
      <xdr:row>770</xdr:row>
      <xdr:rowOff>195114</xdr:rowOff>
    </xdr:to>
    <xdr:sp macro="" textlink="">
      <xdr:nvSpPr>
        <xdr:cNvPr id="41" name="テキスト ボックス 40"/>
        <xdr:cNvSpPr txBox="1"/>
      </xdr:nvSpPr>
      <xdr:spPr>
        <a:xfrm>
          <a:off x="6735223" y="55977330"/>
          <a:ext cx="675295" cy="2343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13607</xdr:colOff>
      <xdr:row>761</xdr:row>
      <xdr:rowOff>148974</xdr:rowOff>
    </xdr:from>
    <xdr:to>
      <xdr:col>34</xdr:col>
      <xdr:colOff>69511</xdr:colOff>
      <xdr:row>761</xdr:row>
      <xdr:rowOff>149678</xdr:rowOff>
    </xdr:to>
    <xdr:cxnSp macro="">
      <xdr:nvCxnSpPr>
        <xdr:cNvPr id="43" name="直線矢印コネクタ 42"/>
        <xdr:cNvCxnSpPr>
          <a:endCxn id="33" idx="1"/>
        </xdr:cNvCxnSpPr>
      </xdr:nvCxnSpPr>
      <xdr:spPr>
        <a:xfrm flipV="1">
          <a:off x="6545036" y="241471653"/>
          <a:ext cx="464118" cy="7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8460</xdr:colOff>
      <xdr:row>776</xdr:row>
      <xdr:rowOff>40532</xdr:rowOff>
    </xdr:from>
    <xdr:to>
      <xdr:col>13</xdr:col>
      <xdr:colOff>17576</xdr:colOff>
      <xdr:row>777</xdr:row>
      <xdr:rowOff>126926</xdr:rowOff>
    </xdr:to>
    <xdr:cxnSp macro="">
      <xdr:nvCxnSpPr>
        <xdr:cNvPr id="48" name="直線矢印コネクタ 47"/>
        <xdr:cNvCxnSpPr>
          <a:stCxn id="25" idx="2"/>
          <a:endCxn id="27" idx="0"/>
        </xdr:cNvCxnSpPr>
      </xdr:nvCxnSpPr>
      <xdr:spPr>
        <a:xfrm>
          <a:off x="2608785" y="58009682"/>
          <a:ext cx="9116" cy="4007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158951</xdr:colOff>
      <xdr:row>749</xdr:row>
      <xdr:rowOff>197223</xdr:rowOff>
    </xdr:from>
    <xdr:ext cx="2830286" cy="459100"/>
    <xdr:sp macro="" textlink="">
      <xdr:nvSpPr>
        <xdr:cNvPr id="49" name="テキスト ボックス 48"/>
        <xdr:cNvSpPr txBox="1"/>
      </xdr:nvSpPr>
      <xdr:spPr>
        <a:xfrm>
          <a:off x="7016951" y="234825988"/>
          <a:ext cx="2830286"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ja-JP" sz="1100">
              <a:solidFill>
                <a:schemeClr val="dk1"/>
              </a:solidFill>
              <a:effectLst/>
              <a:latin typeface="+mn-lt"/>
              <a:ea typeface="+mn-ea"/>
              <a:cs typeface="+mn-cs"/>
            </a:rPr>
            <a:t>Ｅ</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（株）ジャパン・コンピューター・テクノロジー</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oneCellAnchor>
  <xdr:twoCellAnchor>
    <xdr:from>
      <xdr:col>34</xdr:col>
      <xdr:colOff>133724</xdr:colOff>
      <xdr:row>751</xdr:row>
      <xdr:rowOff>49816</xdr:rowOff>
    </xdr:from>
    <xdr:to>
      <xdr:col>48</xdr:col>
      <xdr:colOff>130660</xdr:colOff>
      <xdr:row>752</xdr:row>
      <xdr:rowOff>192842</xdr:rowOff>
    </xdr:to>
    <xdr:sp macro="" textlink="">
      <xdr:nvSpPr>
        <xdr:cNvPr id="50" name="大かっこ 49"/>
        <xdr:cNvSpPr/>
      </xdr:nvSpPr>
      <xdr:spPr>
        <a:xfrm>
          <a:off x="6991724" y="235373345"/>
          <a:ext cx="2820818" cy="49040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技能検定受検者情報収集・管理システムの運用保守</a:t>
          </a:r>
        </a:p>
      </xdr:txBody>
    </xdr:sp>
    <xdr:clientData/>
  </xdr:twoCellAnchor>
  <xdr:oneCellAnchor>
    <xdr:from>
      <xdr:col>34</xdr:col>
      <xdr:colOff>2816</xdr:colOff>
      <xdr:row>753</xdr:row>
      <xdr:rowOff>313267</xdr:rowOff>
    </xdr:from>
    <xdr:ext cx="2981684" cy="275717"/>
    <xdr:sp macro="" textlink="">
      <xdr:nvSpPr>
        <xdr:cNvPr id="51" name="テキスト ボックス 50"/>
        <xdr:cNvSpPr txBox="1"/>
      </xdr:nvSpPr>
      <xdr:spPr>
        <a:xfrm>
          <a:off x="6860816" y="236331561"/>
          <a:ext cx="2981684" cy="275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en-US" altLang="ja-JP" sz="1100">
              <a:solidFill>
                <a:sysClr val="windowText" lastClr="000000"/>
              </a:solidFill>
              <a:latin typeface="+mn-ea"/>
              <a:ea typeface="+mn-ea"/>
              <a:cs typeface="+mn-cs"/>
            </a:rPr>
            <a:t>F</a:t>
          </a:r>
          <a:r>
            <a:rPr kumimoji="1" lang="ja-JP" altLang="ja-JP" sz="1100">
              <a:solidFill>
                <a:sysClr val="windowText" lastClr="000000"/>
              </a:solidFill>
              <a:latin typeface="+mn-ea"/>
              <a:ea typeface="+mn-ea"/>
              <a:cs typeface="+mn-cs"/>
            </a:rPr>
            <a:t>．</a:t>
          </a:r>
          <a:r>
            <a:rPr kumimoji="1" lang="en-US"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a:t>
          </a:r>
          <a:r>
            <a:rPr kumimoji="1" lang="en-US"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エヌアイエスプラス　１５百万円</a:t>
          </a:r>
          <a:endParaRPr kumimoji="1" lang="en-US" altLang="ja-JP" sz="1100">
            <a:solidFill>
              <a:sysClr val="windowText" lastClr="000000"/>
            </a:solidFill>
            <a:latin typeface="+mn-ea"/>
            <a:ea typeface="+mn-ea"/>
            <a:cs typeface="+mn-cs"/>
          </a:endParaRPr>
        </a:p>
      </xdr:txBody>
    </xdr:sp>
    <xdr:clientData/>
  </xdr:oneCellAnchor>
  <xdr:twoCellAnchor>
    <xdr:from>
      <xdr:col>33</xdr:col>
      <xdr:colOff>190500</xdr:colOff>
      <xdr:row>758</xdr:row>
      <xdr:rowOff>199227</xdr:rowOff>
    </xdr:from>
    <xdr:to>
      <xdr:col>49</xdr:col>
      <xdr:colOff>63500</xdr:colOff>
      <xdr:row>760</xdr:row>
      <xdr:rowOff>74082</xdr:rowOff>
    </xdr:to>
    <xdr:sp macro="" textlink="">
      <xdr:nvSpPr>
        <xdr:cNvPr id="52" name="大かっこ 51"/>
        <xdr:cNvSpPr/>
      </xdr:nvSpPr>
      <xdr:spPr>
        <a:xfrm>
          <a:off x="6826250" y="54639894"/>
          <a:ext cx="3090333" cy="57335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技能士台帳データベースシステムの構築、運用等に係る調達支援及び工程管理業務</a:t>
          </a:r>
        </a:p>
      </xdr:txBody>
    </xdr:sp>
    <xdr:clientData/>
  </xdr:twoCellAnchor>
  <xdr:twoCellAnchor>
    <xdr:from>
      <xdr:col>35</xdr:col>
      <xdr:colOff>145677</xdr:colOff>
      <xdr:row>748</xdr:row>
      <xdr:rowOff>240554</xdr:rowOff>
    </xdr:from>
    <xdr:to>
      <xdr:col>47</xdr:col>
      <xdr:colOff>34602</xdr:colOff>
      <xdr:row>749</xdr:row>
      <xdr:rowOff>145659</xdr:rowOff>
    </xdr:to>
    <xdr:sp macro="" textlink="">
      <xdr:nvSpPr>
        <xdr:cNvPr id="53" name="テキスト ボックス 52"/>
        <xdr:cNvSpPr txBox="1"/>
      </xdr:nvSpPr>
      <xdr:spPr>
        <a:xfrm>
          <a:off x="7205383" y="234521936"/>
          <a:ext cx="2309395" cy="252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35</xdr:col>
      <xdr:colOff>126253</xdr:colOff>
      <xdr:row>752</xdr:row>
      <xdr:rowOff>343647</xdr:rowOff>
    </xdr:from>
    <xdr:to>
      <xdr:col>47</xdr:col>
      <xdr:colOff>16673</xdr:colOff>
      <xdr:row>753</xdr:row>
      <xdr:rowOff>248753</xdr:rowOff>
    </xdr:to>
    <xdr:sp macro="" textlink="">
      <xdr:nvSpPr>
        <xdr:cNvPr id="55" name="テキスト ボックス 54"/>
        <xdr:cNvSpPr txBox="1"/>
      </xdr:nvSpPr>
      <xdr:spPr>
        <a:xfrm>
          <a:off x="7185959" y="236014559"/>
          <a:ext cx="2310890" cy="252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31</xdr:col>
      <xdr:colOff>177800</xdr:colOff>
      <xdr:row>754</xdr:row>
      <xdr:rowOff>81430</xdr:rowOff>
    </xdr:from>
    <xdr:to>
      <xdr:col>34</xdr:col>
      <xdr:colOff>2816</xdr:colOff>
      <xdr:row>754</xdr:row>
      <xdr:rowOff>95526</xdr:rowOff>
    </xdr:to>
    <xdr:cxnSp macro="">
      <xdr:nvCxnSpPr>
        <xdr:cNvPr id="56" name="直線矢印コネクタ 55"/>
        <xdr:cNvCxnSpPr>
          <a:endCxn id="51" idx="1"/>
        </xdr:cNvCxnSpPr>
      </xdr:nvCxnSpPr>
      <xdr:spPr>
        <a:xfrm>
          <a:off x="6430682" y="236447106"/>
          <a:ext cx="430134" cy="14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126253</xdr:colOff>
      <xdr:row>756</xdr:row>
      <xdr:rowOff>197971</xdr:rowOff>
    </xdr:from>
    <xdr:to>
      <xdr:col>47</xdr:col>
      <xdr:colOff>16673</xdr:colOff>
      <xdr:row>757</xdr:row>
      <xdr:rowOff>103076</xdr:rowOff>
    </xdr:to>
    <xdr:sp macro="" textlink="">
      <xdr:nvSpPr>
        <xdr:cNvPr id="57" name="テキスト ボックス 56"/>
        <xdr:cNvSpPr txBox="1"/>
      </xdr:nvSpPr>
      <xdr:spPr>
        <a:xfrm>
          <a:off x="7185959" y="237258412"/>
          <a:ext cx="2310890" cy="252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oneCellAnchor>
    <xdr:from>
      <xdr:col>34</xdr:col>
      <xdr:colOff>2816</xdr:colOff>
      <xdr:row>757</xdr:row>
      <xdr:rowOff>201208</xdr:rowOff>
    </xdr:from>
    <xdr:ext cx="2981684" cy="275717"/>
    <xdr:sp macro="" textlink="">
      <xdr:nvSpPr>
        <xdr:cNvPr id="58" name="テキスト ボックス 57"/>
        <xdr:cNvSpPr txBox="1"/>
      </xdr:nvSpPr>
      <xdr:spPr>
        <a:xfrm>
          <a:off x="6860816" y="237609032"/>
          <a:ext cx="2981684" cy="275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en-US" altLang="ja-JP" sz="1100">
              <a:solidFill>
                <a:sysClr val="windowText" lastClr="000000"/>
              </a:solidFill>
              <a:latin typeface="+mn-ea"/>
              <a:ea typeface="+mn-ea"/>
              <a:cs typeface="+mn-cs"/>
            </a:rPr>
            <a:t>G</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サイファー株式会社　２６百万円</a:t>
          </a:r>
          <a:endParaRPr kumimoji="1" lang="en-US" altLang="ja-JP" sz="1100">
            <a:solidFill>
              <a:sysClr val="windowText" lastClr="000000"/>
            </a:solidFill>
            <a:latin typeface="+mn-ea"/>
            <a:ea typeface="+mn-ea"/>
            <a:cs typeface="+mn-cs"/>
          </a:endParaRPr>
        </a:p>
      </xdr:txBody>
    </xdr:sp>
    <xdr:clientData/>
  </xdr:oneCellAnchor>
  <xdr:twoCellAnchor>
    <xdr:from>
      <xdr:col>31</xdr:col>
      <xdr:colOff>193809</xdr:colOff>
      <xdr:row>757</xdr:row>
      <xdr:rowOff>346367</xdr:rowOff>
    </xdr:from>
    <xdr:to>
      <xdr:col>34</xdr:col>
      <xdr:colOff>16424</xdr:colOff>
      <xdr:row>758</xdr:row>
      <xdr:rowOff>6678</xdr:rowOff>
    </xdr:to>
    <xdr:cxnSp macro="">
      <xdr:nvCxnSpPr>
        <xdr:cNvPr id="59" name="直線矢印コネクタ 58"/>
        <xdr:cNvCxnSpPr/>
      </xdr:nvCxnSpPr>
      <xdr:spPr>
        <a:xfrm>
          <a:off x="6521130" y="240253903"/>
          <a:ext cx="434937" cy="14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145677</xdr:colOff>
      <xdr:row>754</xdr:row>
      <xdr:rowOff>324971</xdr:rowOff>
    </xdr:from>
    <xdr:to>
      <xdr:col>48</xdr:col>
      <xdr:colOff>152418</xdr:colOff>
      <xdr:row>756</xdr:row>
      <xdr:rowOff>140225</xdr:rowOff>
    </xdr:to>
    <xdr:sp macro="" textlink="">
      <xdr:nvSpPr>
        <xdr:cNvPr id="60" name="大かっこ 59"/>
        <xdr:cNvSpPr/>
      </xdr:nvSpPr>
      <xdr:spPr>
        <a:xfrm>
          <a:off x="7003677" y="236690647"/>
          <a:ext cx="2830623" cy="51001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技能検定化に向けた個別支援の実施</a:t>
          </a:r>
        </a:p>
      </xdr:txBody>
    </xdr:sp>
    <xdr:clientData/>
  </xdr:twoCellAnchor>
  <xdr:oneCellAnchor>
    <xdr:from>
      <xdr:col>34</xdr:col>
      <xdr:colOff>66675</xdr:colOff>
      <xdr:row>765</xdr:row>
      <xdr:rowOff>410139</xdr:rowOff>
    </xdr:from>
    <xdr:ext cx="2981684" cy="275717"/>
    <xdr:sp macro="" textlink="">
      <xdr:nvSpPr>
        <xdr:cNvPr id="64" name="テキスト ボックス 63"/>
        <xdr:cNvSpPr txBox="1"/>
      </xdr:nvSpPr>
      <xdr:spPr>
        <a:xfrm>
          <a:off x="6867525" y="241716489"/>
          <a:ext cx="2981684" cy="275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en-US" altLang="ja-JP" sz="1100">
              <a:solidFill>
                <a:sysClr val="windowText" lastClr="000000"/>
              </a:solidFill>
              <a:latin typeface="+mn-ea"/>
              <a:ea typeface="+mn-ea"/>
              <a:cs typeface="+mn-cs"/>
            </a:rPr>
            <a:t>I</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学校法人大原学園　１８百万円</a:t>
          </a:r>
          <a:endParaRPr kumimoji="1" lang="en-US" altLang="ja-JP" sz="1100">
            <a:solidFill>
              <a:sysClr val="windowText" lastClr="000000"/>
            </a:solidFill>
            <a:latin typeface="+mn-ea"/>
            <a:ea typeface="+mn-ea"/>
            <a:cs typeface="+mn-cs"/>
          </a:endParaRPr>
        </a:p>
      </xdr:txBody>
    </xdr:sp>
    <xdr:clientData/>
  </xdr:oneCellAnchor>
  <xdr:twoCellAnchor>
    <xdr:from>
      <xdr:col>34</xdr:col>
      <xdr:colOff>92992</xdr:colOff>
      <xdr:row>766</xdr:row>
      <xdr:rowOff>75343</xdr:rowOff>
    </xdr:from>
    <xdr:to>
      <xdr:col>48</xdr:col>
      <xdr:colOff>89928</xdr:colOff>
      <xdr:row>766</xdr:row>
      <xdr:rowOff>571915</xdr:rowOff>
    </xdr:to>
    <xdr:sp macro="" textlink="">
      <xdr:nvSpPr>
        <xdr:cNvPr id="65" name="大かっこ 64"/>
        <xdr:cNvSpPr/>
      </xdr:nvSpPr>
      <xdr:spPr>
        <a:xfrm>
          <a:off x="7032635" y="53238450"/>
          <a:ext cx="2854436" cy="49657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就労場面における外国人材の日本語コミュニケーション能力評価ツールの作成</a:t>
          </a:r>
        </a:p>
      </xdr:txBody>
    </xdr:sp>
    <xdr:clientData/>
  </xdr:twoCellAnchor>
  <xdr:twoCellAnchor>
    <xdr:from>
      <xdr:col>35</xdr:col>
      <xdr:colOff>55032</xdr:colOff>
      <xdr:row>765</xdr:row>
      <xdr:rowOff>47439</xdr:rowOff>
    </xdr:from>
    <xdr:to>
      <xdr:col>48</xdr:col>
      <xdr:colOff>10582</xdr:colOff>
      <xdr:row>765</xdr:row>
      <xdr:rowOff>391583</xdr:rowOff>
    </xdr:to>
    <xdr:sp macro="" textlink="">
      <xdr:nvSpPr>
        <xdr:cNvPr id="66" name="テキスト ボックス 65"/>
        <xdr:cNvSpPr txBox="1"/>
      </xdr:nvSpPr>
      <xdr:spPr>
        <a:xfrm>
          <a:off x="7092949" y="57250356"/>
          <a:ext cx="2569633" cy="344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b="0" i="0" u="none" strike="noStrike" baseline="0" smtClean="0">
              <a:solidFill>
                <a:schemeClr val="dk1"/>
              </a:solidFill>
              <a:latin typeface="+mn-lt"/>
              <a:ea typeface="+mn-ea"/>
              <a:cs typeface="+mn-cs"/>
            </a:rPr>
            <a:t>委託</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一般競争（総合評価）</a:t>
          </a:r>
          <a:r>
            <a:rPr lang="en-US" altLang="ja-JP" sz="1100" b="0" i="0" u="none" strike="noStrike" baseline="0" smtClean="0">
              <a:solidFill>
                <a:schemeClr val="dk1"/>
              </a:solidFill>
              <a:latin typeface="+mn-lt"/>
              <a:ea typeface="+mn-ea"/>
              <a:cs typeface="+mn-cs"/>
            </a:rPr>
            <a:t>】 </a:t>
          </a:r>
          <a:endParaRPr kumimoji="1" lang="ja-JP" altLang="en-US" sz="1100">
            <a:solidFill>
              <a:schemeClr val="tx1"/>
            </a:solidFill>
          </a:endParaRPr>
        </a:p>
      </xdr:txBody>
    </xdr:sp>
    <xdr:clientData/>
  </xdr:twoCellAnchor>
  <xdr:twoCellAnchor>
    <xdr:from>
      <xdr:col>32</xdr:col>
      <xdr:colOff>13607</xdr:colOff>
      <xdr:row>765</xdr:row>
      <xdr:rowOff>606174</xdr:rowOff>
    </xdr:from>
    <xdr:to>
      <xdr:col>34</xdr:col>
      <xdr:colOff>69511</xdr:colOff>
      <xdr:row>765</xdr:row>
      <xdr:rowOff>606878</xdr:rowOff>
    </xdr:to>
    <xdr:cxnSp macro="">
      <xdr:nvCxnSpPr>
        <xdr:cNvPr id="67" name="直線矢印コネクタ 66"/>
        <xdr:cNvCxnSpPr/>
      </xdr:nvCxnSpPr>
      <xdr:spPr>
        <a:xfrm flipV="1">
          <a:off x="6414407" y="241588674"/>
          <a:ext cx="455954" cy="7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74083</xdr:colOff>
      <xdr:row>45</xdr:row>
      <xdr:rowOff>21167</xdr:rowOff>
    </xdr:from>
    <xdr:to>
      <xdr:col>41</xdr:col>
      <xdr:colOff>179916</xdr:colOff>
      <xdr:row>45</xdr:row>
      <xdr:rowOff>254000</xdr:rowOff>
    </xdr:to>
    <xdr:sp macro="" textlink="">
      <xdr:nvSpPr>
        <xdr:cNvPr id="54" name="正方形/長方形 53"/>
        <xdr:cNvSpPr/>
      </xdr:nvSpPr>
      <xdr:spPr>
        <a:xfrm>
          <a:off x="7715250" y="17081500"/>
          <a:ext cx="709083" cy="232833"/>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74081</xdr:colOff>
      <xdr:row>47</xdr:row>
      <xdr:rowOff>21168</xdr:rowOff>
    </xdr:from>
    <xdr:to>
      <xdr:col>41</xdr:col>
      <xdr:colOff>179916</xdr:colOff>
      <xdr:row>47</xdr:row>
      <xdr:rowOff>232833</xdr:rowOff>
    </xdr:to>
    <xdr:sp macro="" textlink="">
      <xdr:nvSpPr>
        <xdr:cNvPr id="69" name="正方形/長方形 68"/>
        <xdr:cNvSpPr/>
      </xdr:nvSpPr>
      <xdr:spPr>
        <a:xfrm>
          <a:off x="7715248" y="17674168"/>
          <a:ext cx="709085" cy="211665"/>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8</xdr:col>
      <xdr:colOff>114297</xdr:colOff>
      <xdr:row>43</xdr:row>
      <xdr:rowOff>209549</xdr:rowOff>
    </xdr:from>
    <xdr:to>
      <xdr:col>19</xdr:col>
      <xdr:colOff>148167</xdr:colOff>
      <xdr:row>45</xdr:row>
      <xdr:rowOff>116417</xdr:rowOff>
    </xdr:to>
    <xdr:sp macro="" textlink="">
      <xdr:nvSpPr>
        <xdr:cNvPr id="71" name="四角形吹き出し 70"/>
        <xdr:cNvSpPr/>
      </xdr:nvSpPr>
      <xdr:spPr>
        <a:xfrm>
          <a:off x="1722964" y="16783049"/>
          <a:ext cx="2245786" cy="393701"/>
        </a:xfrm>
        <a:prstGeom prst="wedgeRectCallout">
          <a:avLst>
            <a:gd name="adj1" fmla="val -84748"/>
            <a:gd name="adj2" fmla="val 10784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effectLst/>
            </a:rPr>
            <a:t>上記成果目標と同一の記載？</a:t>
          </a:r>
          <a:endParaRPr lang="ja-JP" altLang="ja-JP">
            <a:effectLst/>
          </a:endParaRPr>
        </a:p>
      </xdr:txBody>
    </xdr:sp>
    <xdr:clientData/>
  </xdr:twoCellAnchor>
  <xdr:twoCellAnchor>
    <xdr:from>
      <xdr:col>19</xdr:col>
      <xdr:colOff>127001</xdr:colOff>
      <xdr:row>790</xdr:row>
      <xdr:rowOff>105835</xdr:rowOff>
    </xdr:from>
    <xdr:to>
      <xdr:col>26</xdr:col>
      <xdr:colOff>19053</xdr:colOff>
      <xdr:row>791</xdr:row>
      <xdr:rowOff>182036</xdr:rowOff>
    </xdr:to>
    <xdr:sp macro="" textlink="">
      <xdr:nvSpPr>
        <xdr:cNvPr id="98" name="四角形吹き出し 97"/>
        <xdr:cNvSpPr/>
      </xdr:nvSpPr>
      <xdr:spPr>
        <a:xfrm>
          <a:off x="3947584" y="66114085"/>
          <a:ext cx="1299636" cy="393701"/>
        </a:xfrm>
        <a:prstGeom prst="wedgeRectCallout">
          <a:avLst>
            <a:gd name="adj1" fmla="val 118336"/>
            <a:gd name="adj2" fmla="val -642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effectLst/>
            </a:rPr>
            <a:t>罫線の修正</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5" sqref="G5:L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736</v>
      </c>
      <c r="AK2" s="206"/>
      <c r="AL2" s="206"/>
      <c r="AM2" s="206"/>
      <c r="AN2" s="98" t="s">
        <v>399</v>
      </c>
      <c r="AO2" s="206">
        <v>20</v>
      </c>
      <c r="AP2" s="206"/>
      <c r="AQ2" s="206"/>
      <c r="AR2" s="99" t="s">
        <v>702</v>
      </c>
      <c r="AS2" s="207">
        <v>688</v>
      </c>
      <c r="AT2" s="207"/>
      <c r="AU2" s="207"/>
      <c r="AV2" s="98" t="str">
        <f>IF(AW2="","","-")</f>
        <v/>
      </c>
      <c r="AW2" s="396"/>
      <c r="AX2" s="396"/>
    </row>
    <row r="3" spans="1:50" ht="21" customHeight="1" thickBot="1">
      <c r="A3" s="554" t="s">
        <v>695</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703</v>
      </c>
      <c r="AK3" s="556"/>
      <c r="AL3" s="556"/>
      <c r="AM3" s="556"/>
      <c r="AN3" s="556"/>
      <c r="AO3" s="556"/>
      <c r="AP3" s="556"/>
      <c r="AQ3" s="556"/>
      <c r="AR3" s="556"/>
      <c r="AS3" s="556"/>
      <c r="AT3" s="556"/>
      <c r="AU3" s="556"/>
      <c r="AV3" s="556"/>
      <c r="AW3" s="556"/>
      <c r="AX3" s="24" t="s">
        <v>65</v>
      </c>
    </row>
    <row r="4" spans="1:50" ht="24.75" customHeight="1">
      <c r="A4" s="763" t="s">
        <v>25</v>
      </c>
      <c r="B4" s="764"/>
      <c r="C4" s="764"/>
      <c r="D4" s="764"/>
      <c r="E4" s="764"/>
      <c r="F4" s="764"/>
      <c r="G4" s="739" t="s">
        <v>704</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705</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c r="A5" s="749" t="s">
        <v>67</v>
      </c>
      <c r="B5" s="750"/>
      <c r="C5" s="750"/>
      <c r="D5" s="750"/>
      <c r="E5" s="750"/>
      <c r="F5" s="751"/>
      <c r="G5" s="589" t="s">
        <v>707</v>
      </c>
      <c r="H5" s="590"/>
      <c r="I5" s="590"/>
      <c r="J5" s="590"/>
      <c r="K5" s="590"/>
      <c r="L5" s="590"/>
      <c r="M5" s="591" t="s">
        <v>66</v>
      </c>
      <c r="N5" s="592"/>
      <c r="O5" s="592"/>
      <c r="P5" s="592"/>
      <c r="Q5" s="592"/>
      <c r="R5" s="593"/>
      <c r="S5" s="594" t="s">
        <v>708</v>
      </c>
      <c r="T5" s="590"/>
      <c r="U5" s="590"/>
      <c r="V5" s="590"/>
      <c r="W5" s="590"/>
      <c r="X5" s="595"/>
      <c r="Y5" s="755" t="s">
        <v>3</v>
      </c>
      <c r="Z5" s="756"/>
      <c r="AA5" s="756"/>
      <c r="AB5" s="756"/>
      <c r="AC5" s="756"/>
      <c r="AD5" s="757"/>
      <c r="AE5" s="758" t="s">
        <v>709</v>
      </c>
      <c r="AF5" s="758"/>
      <c r="AG5" s="758"/>
      <c r="AH5" s="758"/>
      <c r="AI5" s="758"/>
      <c r="AJ5" s="758"/>
      <c r="AK5" s="758"/>
      <c r="AL5" s="758"/>
      <c r="AM5" s="758"/>
      <c r="AN5" s="758"/>
      <c r="AO5" s="758"/>
      <c r="AP5" s="759"/>
      <c r="AQ5" s="760" t="s">
        <v>706</v>
      </c>
      <c r="AR5" s="761"/>
      <c r="AS5" s="761"/>
      <c r="AT5" s="761"/>
      <c r="AU5" s="761"/>
      <c r="AV5" s="761"/>
      <c r="AW5" s="761"/>
      <c r="AX5" s="762"/>
    </row>
    <row r="6" spans="1:50" ht="39" customHeight="1">
      <c r="A6" s="765" t="s">
        <v>4</v>
      </c>
      <c r="B6" s="766"/>
      <c r="C6" s="766"/>
      <c r="D6" s="766"/>
      <c r="E6" s="766"/>
      <c r="F6" s="766"/>
      <c r="G6" s="915" t="str">
        <f>入力規則等!F39</f>
        <v>一般会計、労働保険特別会計雇用勘定</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c r="A7" s="864" t="s">
        <v>22</v>
      </c>
      <c r="B7" s="865"/>
      <c r="C7" s="865"/>
      <c r="D7" s="865"/>
      <c r="E7" s="865"/>
      <c r="F7" s="866"/>
      <c r="G7" s="867" t="s">
        <v>710</v>
      </c>
      <c r="H7" s="868"/>
      <c r="I7" s="868"/>
      <c r="J7" s="868"/>
      <c r="K7" s="868"/>
      <c r="L7" s="868"/>
      <c r="M7" s="868"/>
      <c r="N7" s="868"/>
      <c r="O7" s="868"/>
      <c r="P7" s="868"/>
      <c r="Q7" s="868"/>
      <c r="R7" s="868"/>
      <c r="S7" s="868"/>
      <c r="T7" s="868"/>
      <c r="U7" s="868"/>
      <c r="V7" s="868"/>
      <c r="W7" s="868"/>
      <c r="X7" s="869"/>
      <c r="Y7" s="394" t="s">
        <v>382</v>
      </c>
      <c r="Z7" s="296"/>
      <c r="AA7" s="296"/>
      <c r="AB7" s="296"/>
      <c r="AC7" s="296"/>
      <c r="AD7" s="395"/>
      <c r="AE7" s="381" t="s">
        <v>845</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64" t="s">
        <v>255</v>
      </c>
      <c r="B8" s="865"/>
      <c r="C8" s="865"/>
      <c r="D8" s="865"/>
      <c r="E8" s="865"/>
      <c r="F8" s="866"/>
      <c r="G8" s="218" t="str">
        <f>入力規則等!A27</f>
        <v>子ども・若者育成支援</v>
      </c>
      <c r="H8" s="219"/>
      <c r="I8" s="219"/>
      <c r="J8" s="219"/>
      <c r="K8" s="219"/>
      <c r="L8" s="219"/>
      <c r="M8" s="219"/>
      <c r="N8" s="219"/>
      <c r="O8" s="219"/>
      <c r="P8" s="219"/>
      <c r="Q8" s="219"/>
      <c r="R8" s="219"/>
      <c r="S8" s="219"/>
      <c r="T8" s="219"/>
      <c r="U8" s="219"/>
      <c r="V8" s="219"/>
      <c r="W8" s="219"/>
      <c r="X8" s="220"/>
      <c r="Y8" s="600" t="s">
        <v>256</v>
      </c>
      <c r="Z8" s="601"/>
      <c r="AA8" s="601"/>
      <c r="AB8" s="601"/>
      <c r="AC8" s="601"/>
      <c r="AD8" s="602"/>
      <c r="AE8" s="778"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79"/>
    </row>
    <row r="9" spans="1:50" ht="58.5" customHeight="1">
      <c r="A9" s="123" t="s">
        <v>23</v>
      </c>
      <c r="B9" s="124"/>
      <c r="C9" s="124"/>
      <c r="D9" s="124"/>
      <c r="E9" s="124"/>
      <c r="F9" s="124"/>
      <c r="G9" s="603" t="s">
        <v>854</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80.25" customHeight="1">
      <c r="A10" s="780" t="s">
        <v>30</v>
      </c>
      <c r="B10" s="781"/>
      <c r="C10" s="781"/>
      <c r="D10" s="781"/>
      <c r="E10" s="781"/>
      <c r="F10" s="781"/>
      <c r="G10" s="713" t="s">
        <v>711</v>
      </c>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5"/>
    </row>
    <row r="11" spans="1:50" ht="42" customHeight="1">
      <c r="A11" s="780" t="s">
        <v>5</v>
      </c>
      <c r="B11" s="781"/>
      <c r="C11" s="781"/>
      <c r="D11" s="781"/>
      <c r="E11" s="781"/>
      <c r="F11" s="789"/>
      <c r="G11" s="752" t="str">
        <f>入力規則等!P10</f>
        <v>直接実施、委託・請負、補助</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c r="A12" s="117" t="s">
        <v>24</v>
      </c>
      <c r="B12" s="118"/>
      <c r="C12" s="118"/>
      <c r="D12" s="118"/>
      <c r="E12" s="118"/>
      <c r="F12" s="119"/>
      <c r="G12" s="719"/>
      <c r="H12" s="720"/>
      <c r="I12" s="720"/>
      <c r="J12" s="720"/>
      <c r="K12" s="720"/>
      <c r="L12" s="720"/>
      <c r="M12" s="720"/>
      <c r="N12" s="720"/>
      <c r="O12" s="720"/>
      <c r="P12" s="303" t="s">
        <v>383</v>
      </c>
      <c r="Q12" s="298"/>
      <c r="R12" s="298"/>
      <c r="S12" s="298"/>
      <c r="T12" s="298"/>
      <c r="U12" s="298"/>
      <c r="V12" s="299"/>
      <c r="W12" s="303" t="s">
        <v>405</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82"/>
    </row>
    <row r="13" spans="1:50" ht="21" customHeight="1">
      <c r="A13" s="120"/>
      <c r="B13" s="121"/>
      <c r="C13" s="121"/>
      <c r="D13" s="121"/>
      <c r="E13" s="121"/>
      <c r="F13" s="122"/>
      <c r="G13" s="783" t="s">
        <v>6</v>
      </c>
      <c r="H13" s="784"/>
      <c r="I13" s="674" t="s">
        <v>7</v>
      </c>
      <c r="J13" s="675"/>
      <c r="K13" s="675"/>
      <c r="L13" s="675"/>
      <c r="M13" s="675"/>
      <c r="N13" s="675"/>
      <c r="O13" s="676"/>
      <c r="P13" s="163">
        <v>3300</v>
      </c>
      <c r="Q13" s="164"/>
      <c r="R13" s="164"/>
      <c r="S13" s="164"/>
      <c r="T13" s="164"/>
      <c r="U13" s="164"/>
      <c r="V13" s="165"/>
      <c r="W13" s="163">
        <v>3387</v>
      </c>
      <c r="X13" s="164"/>
      <c r="Y13" s="164"/>
      <c r="Z13" s="164"/>
      <c r="AA13" s="164"/>
      <c r="AB13" s="164"/>
      <c r="AC13" s="165"/>
      <c r="AD13" s="163">
        <v>3549</v>
      </c>
      <c r="AE13" s="164"/>
      <c r="AF13" s="164"/>
      <c r="AG13" s="164"/>
      <c r="AH13" s="164"/>
      <c r="AI13" s="164"/>
      <c r="AJ13" s="165"/>
      <c r="AK13" s="163">
        <v>3335</v>
      </c>
      <c r="AL13" s="164"/>
      <c r="AM13" s="164"/>
      <c r="AN13" s="164"/>
      <c r="AO13" s="164"/>
      <c r="AP13" s="164"/>
      <c r="AQ13" s="165"/>
      <c r="AR13" s="160">
        <v>1927</v>
      </c>
      <c r="AS13" s="161"/>
      <c r="AT13" s="161"/>
      <c r="AU13" s="161"/>
      <c r="AV13" s="161"/>
      <c r="AW13" s="161"/>
      <c r="AX13" s="393"/>
    </row>
    <row r="14" spans="1:50" ht="21" customHeight="1">
      <c r="A14" s="120"/>
      <c r="B14" s="121"/>
      <c r="C14" s="121"/>
      <c r="D14" s="121"/>
      <c r="E14" s="121"/>
      <c r="F14" s="122"/>
      <c r="G14" s="785"/>
      <c r="H14" s="786"/>
      <c r="I14" s="606" t="s">
        <v>8</v>
      </c>
      <c r="J14" s="665"/>
      <c r="K14" s="665"/>
      <c r="L14" s="665"/>
      <c r="M14" s="665"/>
      <c r="N14" s="665"/>
      <c r="O14" s="666"/>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c r="AL14" s="164"/>
      <c r="AM14" s="164"/>
      <c r="AN14" s="164"/>
      <c r="AO14" s="164"/>
      <c r="AP14" s="164"/>
      <c r="AQ14" s="165"/>
      <c r="AR14" s="701"/>
      <c r="AS14" s="701"/>
      <c r="AT14" s="701"/>
      <c r="AU14" s="701"/>
      <c r="AV14" s="701"/>
      <c r="AW14" s="701"/>
      <c r="AX14" s="702"/>
    </row>
    <row r="15" spans="1:50" ht="21" customHeight="1">
      <c r="A15" s="120"/>
      <c r="B15" s="121"/>
      <c r="C15" s="121"/>
      <c r="D15" s="121"/>
      <c r="E15" s="121"/>
      <c r="F15" s="122"/>
      <c r="G15" s="785"/>
      <c r="H15" s="786"/>
      <c r="I15" s="606" t="s">
        <v>51</v>
      </c>
      <c r="J15" s="607"/>
      <c r="K15" s="607"/>
      <c r="L15" s="607"/>
      <c r="M15" s="607"/>
      <c r="N15" s="607"/>
      <c r="O15" s="608"/>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c r="AL15" s="164"/>
      <c r="AM15" s="164"/>
      <c r="AN15" s="164"/>
      <c r="AO15" s="164"/>
      <c r="AP15" s="164"/>
      <c r="AQ15" s="165"/>
      <c r="AR15" s="163"/>
      <c r="AS15" s="164"/>
      <c r="AT15" s="164"/>
      <c r="AU15" s="164"/>
      <c r="AV15" s="164"/>
      <c r="AW15" s="164"/>
      <c r="AX15" s="664"/>
    </row>
    <row r="16" spans="1:50" ht="21" customHeight="1">
      <c r="A16" s="120"/>
      <c r="B16" s="121"/>
      <c r="C16" s="121"/>
      <c r="D16" s="121"/>
      <c r="E16" s="121"/>
      <c r="F16" s="122"/>
      <c r="G16" s="785"/>
      <c r="H16" s="786"/>
      <c r="I16" s="606" t="s">
        <v>52</v>
      </c>
      <c r="J16" s="607"/>
      <c r="K16" s="607"/>
      <c r="L16" s="607"/>
      <c r="M16" s="607"/>
      <c r="N16" s="607"/>
      <c r="O16" s="608"/>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c r="AL16" s="164"/>
      <c r="AM16" s="164"/>
      <c r="AN16" s="164"/>
      <c r="AO16" s="164"/>
      <c r="AP16" s="164"/>
      <c r="AQ16" s="165"/>
      <c r="AR16" s="716"/>
      <c r="AS16" s="717"/>
      <c r="AT16" s="717"/>
      <c r="AU16" s="717"/>
      <c r="AV16" s="717"/>
      <c r="AW16" s="717"/>
      <c r="AX16" s="718"/>
    </row>
    <row r="17" spans="1:50" ht="24.75" customHeight="1">
      <c r="A17" s="120"/>
      <c r="B17" s="121"/>
      <c r="C17" s="121"/>
      <c r="D17" s="121"/>
      <c r="E17" s="121"/>
      <c r="F17" s="122"/>
      <c r="G17" s="785"/>
      <c r="H17" s="786"/>
      <c r="I17" s="606" t="s">
        <v>50</v>
      </c>
      <c r="J17" s="665"/>
      <c r="K17" s="665"/>
      <c r="L17" s="665"/>
      <c r="M17" s="665"/>
      <c r="N17" s="665"/>
      <c r="O17" s="666"/>
      <c r="P17" s="163" t="s">
        <v>712</v>
      </c>
      <c r="Q17" s="164"/>
      <c r="R17" s="164"/>
      <c r="S17" s="164"/>
      <c r="T17" s="164"/>
      <c r="U17" s="164"/>
      <c r="V17" s="165"/>
      <c r="W17" s="163" t="s">
        <v>712</v>
      </c>
      <c r="X17" s="164"/>
      <c r="Y17" s="164"/>
      <c r="Z17" s="164"/>
      <c r="AA17" s="164"/>
      <c r="AB17" s="164"/>
      <c r="AC17" s="165"/>
      <c r="AD17" s="163">
        <v>-6</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c r="A18" s="120"/>
      <c r="B18" s="121"/>
      <c r="C18" s="121"/>
      <c r="D18" s="121"/>
      <c r="E18" s="121"/>
      <c r="F18" s="122"/>
      <c r="G18" s="787"/>
      <c r="H18" s="788"/>
      <c r="I18" s="775" t="s">
        <v>20</v>
      </c>
      <c r="J18" s="776"/>
      <c r="K18" s="776"/>
      <c r="L18" s="776"/>
      <c r="M18" s="776"/>
      <c r="N18" s="776"/>
      <c r="O18" s="777"/>
      <c r="P18" s="169">
        <f>SUM(P13:V17)</f>
        <v>3300</v>
      </c>
      <c r="Q18" s="170"/>
      <c r="R18" s="170"/>
      <c r="S18" s="170"/>
      <c r="T18" s="170"/>
      <c r="U18" s="170"/>
      <c r="V18" s="171"/>
      <c r="W18" s="169">
        <f>SUM(W13:AC17)</f>
        <v>3387</v>
      </c>
      <c r="X18" s="170"/>
      <c r="Y18" s="170"/>
      <c r="Z18" s="170"/>
      <c r="AA18" s="170"/>
      <c r="AB18" s="170"/>
      <c r="AC18" s="171"/>
      <c r="AD18" s="169">
        <f>SUM(AD13:AJ17)</f>
        <v>3543</v>
      </c>
      <c r="AE18" s="170"/>
      <c r="AF18" s="170"/>
      <c r="AG18" s="170"/>
      <c r="AH18" s="170"/>
      <c r="AI18" s="170"/>
      <c r="AJ18" s="171"/>
      <c r="AK18" s="169">
        <f>SUM(AK13:AQ17)</f>
        <v>3335</v>
      </c>
      <c r="AL18" s="170"/>
      <c r="AM18" s="170"/>
      <c r="AN18" s="170"/>
      <c r="AO18" s="170"/>
      <c r="AP18" s="170"/>
      <c r="AQ18" s="171"/>
      <c r="AR18" s="169">
        <f>SUM(AR13:AX17)</f>
        <v>1927</v>
      </c>
      <c r="AS18" s="170"/>
      <c r="AT18" s="170"/>
      <c r="AU18" s="170"/>
      <c r="AV18" s="170"/>
      <c r="AW18" s="170"/>
      <c r="AX18" s="568"/>
    </row>
    <row r="19" spans="1:50" ht="24.75" customHeight="1">
      <c r="A19" s="120"/>
      <c r="B19" s="121"/>
      <c r="C19" s="121"/>
      <c r="D19" s="121"/>
      <c r="E19" s="121"/>
      <c r="F19" s="122"/>
      <c r="G19" s="566" t="s">
        <v>9</v>
      </c>
      <c r="H19" s="567"/>
      <c r="I19" s="567"/>
      <c r="J19" s="567"/>
      <c r="K19" s="567"/>
      <c r="L19" s="567"/>
      <c r="M19" s="567"/>
      <c r="N19" s="567"/>
      <c r="O19" s="567"/>
      <c r="P19" s="163">
        <v>2396</v>
      </c>
      <c r="Q19" s="164"/>
      <c r="R19" s="164"/>
      <c r="S19" s="164"/>
      <c r="T19" s="164"/>
      <c r="U19" s="164"/>
      <c r="V19" s="165"/>
      <c r="W19" s="163">
        <v>2445</v>
      </c>
      <c r="X19" s="164"/>
      <c r="Y19" s="164"/>
      <c r="Z19" s="164"/>
      <c r="AA19" s="164"/>
      <c r="AB19" s="164"/>
      <c r="AC19" s="165"/>
      <c r="AD19" s="163">
        <v>2145</v>
      </c>
      <c r="AE19" s="164"/>
      <c r="AF19" s="164"/>
      <c r="AG19" s="164"/>
      <c r="AH19" s="164"/>
      <c r="AI19" s="164"/>
      <c r="AJ19" s="165"/>
      <c r="AK19" s="517"/>
      <c r="AL19" s="517"/>
      <c r="AM19" s="517"/>
      <c r="AN19" s="517"/>
      <c r="AO19" s="517"/>
      <c r="AP19" s="517"/>
      <c r="AQ19" s="517"/>
      <c r="AR19" s="517"/>
      <c r="AS19" s="517"/>
      <c r="AT19" s="517"/>
      <c r="AU19" s="517"/>
      <c r="AV19" s="517"/>
      <c r="AW19" s="517"/>
      <c r="AX19" s="569"/>
    </row>
    <row r="20" spans="1:50" ht="24.75" customHeight="1">
      <c r="A20" s="120"/>
      <c r="B20" s="121"/>
      <c r="C20" s="121"/>
      <c r="D20" s="121"/>
      <c r="E20" s="121"/>
      <c r="F20" s="122"/>
      <c r="G20" s="566" t="s">
        <v>10</v>
      </c>
      <c r="H20" s="567"/>
      <c r="I20" s="567"/>
      <c r="J20" s="567"/>
      <c r="K20" s="567"/>
      <c r="L20" s="567"/>
      <c r="M20" s="567"/>
      <c r="N20" s="567"/>
      <c r="O20" s="567"/>
      <c r="P20" s="570">
        <f>IF(P18=0, "-", SUM(P19)/P18)</f>
        <v>0.72606060606060607</v>
      </c>
      <c r="Q20" s="570"/>
      <c r="R20" s="570"/>
      <c r="S20" s="570"/>
      <c r="T20" s="570"/>
      <c r="U20" s="570"/>
      <c r="V20" s="570"/>
      <c r="W20" s="570">
        <f t="shared" ref="W20" si="0">IF(W18=0, "-", SUM(W19)/W18)</f>
        <v>0.72187776793622671</v>
      </c>
      <c r="X20" s="570"/>
      <c r="Y20" s="570"/>
      <c r="Z20" s="570"/>
      <c r="AA20" s="570"/>
      <c r="AB20" s="570"/>
      <c r="AC20" s="570"/>
      <c r="AD20" s="570">
        <f t="shared" ref="AD20" si="1">IF(AD18=0, "-", SUM(AD19)/AD18)</f>
        <v>0.60541913632514821</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c r="A21" s="123"/>
      <c r="B21" s="124"/>
      <c r="C21" s="124"/>
      <c r="D21" s="124"/>
      <c r="E21" s="124"/>
      <c r="F21" s="125"/>
      <c r="G21" s="962" t="s">
        <v>348</v>
      </c>
      <c r="H21" s="963"/>
      <c r="I21" s="963"/>
      <c r="J21" s="963"/>
      <c r="K21" s="963"/>
      <c r="L21" s="963"/>
      <c r="M21" s="963"/>
      <c r="N21" s="963"/>
      <c r="O21" s="963"/>
      <c r="P21" s="570">
        <f>IF(P19=0, "-", SUM(P19)/SUM(P13,P14))</f>
        <v>0.72606060606060607</v>
      </c>
      <c r="Q21" s="570"/>
      <c r="R21" s="570"/>
      <c r="S21" s="570"/>
      <c r="T21" s="570"/>
      <c r="U21" s="570"/>
      <c r="V21" s="570"/>
      <c r="W21" s="570">
        <f t="shared" ref="W21" si="2">IF(W19=0, "-", SUM(W19)/SUM(W13,W14))</f>
        <v>0.72187776793622671</v>
      </c>
      <c r="X21" s="570"/>
      <c r="Y21" s="570"/>
      <c r="Z21" s="570"/>
      <c r="AA21" s="570"/>
      <c r="AB21" s="570"/>
      <c r="AC21" s="570"/>
      <c r="AD21" s="570">
        <f t="shared" ref="AD21" si="3">IF(AD19=0, "-", SUM(AD19)/SUM(AD13,AD14))</f>
        <v>0.60439560439560436</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713</v>
      </c>
      <c r="H23" s="133"/>
      <c r="I23" s="133"/>
      <c r="J23" s="133"/>
      <c r="K23" s="133"/>
      <c r="L23" s="133"/>
      <c r="M23" s="133"/>
      <c r="N23" s="133"/>
      <c r="O23" s="134"/>
      <c r="P23" s="160">
        <v>2722</v>
      </c>
      <c r="Q23" s="161"/>
      <c r="R23" s="161"/>
      <c r="S23" s="161"/>
      <c r="T23" s="161"/>
      <c r="U23" s="161"/>
      <c r="V23" s="162"/>
      <c r="W23" s="160">
        <v>1877</v>
      </c>
      <c r="X23" s="161"/>
      <c r="Y23" s="161"/>
      <c r="Z23" s="161"/>
      <c r="AA23" s="161"/>
      <c r="AB23" s="161"/>
      <c r="AC23" s="162"/>
      <c r="AD23" s="149" t="s">
        <v>864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714</v>
      </c>
      <c r="H24" s="136"/>
      <c r="I24" s="136"/>
      <c r="J24" s="136"/>
      <c r="K24" s="136"/>
      <c r="L24" s="136"/>
      <c r="M24" s="136"/>
      <c r="N24" s="136"/>
      <c r="O24" s="137"/>
      <c r="P24" s="163">
        <v>549</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715</v>
      </c>
      <c r="H25" s="136"/>
      <c r="I25" s="136"/>
      <c r="J25" s="136"/>
      <c r="K25" s="136"/>
      <c r="L25" s="136"/>
      <c r="M25" s="136"/>
      <c r="N25" s="136"/>
      <c r="O25" s="137"/>
      <c r="P25" s="163">
        <v>26</v>
      </c>
      <c r="Q25" s="164"/>
      <c r="R25" s="164"/>
      <c r="S25" s="164"/>
      <c r="T25" s="164"/>
      <c r="U25" s="164"/>
      <c r="V25" s="165"/>
      <c r="W25" s="163">
        <v>10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800</v>
      </c>
      <c r="H26" s="136"/>
      <c r="I26" s="136"/>
      <c r="J26" s="136"/>
      <c r="K26" s="136"/>
      <c r="L26" s="136"/>
      <c r="M26" s="136"/>
      <c r="N26" s="136"/>
      <c r="O26" s="137"/>
      <c r="P26" s="163">
        <v>34</v>
      </c>
      <c r="Q26" s="164"/>
      <c r="R26" s="164"/>
      <c r="S26" s="164"/>
      <c r="T26" s="164"/>
      <c r="U26" s="164"/>
      <c r="V26" s="165"/>
      <c r="W26" s="163">
        <v>37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t="s">
        <v>799</v>
      </c>
      <c r="H27" s="136"/>
      <c r="I27" s="136"/>
      <c r="J27" s="136"/>
      <c r="K27" s="136"/>
      <c r="L27" s="136"/>
      <c r="M27" s="136"/>
      <c r="N27" s="136"/>
      <c r="O27" s="137"/>
      <c r="P27" s="163">
        <v>3</v>
      </c>
      <c r="Q27" s="164"/>
      <c r="R27" s="164"/>
      <c r="S27" s="164"/>
      <c r="T27" s="164"/>
      <c r="U27" s="164"/>
      <c r="V27" s="165"/>
      <c r="W27" s="163">
        <v>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331</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328</v>
      </c>
      <c r="H29" s="229"/>
      <c r="I29" s="229"/>
      <c r="J29" s="229"/>
      <c r="K29" s="229"/>
      <c r="L29" s="229"/>
      <c r="M29" s="229"/>
      <c r="N29" s="229"/>
      <c r="O29" s="230"/>
      <c r="P29" s="163">
        <f>AK13</f>
        <v>3335</v>
      </c>
      <c r="Q29" s="164"/>
      <c r="R29" s="164"/>
      <c r="S29" s="164"/>
      <c r="T29" s="164"/>
      <c r="U29" s="164"/>
      <c r="V29" s="165"/>
      <c r="W29" s="211">
        <f>AR13</f>
        <v>1927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40" t="s">
        <v>343</v>
      </c>
      <c r="B30" s="541"/>
      <c r="C30" s="541"/>
      <c r="D30" s="541"/>
      <c r="E30" s="541"/>
      <c r="F30" s="542"/>
      <c r="G30" s="686" t="s">
        <v>146</v>
      </c>
      <c r="H30" s="389"/>
      <c r="I30" s="389"/>
      <c r="J30" s="389"/>
      <c r="K30" s="389"/>
      <c r="L30" s="389"/>
      <c r="M30" s="389"/>
      <c r="N30" s="389"/>
      <c r="O30" s="610"/>
      <c r="P30" s="609" t="s">
        <v>59</v>
      </c>
      <c r="Q30" s="389"/>
      <c r="R30" s="389"/>
      <c r="S30" s="389"/>
      <c r="T30" s="389"/>
      <c r="U30" s="389"/>
      <c r="V30" s="389"/>
      <c r="W30" s="389"/>
      <c r="X30" s="610"/>
      <c r="Y30" s="496"/>
      <c r="Z30" s="497"/>
      <c r="AA30" s="498"/>
      <c r="AB30" s="384" t="s">
        <v>11</v>
      </c>
      <c r="AC30" s="385"/>
      <c r="AD30" s="386"/>
      <c r="AE30" s="384" t="s">
        <v>383</v>
      </c>
      <c r="AF30" s="385"/>
      <c r="AG30" s="385"/>
      <c r="AH30" s="386"/>
      <c r="AI30" s="387" t="s">
        <v>405</v>
      </c>
      <c r="AJ30" s="387"/>
      <c r="AK30" s="387"/>
      <c r="AL30" s="384"/>
      <c r="AM30" s="387" t="s">
        <v>502</v>
      </c>
      <c r="AN30" s="387"/>
      <c r="AO30" s="387"/>
      <c r="AP30" s="384"/>
      <c r="AQ30" s="677" t="s">
        <v>231</v>
      </c>
      <c r="AR30" s="678"/>
      <c r="AS30" s="678"/>
      <c r="AT30" s="679"/>
      <c r="AU30" s="389" t="s">
        <v>134</v>
      </c>
      <c r="AV30" s="389"/>
      <c r="AW30" s="389"/>
      <c r="AX30" s="390"/>
    </row>
    <row r="31" spans="1:50" ht="18.75" customHeight="1">
      <c r="A31" s="543"/>
      <c r="B31" s="544"/>
      <c r="C31" s="544"/>
      <c r="D31" s="544"/>
      <c r="E31" s="544"/>
      <c r="F31" s="545"/>
      <c r="G31" s="598"/>
      <c r="H31" s="377"/>
      <c r="I31" s="377"/>
      <c r="J31" s="377"/>
      <c r="K31" s="377"/>
      <c r="L31" s="377"/>
      <c r="M31" s="377"/>
      <c r="N31" s="377"/>
      <c r="O31" s="599"/>
      <c r="P31" s="611"/>
      <c r="Q31" s="377"/>
      <c r="R31" s="377"/>
      <c r="S31" s="377"/>
      <c r="T31" s="377"/>
      <c r="U31" s="377"/>
      <c r="V31" s="377"/>
      <c r="W31" s="377"/>
      <c r="X31" s="599"/>
      <c r="Y31" s="499"/>
      <c r="Z31" s="500"/>
      <c r="AA31" s="501"/>
      <c r="AB31" s="333"/>
      <c r="AC31" s="334"/>
      <c r="AD31" s="335"/>
      <c r="AE31" s="333"/>
      <c r="AF31" s="334"/>
      <c r="AG31" s="334"/>
      <c r="AH31" s="335"/>
      <c r="AI31" s="388"/>
      <c r="AJ31" s="388"/>
      <c r="AK31" s="388"/>
      <c r="AL31" s="333"/>
      <c r="AM31" s="388"/>
      <c r="AN31" s="388"/>
      <c r="AO31" s="388"/>
      <c r="AP31" s="333"/>
      <c r="AQ31" s="231" t="s">
        <v>712</v>
      </c>
      <c r="AR31" s="178"/>
      <c r="AS31" s="179" t="s">
        <v>232</v>
      </c>
      <c r="AT31" s="202"/>
      <c r="AU31" s="271" t="s">
        <v>712</v>
      </c>
      <c r="AV31" s="271"/>
      <c r="AW31" s="377" t="s">
        <v>179</v>
      </c>
      <c r="AX31" s="378"/>
    </row>
    <row r="32" spans="1:50" ht="53.25" customHeight="1">
      <c r="A32" s="546"/>
      <c r="B32" s="544"/>
      <c r="C32" s="544"/>
      <c r="D32" s="544"/>
      <c r="E32" s="544"/>
      <c r="F32" s="545"/>
      <c r="G32" s="571" t="s">
        <v>716</v>
      </c>
      <c r="H32" s="572"/>
      <c r="I32" s="572"/>
      <c r="J32" s="572"/>
      <c r="K32" s="572"/>
      <c r="L32" s="572"/>
      <c r="M32" s="572"/>
      <c r="N32" s="572"/>
      <c r="O32" s="573"/>
      <c r="P32" s="191" t="s">
        <v>717</v>
      </c>
      <c r="Q32" s="191"/>
      <c r="R32" s="191"/>
      <c r="S32" s="191"/>
      <c r="T32" s="191"/>
      <c r="U32" s="191"/>
      <c r="V32" s="191"/>
      <c r="W32" s="191"/>
      <c r="X32" s="233"/>
      <c r="Y32" s="340" t="s">
        <v>12</v>
      </c>
      <c r="Z32" s="580"/>
      <c r="AA32" s="581"/>
      <c r="AB32" s="582" t="s">
        <v>364</v>
      </c>
      <c r="AC32" s="582"/>
      <c r="AD32" s="582"/>
      <c r="AE32" s="364">
        <v>98.3</v>
      </c>
      <c r="AF32" s="365"/>
      <c r="AG32" s="365"/>
      <c r="AH32" s="365"/>
      <c r="AI32" s="364" t="s">
        <v>712</v>
      </c>
      <c r="AJ32" s="365"/>
      <c r="AK32" s="365"/>
      <c r="AL32" s="365"/>
      <c r="AM32" s="364" t="s">
        <v>712</v>
      </c>
      <c r="AN32" s="365"/>
      <c r="AO32" s="365"/>
      <c r="AP32" s="365"/>
      <c r="AQ32" s="166" t="s">
        <v>712</v>
      </c>
      <c r="AR32" s="167"/>
      <c r="AS32" s="167"/>
      <c r="AT32" s="168"/>
      <c r="AU32" s="365" t="s">
        <v>712</v>
      </c>
      <c r="AV32" s="365"/>
      <c r="AW32" s="365"/>
      <c r="AX32" s="366"/>
    </row>
    <row r="33" spans="1:51" ht="53.25" customHeight="1">
      <c r="A33" s="547"/>
      <c r="B33" s="548"/>
      <c r="C33" s="548"/>
      <c r="D33" s="548"/>
      <c r="E33" s="548"/>
      <c r="F33" s="549"/>
      <c r="G33" s="574"/>
      <c r="H33" s="575"/>
      <c r="I33" s="575"/>
      <c r="J33" s="575"/>
      <c r="K33" s="575"/>
      <c r="L33" s="575"/>
      <c r="M33" s="575"/>
      <c r="N33" s="575"/>
      <c r="O33" s="576"/>
      <c r="P33" s="235"/>
      <c r="Q33" s="235"/>
      <c r="R33" s="235"/>
      <c r="S33" s="235"/>
      <c r="T33" s="235"/>
      <c r="U33" s="235"/>
      <c r="V33" s="235"/>
      <c r="W33" s="235"/>
      <c r="X33" s="236"/>
      <c r="Y33" s="303" t="s">
        <v>54</v>
      </c>
      <c r="Z33" s="298"/>
      <c r="AA33" s="299"/>
      <c r="AB33" s="553" t="s">
        <v>364</v>
      </c>
      <c r="AC33" s="553"/>
      <c r="AD33" s="553"/>
      <c r="AE33" s="364">
        <v>90</v>
      </c>
      <c r="AF33" s="365"/>
      <c r="AG33" s="365"/>
      <c r="AH33" s="365"/>
      <c r="AI33" s="364" t="s">
        <v>712</v>
      </c>
      <c r="AJ33" s="365"/>
      <c r="AK33" s="365"/>
      <c r="AL33" s="365"/>
      <c r="AM33" s="364" t="s">
        <v>712</v>
      </c>
      <c r="AN33" s="365"/>
      <c r="AO33" s="365"/>
      <c r="AP33" s="365"/>
      <c r="AQ33" s="166" t="s">
        <v>712</v>
      </c>
      <c r="AR33" s="167"/>
      <c r="AS33" s="167"/>
      <c r="AT33" s="168"/>
      <c r="AU33" s="365" t="s">
        <v>712</v>
      </c>
      <c r="AV33" s="365"/>
      <c r="AW33" s="365"/>
      <c r="AX33" s="366"/>
    </row>
    <row r="34" spans="1:51" ht="53.25" customHeight="1">
      <c r="A34" s="546"/>
      <c r="B34" s="544"/>
      <c r="C34" s="544"/>
      <c r="D34" s="544"/>
      <c r="E34" s="544"/>
      <c r="F34" s="545"/>
      <c r="G34" s="577"/>
      <c r="H34" s="578"/>
      <c r="I34" s="578"/>
      <c r="J34" s="578"/>
      <c r="K34" s="578"/>
      <c r="L34" s="578"/>
      <c r="M34" s="578"/>
      <c r="N34" s="578"/>
      <c r="O34" s="579"/>
      <c r="P34" s="194"/>
      <c r="Q34" s="194"/>
      <c r="R34" s="194"/>
      <c r="S34" s="194"/>
      <c r="T34" s="194"/>
      <c r="U34" s="194"/>
      <c r="V34" s="194"/>
      <c r="W34" s="194"/>
      <c r="X34" s="238"/>
      <c r="Y34" s="303" t="s">
        <v>13</v>
      </c>
      <c r="Z34" s="298"/>
      <c r="AA34" s="299"/>
      <c r="AB34" s="528" t="s">
        <v>180</v>
      </c>
      <c r="AC34" s="528"/>
      <c r="AD34" s="528"/>
      <c r="AE34" s="364">
        <v>109.2</v>
      </c>
      <c r="AF34" s="365"/>
      <c r="AG34" s="365"/>
      <c r="AH34" s="365"/>
      <c r="AI34" s="364" t="s">
        <v>712</v>
      </c>
      <c r="AJ34" s="365"/>
      <c r="AK34" s="365"/>
      <c r="AL34" s="365"/>
      <c r="AM34" s="364" t="s">
        <v>712</v>
      </c>
      <c r="AN34" s="365"/>
      <c r="AO34" s="365"/>
      <c r="AP34" s="365"/>
      <c r="AQ34" s="166" t="s">
        <v>712</v>
      </c>
      <c r="AR34" s="167"/>
      <c r="AS34" s="167"/>
      <c r="AT34" s="168"/>
      <c r="AU34" s="365" t="s">
        <v>712</v>
      </c>
      <c r="AV34" s="365"/>
      <c r="AW34" s="365"/>
      <c r="AX34" s="366"/>
    </row>
    <row r="35" spans="1:51" ht="23.25" customHeight="1">
      <c r="A35" s="935" t="s">
        <v>373</v>
      </c>
      <c r="B35" s="936"/>
      <c r="C35" s="936"/>
      <c r="D35" s="936"/>
      <c r="E35" s="936"/>
      <c r="F35" s="937"/>
      <c r="G35" s="941" t="s">
        <v>718</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1" ht="23.25" customHeight="1">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6"/>
      <c r="AF36" s="946"/>
      <c r="AG36" s="946"/>
      <c r="AH36" s="946"/>
      <c r="AI36" s="946"/>
      <c r="AJ36" s="946"/>
      <c r="AK36" s="946"/>
      <c r="AL36" s="946"/>
      <c r="AM36" s="946"/>
      <c r="AN36" s="946"/>
      <c r="AO36" s="946"/>
      <c r="AP36" s="946"/>
      <c r="AQ36" s="945"/>
      <c r="AR36" s="945"/>
      <c r="AS36" s="945"/>
      <c r="AT36" s="945"/>
      <c r="AU36" s="945"/>
      <c r="AV36" s="945"/>
      <c r="AW36" s="945"/>
      <c r="AX36" s="947"/>
    </row>
    <row r="37" spans="1:51" ht="18.75" customHeight="1">
      <c r="A37" s="680" t="s">
        <v>343</v>
      </c>
      <c r="B37" s="681"/>
      <c r="C37" s="681"/>
      <c r="D37" s="681"/>
      <c r="E37" s="681"/>
      <c r="F37" s="682"/>
      <c r="G37" s="596" t="s">
        <v>146</v>
      </c>
      <c r="H37" s="379"/>
      <c r="I37" s="379"/>
      <c r="J37" s="379"/>
      <c r="K37" s="379"/>
      <c r="L37" s="379"/>
      <c r="M37" s="379"/>
      <c r="N37" s="379"/>
      <c r="O37" s="597"/>
      <c r="P37" s="667" t="s">
        <v>59</v>
      </c>
      <c r="Q37" s="379"/>
      <c r="R37" s="379"/>
      <c r="S37" s="379"/>
      <c r="T37" s="379"/>
      <c r="U37" s="379"/>
      <c r="V37" s="379"/>
      <c r="W37" s="379"/>
      <c r="X37" s="597"/>
      <c r="Y37" s="668"/>
      <c r="Z37" s="669"/>
      <c r="AA37" s="670"/>
      <c r="AB37" s="671" t="s">
        <v>11</v>
      </c>
      <c r="AC37" s="672"/>
      <c r="AD37" s="673"/>
      <c r="AE37" s="336" t="s">
        <v>383</v>
      </c>
      <c r="AF37" s="336"/>
      <c r="AG37" s="336"/>
      <c r="AH37" s="336"/>
      <c r="AI37" s="336" t="s">
        <v>405</v>
      </c>
      <c r="AJ37" s="336"/>
      <c r="AK37" s="336"/>
      <c r="AL37" s="336"/>
      <c r="AM37" s="336" t="s">
        <v>502</v>
      </c>
      <c r="AN37" s="336"/>
      <c r="AO37" s="336"/>
      <c r="AP37" s="336"/>
      <c r="AQ37" s="267" t="s">
        <v>231</v>
      </c>
      <c r="AR37" s="268"/>
      <c r="AS37" s="268"/>
      <c r="AT37" s="269"/>
      <c r="AU37" s="379" t="s">
        <v>134</v>
      </c>
      <c r="AV37" s="379"/>
      <c r="AW37" s="379"/>
      <c r="AX37" s="380"/>
      <c r="AY37">
        <f>COUNTA($G$39)</f>
        <v>1</v>
      </c>
    </row>
    <row r="38" spans="1:51" ht="18.75" customHeight="1">
      <c r="A38" s="543"/>
      <c r="B38" s="544"/>
      <c r="C38" s="544"/>
      <c r="D38" s="544"/>
      <c r="E38" s="544"/>
      <c r="F38" s="545"/>
      <c r="G38" s="598"/>
      <c r="H38" s="377"/>
      <c r="I38" s="377"/>
      <c r="J38" s="377"/>
      <c r="K38" s="377"/>
      <c r="L38" s="377"/>
      <c r="M38" s="377"/>
      <c r="N38" s="377"/>
      <c r="O38" s="599"/>
      <c r="P38" s="611"/>
      <c r="Q38" s="377"/>
      <c r="R38" s="377"/>
      <c r="S38" s="377"/>
      <c r="T38" s="377"/>
      <c r="U38" s="377"/>
      <c r="V38" s="377"/>
      <c r="W38" s="377"/>
      <c r="X38" s="599"/>
      <c r="Y38" s="499"/>
      <c r="Z38" s="500"/>
      <c r="AA38" s="501"/>
      <c r="AB38" s="333"/>
      <c r="AC38" s="334"/>
      <c r="AD38" s="335"/>
      <c r="AE38" s="336"/>
      <c r="AF38" s="336"/>
      <c r="AG38" s="336"/>
      <c r="AH38" s="336"/>
      <c r="AI38" s="336"/>
      <c r="AJ38" s="336"/>
      <c r="AK38" s="336"/>
      <c r="AL38" s="336"/>
      <c r="AM38" s="336"/>
      <c r="AN38" s="336"/>
      <c r="AO38" s="336"/>
      <c r="AP38" s="336"/>
      <c r="AQ38" s="231" t="s">
        <v>712</v>
      </c>
      <c r="AR38" s="178"/>
      <c r="AS38" s="179" t="s">
        <v>232</v>
      </c>
      <c r="AT38" s="202"/>
      <c r="AU38" s="271">
        <v>3</v>
      </c>
      <c r="AV38" s="271"/>
      <c r="AW38" s="377" t="s">
        <v>179</v>
      </c>
      <c r="AX38" s="378"/>
      <c r="AY38">
        <f>$AY$37</f>
        <v>1</v>
      </c>
    </row>
    <row r="39" spans="1:51" ht="34.5" customHeight="1">
      <c r="A39" s="546"/>
      <c r="B39" s="544"/>
      <c r="C39" s="544"/>
      <c r="D39" s="544"/>
      <c r="E39" s="544"/>
      <c r="F39" s="545"/>
      <c r="G39" s="571" t="s">
        <v>857</v>
      </c>
      <c r="H39" s="572"/>
      <c r="I39" s="572"/>
      <c r="J39" s="572"/>
      <c r="K39" s="572"/>
      <c r="L39" s="572"/>
      <c r="M39" s="572"/>
      <c r="N39" s="572"/>
      <c r="O39" s="573"/>
      <c r="P39" s="191" t="s">
        <v>847</v>
      </c>
      <c r="Q39" s="191"/>
      <c r="R39" s="191"/>
      <c r="S39" s="191"/>
      <c r="T39" s="191"/>
      <c r="U39" s="191"/>
      <c r="V39" s="191"/>
      <c r="W39" s="191"/>
      <c r="X39" s="233"/>
      <c r="Y39" s="340" t="s">
        <v>12</v>
      </c>
      <c r="Z39" s="580"/>
      <c r="AA39" s="581"/>
      <c r="AB39" s="582" t="s">
        <v>719</v>
      </c>
      <c r="AC39" s="582"/>
      <c r="AD39" s="582"/>
      <c r="AE39" s="364" t="s">
        <v>712</v>
      </c>
      <c r="AF39" s="365"/>
      <c r="AG39" s="365"/>
      <c r="AH39" s="365"/>
      <c r="AI39" s="364">
        <v>363733</v>
      </c>
      <c r="AJ39" s="365"/>
      <c r="AK39" s="365"/>
      <c r="AL39" s="365"/>
      <c r="AM39" s="364">
        <v>299599</v>
      </c>
      <c r="AN39" s="365"/>
      <c r="AO39" s="365"/>
      <c r="AP39" s="365"/>
      <c r="AQ39" s="166" t="s">
        <v>712</v>
      </c>
      <c r="AR39" s="167"/>
      <c r="AS39" s="167"/>
      <c r="AT39" s="168"/>
      <c r="AU39" s="166" t="s">
        <v>712</v>
      </c>
      <c r="AV39" s="167"/>
      <c r="AW39" s="167"/>
      <c r="AX39" s="168"/>
      <c r="AY39">
        <f t="shared" ref="AY39:AY43" si="4">$AY$37</f>
        <v>1</v>
      </c>
    </row>
    <row r="40" spans="1:51" ht="34.5" customHeight="1">
      <c r="A40" s="547"/>
      <c r="B40" s="548"/>
      <c r="C40" s="548"/>
      <c r="D40" s="548"/>
      <c r="E40" s="548"/>
      <c r="F40" s="549"/>
      <c r="G40" s="574"/>
      <c r="H40" s="575"/>
      <c r="I40" s="575"/>
      <c r="J40" s="575"/>
      <c r="K40" s="575"/>
      <c r="L40" s="575"/>
      <c r="M40" s="575"/>
      <c r="N40" s="575"/>
      <c r="O40" s="576"/>
      <c r="P40" s="235"/>
      <c r="Q40" s="235"/>
      <c r="R40" s="235"/>
      <c r="S40" s="235"/>
      <c r="T40" s="235"/>
      <c r="U40" s="235"/>
      <c r="V40" s="235"/>
      <c r="W40" s="235"/>
      <c r="X40" s="236"/>
      <c r="Y40" s="303" t="s">
        <v>54</v>
      </c>
      <c r="Z40" s="298"/>
      <c r="AA40" s="299"/>
      <c r="AB40" s="553" t="s">
        <v>719</v>
      </c>
      <c r="AC40" s="553"/>
      <c r="AD40" s="553"/>
      <c r="AE40" s="364" t="s">
        <v>712</v>
      </c>
      <c r="AF40" s="365"/>
      <c r="AG40" s="365"/>
      <c r="AH40" s="365"/>
      <c r="AI40" s="364">
        <v>330000</v>
      </c>
      <c r="AJ40" s="365"/>
      <c r="AK40" s="365"/>
      <c r="AL40" s="365"/>
      <c r="AM40" s="364">
        <v>330000</v>
      </c>
      <c r="AN40" s="365"/>
      <c r="AO40" s="365"/>
      <c r="AP40" s="365"/>
      <c r="AQ40" s="166" t="s">
        <v>712</v>
      </c>
      <c r="AR40" s="167"/>
      <c r="AS40" s="167"/>
      <c r="AT40" s="168"/>
      <c r="AU40" s="365">
        <v>330000</v>
      </c>
      <c r="AV40" s="365"/>
      <c r="AW40" s="365"/>
      <c r="AX40" s="366"/>
      <c r="AY40">
        <f t="shared" si="4"/>
        <v>1</v>
      </c>
    </row>
    <row r="41" spans="1:51" ht="34.5" customHeight="1">
      <c r="A41" s="683"/>
      <c r="B41" s="684"/>
      <c r="C41" s="684"/>
      <c r="D41" s="684"/>
      <c r="E41" s="684"/>
      <c r="F41" s="685"/>
      <c r="G41" s="577"/>
      <c r="H41" s="578"/>
      <c r="I41" s="578"/>
      <c r="J41" s="578"/>
      <c r="K41" s="578"/>
      <c r="L41" s="578"/>
      <c r="M41" s="578"/>
      <c r="N41" s="578"/>
      <c r="O41" s="579"/>
      <c r="P41" s="194"/>
      <c r="Q41" s="194"/>
      <c r="R41" s="194"/>
      <c r="S41" s="194"/>
      <c r="T41" s="194"/>
      <c r="U41" s="194"/>
      <c r="V41" s="194"/>
      <c r="W41" s="194"/>
      <c r="X41" s="238"/>
      <c r="Y41" s="303" t="s">
        <v>13</v>
      </c>
      <c r="Z41" s="298"/>
      <c r="AA41" s="299"/>
      <c r="AB41" s="528" t="s">
        <v>180</v>
      </c>
      <c r="AC41" s="528"/>
      <c r="AD41" s="528"/>
      <c r="AE41" s="364" t="s">
        <v>712</v>
      </c>
      <c r="AF41" s="365"/>
      <c r="AG41" s="365"/>
      <c r="AH41" s="365"/>
      <c r="AI41" s="364">
        <v>110</v>
      </c>
      <c r="AJ41" s="365"/>
      <c r="AK41" s="365"/>
      <c r="AL41" s="365"/>
      <c r="AM41" s="364">
        <v>91</v>
      </c>
      <c r="AN41" s="365"/>
      <c r="AO41" s="365"/>
      <c r="AP41" s="365"/>
      <c r="AQ41" s="166" t="s">
        <v>712</v>
      </c>
      <c r="AR41" s="167"/>
      <c r="AS41" s="167"/>
      <c r="AT41" s="168"/>
      <c r="AU41" s="166" t="s">
        <v>712</v>
      </c>
      <c r="AV41" s="167"/>
      <c r="AW41" s="167"/>
      <c r="AX41" s="168"/>
      <c r="AY41">
        <f t="shared" si="4"/>
        <v>1</v>
      </c>
    </row>
    <row r="42" spans="1:51" ht="23.25" customHeight="1">
      <c r="A42" s="935" t="s">
        <v>373</v>
      </c>
      <c r="B42" s="936"/>
      <c r="C42" s="936"/>
      <c r="D42" s="936"/>
      <c r="E42" s="936"/>
      <c r="F42" s="937"/>
      <c r="G42" s="941" t="s">
        <v>846</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c r="AY42">
        <f t="shared" si="4"/>
        <v>1</v>
      </c>
    </row>
    <row r="43" spans="1:51" ht="23.25" customHeight="1" thickBot="1">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6"/>
      <c r="AF43" s="946"/>
      <c r="AG43" s="946"/>
      <c r="AH43" s="946"/>
      <c r="AI43" s="946"/>
      <c r="AJ43" s="946"/>
      <c r="AK43" s="946"/>
      <c r="AL43" s="946"/>
      <c r="AM43" s="946"/>
      <c r="AN43" s="946"/>
      <c r="AO43" s="946"/>
      <c r="AP43" s="946"/>
      <c r="AQ43" s="945"/>
      <c r="AR43" s="945"/>
      <c r="AS43" s="945"/>
      <c r="AT43" s="945"/>
      <c r="AU43" s="945"/>
      <c r="AV43" s="945"/>
      <c r="AW43" s="945"/>
      <c r="AX43" s="947"/>
      <c r="AY43">
        <f t="shared" si="4"/>
        <v>1</v>
      </c>
    </row>
    <row r="44" spans="1:51" ht="18.75" hidden="1" customHeight="1">
      <c r="A44" s="680" t="s">
        <v>343</v>
      </c>
      <c r="B44" s="681"/>
      <c r="C44" s="681"/>
      <c r="D44" s="681"/>
      <c r="E44" s="681"/>
      <c r="F44" s="682"/>
      <c r="G44" s="596" t="s">
        <v>146</v>
      </c>
      <c r="H44" s="379"/>
      <c r="I44" s="379"/>
      <c r="J44" s="379"/>
      <c r="K44" s="379"/>
      <c r="L44" s="379"/>
      <c r="M44" s="379"/>
      <c r="N44" s="379"/>
      <c r="O44" s="597"/>
      <c r="P44" s="667" t="s">
        <v>59</v>
      </c>
      <c r="Q44" s="379"/>
      <c r="R44" s="379"/>
      <c r="S44" s="379"/>
      <c r="T44" s="379"/>
      <c r="U44" s="379"/>
      <c r="V44" s="379"/>
      <c r="W44" s="379"/>
      <c r="X44" s="597"/>
      <c r="Y44" s="668"/>
      <c r="Z44" s="669"/>
      <c r="AA44" s="670"/>
      <c r="AB44" s="671" t="s">
        <v>11</v>
      </c>
      <c r="AC44" s="672"/>
      <c r="AD44" s="673"/>
      <c r="AE44" s="336" t="s">
        <v>383</v>
      </c>
      <c r="AF44" s="336"/>
      <c r="AG44" s="336"/>
      <c r="AH44" s="336"/>
      <c r="AI44" s="336" t="s">
        <v>405</v>
      </c>
      <c r="AJ44" s="336"/>
      <c r="AK44" s="336"/>
      <c r="AL44" s="336"/>
      <c r="AM44" s="336" t="s">
        <v>502</v>
      </c>
      <c r="AN44" s="336"/>
      <c r="AO44" s="336"/>
      <c r="AP44" s="336"/>
      <c r="AQ44" s="267" t="s">
        <v>231</v>
      </c>
      <c r="AR44" s="268"/>
      <c r="AS44" s="268"/>
      <c r="AT44" s="269"/>
      <c r="AU44" s="379" t="s">
        <v>134</v>
      </c>
      <c r="AV44" s="379"/>
      <c r="AW44" s="379"/>
      <c r="AX44" s="380"/>
      <c r="AY44">
        <f>COUNTA($G$46)</f>
        <v>1</v>
      </c>
    </row>
    <row r="45" spans="1:51" ht="18.75" hidden="1" customHeight="1">
      <c r="A45" s="543"/>
      <c r="B45" s="544"/>
      <c r="C45" s="544"/>
      <c r="D45" s="544"/>
      <c r="E45" s="544"/>
      <c r="F45" s="545"/>
      <c r="G45" s="598"/>
      <c r="H45" s="377"/>
      <c r="I45" s="377"/>
      <c r="J45" s="377"/>
      <c r="K45" s="377"/>
      <c r="L45" s="377"/>
      <c r="M45" s="377"/>
      <c r="N45" s="377"/>
      <c r="O45" s="599"/>
      <c r="P45" s="611"/>
      <c r="Q45" s="377"/>
      <c r="R45" s="377"/>
      <c r="S45" s="377"/>
      <c r="T45" s="377"/>
      <c r="U45" s="377"/>
      <c r="V45" s="377"/>
      <c r="W45" s="377"/>
      <c r="X45" s="599"/>
      <c r="Y45" s="499"/>
      <c r="Z45" s="500"/>
      <c r="AA45" s="501"/>
      <c r="AB45" s="333"/>
      <c r="AC45" s="334"/>
      <c r="AD45" s="335"/>
      <c r="AE45" s="336"/>
      <c r="AF45" s="336"/>
      <c r="AG45" s="336"/>
      <c r="AH45" s="336"/>
      <c r="AI45" s="336"/>
      <c r="AJ45" s="336"/>
      <c r="AK45" s="336"/>
      <c r="AL45" s="336"/>
      <c r="AM45" s="336"/>
      <c r="AN45" s="336"/>
      <c r="AO45" s="336"/>
      <c r="AP45" s="336"/>
      <c r="AQ45" s="231" t="s">
        <v>849</v>
      </c>
      <c r="AR45" s="178"/>
      <c r="AS45" s="179" t="s">
        <v>232</v>
      </c>
      <c r="AT45" s="202"/>
      <c r="AU45" s="271">
        <v>3</v>
      </c>
      <c r="AV45" s="271"/>
      <c r="AW45" s="377" t="s">
        <v>179</v>
      </c>
      <c r="AX45" s="378"/>
      <c r="AY45">
        <f>$AY$44</f>
        <v>1</v>
      </c>
    </row>
    <row r="46" spans="1:51" ht="23.25" hidden="1" customHeight="1">
      <c r="A46" s="546"/>
      <c r="B46" s="544"/>
      <c r="C46" s="544"/>
      <c r="D46" s="544"/>
      <c r="E46" s="544"/>
      <c r="F46" s="545"/>
      <c r="G46" s="571" t="s">
        <v>848</v>
      </c>
      <c r="H46" s="572"/>
      <c r="I46" s="572"/>
      <c r="J46" s="572"/>
      <c r="K46" s="572"/>
      <c r="L46" s="572"/>
      <c r="M46" s="572"/>
      <c r="N46" s="572"/>
      <c r="O46" s="573"/>
      <c r="P46" s="191" t="s">
        <v>847</v>
      </c>
      <c r="Q46" s="191"/>
      <c r="R46" s="191"/>
      <c r="S46" s="191"/>
      <c r="T46" s="191"/>
      <c r="U46" s="191"/>
      <c r="V46" s="191"/>
      <c r="W46" s="191"/>
      <c r="X46" s="233"/>
      <c r="Y46" s="340" t="s">
        <v>12</v>
      </c>
      <c r="Z46" s="580"/>
      <c r="AA46" s="581"/>
      <c r="AB46" s="582"/>
      <c r="AC46" s="582"/>
      <c r="AD46" s="582"/>
      <c r="AE46" s="364" t="s">
        <v>712</v>
      </c>
      <c r="AF46" s="365"/>
      <c r="AG46" s="365"/>
      <c r="AH46" s="365"/>
      <c r="AI46" s="364">
        <v>363733</v>
      </c>
      <c r="AJ46" s="365"/>
      <c r="AK46" s="365"/>
      <c r="AL46" s="365"/>
      <c r="AM46" s="364"/>
      <c r="AN46" s="365"/>
      <c r="AO46" s="365"/>
      <c r="AP46" s="365"/>
      <c r="AQ46" s="166" t="s">
        <v>712</v>
      </c>
      <c r="AR46" s="167"/>
      <c r="AS46" s="167"/>
      <c r="AT46" s="168"/>
      <c r="AU46" s="166" t="s">
        <v>712</v>
      </c>
      <c r="AV46" s="167"/>
      <c r="AW46" s="167"/>
      <c r="AX46" s="168"/>
      <c r="AY46">
        <f t="shared" ref="AY46:AY50" si="5">$AY$44</f>
        <v>1</v>
      </c>
    </row>
    <row r="47" spans="1:51" ht="23.25" hidden="1" customHeight="1">
      <c r="A47" s="547"/>
      <c r="B47" s="548"/>
      <c r="C47" s="548"/>
      <c r="D47" s="548"/>
      <c r="E47" s="548"/>
      <c r="F47" s="549"/>
      <c r="G47" s="574"/>
      <c r="H47" s="575"/>
      <c r="I47" s="575"/>
      <c r="J47" s="575"/>
      <c r="K47" s="575"/>
      <c r="L47" s="575"/>
      <c r="M47" s="575"/>
      <c r="N47" s="575"/>
      <c r="O47" s="576"/>
      <c r="P47" s="235"/>
      <c r="Q47" s="235"/>
      <c r="R47" s="235"/>
      <c r="S47" s="235"/>
      <c r="T47" s="235"/>
      <c r="U47" s="235"/>
      <c r="V47" s="235"/>
      <c r="W47" s="235"/>
      <c r="X47" s="236"/>
      <c r="Y47" s="303" t="s">
        <v>54</v>
      </c>
      <c r="Z47" s="298"/>
      <c r="AA47" s="299"/>
      <c r="AB47" s="553"/>
      <c r="AC47" s="553"/>
      <c r="AD47" s="553"/>
      <c r="AE47" s="364" t="s">
        <v>712</v>
      </c>
      <c r="AF47" s="365"/>
      <c r="AG47" s="365"/>
      <c r="AH47" s="376"/>
      <c r="AI47" s="364">
        <v>330000</v>
      </c>
      <c r="AJ47" s="365"/>
      <c r="AK47" s="365"/>
      <c r="AL47" s="365"/>
      <c r="AM47" s="364">
        <v>330000</v>
      </c>
      <c r="AN47" s="365"/>
      <c r="AO47" s="365"/>
      <c r="AP47" s="365"/>
      <c r="AQ47" s="166" t="s">
        <v>712</v>
      </c>
      <c r="AR47" s="167"/>
      <c r="AS47" s="167"/>
      <c r="AT47" s="168"/>
      <c r="AU47" s="365">
        <v>330000</v>
      </c>
      <c r="AV47" s="365"/>
      <c r="AW47" s="365"/>
      <c r="AX47" s="366"/>
      <c r="AY47">
        <f t="shared" si="5"/>
        <v>1</v>
      </c>
    </row>
    <row r="48" spans="1:51" ht="23.25" hidden="1" customHeight="1">
      <c r="A48" s="683"/>
      <c r="B48" s="684"/>
      <c r="C48" s="684"/>
      <c r="D48" s="684"/>
      <c r="E48" s="684"/>
      <c r="F48" s="685"/>
      <c r="G48" s="577"/>
      <c r="H48" s="578"/>
      <c r="I48" s="578"/>
      <c r="J48" s="578"/>
      <c r="K48" s="578"/>
      <c r="L48" s="578"/>
      <c r="M48" s="578"/>
      <c r="N48" s="578"/>
      <c r="O48" s="579"/>
      <c r="P48" s="194"/>
      <c r="Q48" s="194"/>
      <c r="R48" s="194"/>
      <c r="S48" s="194"/>
      <c r="T48" s="194"/>
      <c r="U48" s="194"/>
      <c r="V48" s="194"/>
      <c r="W48" s="194"/>
      <c r="X48" s="238"/>
      <c r="Y48" s="303" t="s">
        <v>13</v>
      </c>
      <c r="Z48" s="298"/>
      <c r="AA48" s="299"/>
      <c r="AB48" s="528" t="s">
        <v>180</v>
      </c>
      <c r="AC48" s="528"/>
      <c r="AD48" s="528"/>
      <c r="AE48" s="364" t="s">
        <v>712</v>
      </c>
      <c r="AF48" s="365"/>
      <c r="AG48" s="365"/>
      <c r="AH48" s="376"/>
      <c r="AI48" s="364">
        <v>110</v>
      </c>
      <c r="AJ48" s="365"/>
      <c r="AK48" s="365"/>
      <c r="AL48" s="365"/>
      <c r="AM48" s="364"/>
      <c r="AN48" s="365"/>
      <c r="AO48" s="365"/>
      <c r="AP48" s="365"/>
      <c r="AQ48" s="364" t="s">
        <v>712</v>
      </c>
      <c r="AR48" s="365"/>
      <c r="AS48" s="365"/>
      <c r="AT48" s="376"/>
      <c r="AU48" s="166" t="s">
        <v>712</v>
      </c>
      <c r="AV48" s="167"/>
      <c r="AW48" s="167"/>
      <c r="AX48" s="168"/>
      <c r="AY48">
        <f t="shared" si="5"/>
        <v>1</v>
      </c>
    </row>
    <row r="49" spans="1:51" ht="23.25" hidden="1" customHeight="1">
      <c r="A49" s="935" t="s">
        <v>373</v>
      </c>
      <c r="B49" s="936"/>
      <c r="C49" s="936"/>
      <c r="D49" s="936"/>
      <c r="E49" s="936"/>
      <c r="F49" s="937"/>
      <c r="G49" s="941" t="s">
        <v>846</v>
      </c>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c r="AY49">
        <f t="shared" si="5"/>
        <v>1</v>
      </c>
    </row>
    <row r="50" spans="1:51" ht="23.25" hidden="1" customHeight="1" thickBot="1">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6"/>
      <c r="AF50" s="946"/>
      <c r="AG50" s="946"/>
      <c r="AH50" s="946"/>
      <c r="AI50" s="946"/>
      <c r="AJ50" s="946"/>
      <c r="AK50" s="946"/>
      <c r="AL50" s="946"/>
      <c r="AM50" s="946"/>
      <c r="AN50" s="946"/>
      <c r="AO50" s="946"/>
      <c r="AP50" s="946"/>
      <c r="AQ50" s="945"/>
      <c r="AR50" s="945"/>
      <c r="AS50" s="945"/>
      <c r="AT50" s="945"/>
      <c r="AU50" s="945"/>
      <c r="AV50" s="945"/>
      <c r="AW50" s="945"/>
      <c r="AX50" s="947"/>
      <c r="AY50">
        <f t="shared" si="5"/>
        <v>1</v>
      </c>
    </row>
    <row r="51" spans="1:51" ht="18.75" hidden="1" customHeight="1">
      <c r="A51" s="543" t="s">
        <v>343</v>
      </c>
      <c r="B51" s="544"/>
      <c r="C51" s="544"/>
      <c r="D51" s="544"/>
      <c r="E51" s="544"/>
      <c r="F51" s="545"/>
      <c r="G51" s="596" t="s">
        <v>146</v>
      </c>
      <c r="H51" s="379"/>
      <c r="I51" s="379"/>
      <c r="J51" s="379"/>
      <c r="K51" s="379"/>
      <c r="L51" s="379"/>
      <c r="M51" s="379"/>
      <c r="N51" s="379"/>
      <c r="O51" s="597"/>
      <c r="P51" s="667" t="s">
        <v>59</v>
      </c>
      <c r="Q51" s="379"/>
      <c r="R51" s="379"/>
      <c r="S51" s="379"/>
      <c r="T51" s="379"/>
      <c r="U51" s="379"/>
      <c r="V51" s="379"/>
      <c r="W51" s="379"/>
      <c r="X51" s="597"/>
      <c r="Y51" s="668"/>
      <c r="Z51" s="669"/>
      <c r="AA51" s="670"/>
      <c r="AB51" s="671" t="s">
        <v>11</v>
      </c>
      <c r="AC51" s="672"/>
      <c r="AD51" s="673"/>
      <c r="AE51" s="336" t="s">
        <v>383</v>
      </c>
      <c r="AF51" s="336"/>
      <c r="AG51" s="336"/>
      <c r="AH51" s="336"/>
      <c r="AI51" s="336" t="s">
        <v>405</v>
      </c>
      <c r="AJ51" s="336"/>
      <c r="AK51" s="336"/>
      <c r="AL51" s="336"/>
      <c r="AM51" s="336" t="s">
        <v>502</v>
      </c>
      <c r="AN51" s="336"/>
      <c r="AO51" s="336"/>
      <c r="AP51" s="336"/>
      <c r="AQ51" s="267" t="s">
        <v>231</v>
      </c>
      <c r="AR51" s="268"/>
      <c r="AS51" s="268"/>
      <c r="AT51" s="269"/>
      <c r="AU51" s="374" t="s">
        <v>134</v>
      </c>
      <c r="AV51" s="374"/>
      <c r="AW51" s="374"/>
      <c r="AX51" s="375"/>
      <c r="AY51">
        <f>COUNTA($G$53)</f>
        <v>0</v>
      </c>
    </row>
    <row r="52" spans="1:51" ht="18.75" hidden="1" customHeight="1">
      <c r="A52" s="543"/>
      <c r="B52" s="544"/>
      <c r="C52" s="544"/>
      <c r="D52" s="544"/>
      <c r="E52" s="544"/>
      <c r="F52" s="545"/>
      <c r="G52" s="598"/>
      <c r="H52" s="377"/>
      <c r="I52" s="377"/>
      <c r="J52" s="377"/>
      <c r="K52" s="377"/>
      <c r="L52" s="377"/>
      <c r="M52" s="377"/>
      <c r="N52" s="377"/>
      <c r="O52" s="599"/>
      <c r="P52" s="611"/>
      <c r="Q52" s="377"/>
      <c r="R52" s="377"/>
      <c r="S52" s="377"/>
      <c r="T52" s="377"/>
      <c r="U52" s="377"/>
      <c r="V52" s="377"/>
      <c r="W52" s="377"/>
      <c r="X52" s="599"/>
      <c r="Y52" s="499"/>
      <c r="Z52" s="500"/>
      <c r="AA52" s="501"/>
      <c r="AB52" s="333"/>
      <c r="AC52" s="334"/>
      <c r="AD52" s="335"/>
      <c r="AE52" s="336"/>
      <c r="AF52" s="336"/>
      <c r="AG52" s="336"/>
      <c r="AH52" s="336"/>
      <c r="AI52" s="336"/>
      <c r="AJ52" s="336"/>
      <c r="AK52" s="336"/>
      <c r="AL52" s="336"/>
      <c r="AM52" s="336"/>
      <c r="AN52" s="336"/>
      <c r="AO52" s="336"/>
      <c r="AP52" s="336"/>
      <c r="AQ52" s="231"/>
      <c r="AR52" s="178"/>
      <c r="AS52" s="179" t="s">
        <v>232</v>
      </c>
      <c r="AT52" s="202"/>
      <c r="AU52" s="271"/>
      <c r="AV52" s="271"/>
      <c r="AW52" s="377" t="s">
        <v>179</v>
      </c>
      <c r="AX52" s="378"/>
      <c r="AY52">
        <f>$AY$51</f>
        <v>0</v>
      </c>
    </row>
    <row r="53" spans="1:51" ht="23.25" hidden="1" customHeight="1">
      <c r="A53" s="546"/>
      <c r="B53" s="544"/>
      <c r="C53" s="544"/>
      <c r="D53" s="544"/>
      <c r="E53" s="544"/>
      <c r="F53" s="545"/>
      <c r="G53" s="571"/>
      <c r="H53" s="572"/>
      <c r="I53" s="572"/>
      <c r="J53" s="572"/>
      <c r="K53" s="572"/>
      <c r="L53" s="572"/>
      <c r="M53" s="572"/>
      <c r="N53" s="572"/>
      <c r="O53" s="573"/>
      <c r="P53" s="191"/>
      <c r="Q53" s="191"/>
      <c r="R53" s="191"/>
      <c r="S53" s="191"/>
      <c r="T53" s="191"/>
      <c r="U53" s="191"/>
      <c r="V53" s="191"/>
      <c r="W53" s="191"/>
      <c r="X53" s="233"/>
      <c r="Y53" s="340" t="s">
        <v>12</v>
      </c>
      <c r="Z53" s="580"/>
      <c r="AA53" s="581"/>
      <c r="AB53" s="582"/>
      <c r="AC53" s="582"/>
      <c r="AD53" s="582"/>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47"/>
      <c r="B54" s="548"/>
      <c r="C54" s="548"/>
      <c r="D54" s="548"/>
      <c r="E54" s="548"/>
      <c r="F54" s="549"/>
      <c r="G54" s="574"/>
      <c r="H54" s="575"/>
      <c r="I54" s="575"/>
      <c r="J54" s="575"/>
      <c r="K54" s="575"/>
      <c r="L54" s="575"/>
      <c r="M54" s="575"/>
      <c r="N54" s="575"/>
      <c r="O54" s="576"/>
      <c r="P54" s="235"/>
      <c r="Q54" s="235"/>
      <c r="R54" s="235"/>
      <c r="S54" s="235"/>
      <c r="T54" s="235"/>
      <c r="U54" s="235"/>
      <c r="V54" s="235"/>
      <c r="W54" s="235"/>
      <c r="X54" s="236"/>
      <c r="Y54" s="303" t="s">
        <v>54</v>
      </c>
      <c r="Z54" s="298"/>
      <c r="AA54" s="299"/>
      <c r="AB54" s="553"/>
      <c r="AC54" s="553"/>
      <c r="AD54" s="55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83"/>
      <c r="B55" s="684"/>
      <c r="C55" s="684"/>
      <c r="D55" s="684"/>
      <c r="E55" s="684"/>
      <c r="F55" s="685"/>
      <c r="G55" s="577"/>
      <c r="H55" s="578"/>
      <c r="I55" s="578"/>
      <c r="J55" s="578"/>
      <c r="K55" s="578"/>
      <c r="L55" s="578"/>
      <c r="M55" s="578"/>
      <c r="N55" s="578"/>
      <c r="O55" s="579"/>
      <c r="P55" s="194"/>
      <c r="Q55" s="194"/>
      <c r="R55" s="194"/>
      <c r="S55" s="194"/>
      <c r="T55" s="194"/>
      <c r="U55" s="194"/>
      <c r="V55" s="194"/>
      <c r="W55" s="194"/>
      <c r="X55" s="238"/>
      <c r="Y55" s="303" t="s">
        <v>13</v>
      </c>
      <c r="Z55" s="298"/>
      <c r="AA55" s="299"/>
      <c r="AB55" s="492" t="s">
        <v>14</v>
      </c>
      <c r="AC55" s="492"/>
      <c r="AD55" s="49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935" t="s">
        <v>373</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c r="AY56">
        <f t="shared" si="6"/>
        <v>0</v>
      </c>
    </row>
    <row r="57" spans="1:51" ht="23.25" hidden="1" customHeight="1">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6"/>
      <c r="AF57" s="946"/>
      <c r="AG57" s="946"/>
      <c r="AH57" s="946"/>
      <c r="AI57" s="946"/>
      <c r="AJ57" s="946"/>
      <c r="AK57" s="946"/>
      <c r="AL57" s="946"/>
      <c r="AM57" s="946"/>
      <c r="AN57" s="946"/>
      <c r="AO57" s="946"/>
      <c r="AP57" s="946"/>
      <c r="AQ57" s="945"/>
      <c r="AR57" s="945"/>
      <c r="AS57" s="945"/>
      <c r="AT57" s="945"/>
      <c r="AU57" s="945"/>
      <c r="AV57" s="945"/>
      <c r="AW57" s="945"/>
      <c r="AX57" s="947"/>
      <c r="AY57">
        <f t="shared" si="6"/>
        <v>0</v>
      </c>
    </row>
    <row r="58" spans="1:51" ht="18.75" hidden="1" customHeight="1">
      <c r="A58" s="543" t="s">
        <v>343</v>
      </c>
      <c r="B58" s="544"/>
      <c r="C58" s="544"/>
      <c r="D58" s="544"/>
      <c r="E58" s="544"/>
      <c r="F58" s="545"/>
      <c r="G58" s="596" t="s">
        <v>146</v>
      </c>
      <c r="H58" s="379"/>
      <c r="I58" s="379"/>
      <c r="J58" s="379"/>
      <c r="K58" s="379"/>
      <c r="L58" s="379"/>
      <c r="M58" s="379"/>
      <c r="N58" s="379"/>
      <c r="O58" s="597"/>
      <c r="P58" s="667" t="s">
        <v>59</v>
      </c>
      <c r="Q58" s="379"/>
      <c r="R58" s="379"/>
      <c r="S58" s="379"/>
      <c r="T58" s="379"/>
      <c r="U58" s="379"/>
      <c r="V58" s="379"/>
      <c r="W58" s="379"/>
      <c r="X58" s="597"/>
      <c r="Y58" s="668"/>
      <c r="Z58" s="669"/>
      <c r="AA58" s="670"/>
      <c r="AB58" s="671" t="s">
        <v>11</v>
      </c>
      <c r="AC58" s="672"/>
      <c r="AD58" s="673"/>
      <c r="AE58" s="336" t="s">
        <v>383</v>
      </c>
      <c r="AF58" s="336"/>
      <c r="AG58" s="336"/>
      <c r="AH58" s="336"/>
      <c r="AI58" s="336" t="s">
        <v>405</v>
      </c>
      <c r="AJ58" s="336"/>
      <c r="AK58" s="336"/>
      <c r="AL58" s="336"/>
      <c r="AM58" s="336" t="s">
        <v>502</v>
      </c>
      <c r="AN58" s="336"/>
      <c r="AO58" s="336"/>
      <c r="AP58" s="336"/>
      <c r="AQ58" s="267" t="s">
        <v>231</v>
      </c>
      <c r="AR58" s="268"/>
      <c r="AS58" s="268"/>
      <c r="AT58" s="269"/>
      <c r="AU58" s="374" t="s">
        <v>134</v>
      </c>
      <c r="AV58" s="374"/>
      <c r="AW58" s="374"/>
      <c r="AX58" s="375"/>
      <c r="AY58">
        <f>COUNTA($G$60)</f>
        <v>0</v>
      </c>
    </row>
    <row r="59" spans="1:51" ht="18.75" hidden="1" customHeight="1">
      <c r="A59" s="543"/>
      <c r="B59" s="544"/>
      <c r="C59" s="544"/>
      <c r="D59" s="544"/>
      <c r="E59" s="544"/>
      <c r="F59" s="545"/>
      <c r="G59" s="598"/>
      <c r="H59" s="377"/>
      <c r="I59" s="377"/>
      <c r="J59" s="377"/>
      <c r="K59" s="377"/>
      <c r="L59" s="377"/>
      <c r="M59" s="377"/>
      <c r="N59" s="377"/>
      <c r="O59" s="599"/>
      <c r="P59" s="611"/>
      <c r="Q59" s="377"/>
      <c r="R59" s="377"/>
      <c r="S59" s="377"/>
      <c r="T59" s="377"/>
      <c r="U59" s="377"/>
      <c r="V59" s="377"/>
      <c r="W59" s="377"/>
      <c r="X59" s="599"/>
      <c r="Y59" s="499"/>
      <c r="Z59" s="500"/>
      <c r="AA59" s="501"/>
      <c r="AB59" s="333"/>
      <c r="AC59" s="334"/>
      <c r="AD59" s="335"/>
      <c r="AE59" s="336"/>
      <c r="AF59" s="336"/>
      <c r="AG59" s="336"/>
      <c r="AH59" s="336"/>
      <c r="AI59" s="336"/>
      <c r="AJ59" s="336"/>
      <c r="AK59" s="336"/>
      <c r="AL59" s="336"/>
      <c r="AM59" s="336"/>
      <c r="AN59" s="336"/>
      <c r="AO59" s="336"/>
      <c r="AP59" s="336"/>
      <c r="AQ59" s="231"/>
      <c r="AR59" s="178"/>
      <c r="AS59" s="179" t="s">
        <v>232</v>
      </c>
      <c r="AT59" s="202"/>
      <c r="AU59" s="271"/>
      <c r="AV59" s="271"/>
      <c r="AW59" s="377" t="s">
        <v>179</v>
      </c>
      <c r="AX59" s="378"/>
      <c r="AY59">
        <f>$AY$58</f>
        <v>0</v>
      </c>
    </row>
    <row r="60" spans="1:51" ht="23.25" hidden="1" customHeight="1">
      <c r="A60" s="546"/>
      <c r="B60" s="544"/>
      <c r="C60" s="544"/>
      <c r="D60" s="544"/>
      <c r="E60" s="544"/>
      <c r="F60" s="545"/>
      <c r="G60" s="571"/>
      <c r="H60" s="572"/>
      <c r="I60" s="572"/>
      <c r="J60" s="572"/>
      <c r="K60" s="572"/>
      <c r="L60" s="572"/>
      <c r="M60" s="572"/>
      <c r="N60" s="572"/>
      <c r="O60" s="573"/>
      <c r="P60" s="191"/>
      <c r="Q60" s="191"/>
      <c r="R60" s="191"/>
      <c r="S60" s="191"/>
      <c r="T60" s="191"/>
      <c r="U60" s="191"/>
      <c r="V60" s="191"/>
      <c r="W60" s="191"/>
      <c r="X60" s="233"/>
      <c r="Y60" s="340" t="s">
        <v>12</v>
      </c>
      <c r="Z60" s="580"/>
      <c r="AA60" s="581"/>
      <c r="AB60" s="582"/>
      <c r="AC60" s="582"/>
      <c r="AD60" s="58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47"/>
      <c r="B61" s="548"/>
      <c r="C61" s="548"/>
      <c r="D61" s="548"/>
      <c r="E61" s="548"/>
      <c r="F61" s="549"/>
      <c r="G61" s="574"/>
      <c r="H61" s="575"/>
      <c r="I61" s="575"/>
      <c r="J61" s="575"/>
      <c r="K61" s="575"/>
      <c r="L61" s="575"/>
      <c r="M61" s="575"/>
      <c r="N61" s="575"/>
      <c r="O61" s="576"/>
      <c r="P61" s="235"/>
      <c r="Q61" s="235"/>
      <c r="R61" s="235"/>
      <c r="S61" s="235"/>
      <c r="T61" s="235"/>
      <c r="U61" s="235"/>
      <c r="V61" s="235"/>
      <c r="W61" s="235"/>
      <c r="X61" s="236"/>
      <c r="Y61" s="303" t="s">
        <v>54</v>
      </c>
      <c r="Z61" s="298"/>
      <c r="AA61" s="299"/>
      <c r="AB61" s="553"/>
      <c r="AC61" s="553"/>
      <c r="AD61" s="55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47"/>
      <c r="B62" s="548"/>
      <c r="C62" s="548"/>
      <c r="D62" s="548"/>
      <c r="E62" s="548"/>
      <c r="F62" s="549"/>
      <c r="G62" s="577"/>
      <c r="H62" s="578"/>
      <c r="I62" s="578"/>
      <c r="J62" s="578"/>
      <c r="K62" s="578"/>
      <c r="L62" s="578"/>
      <c r="M62" s="578"/>
      <c r="N62" s="578"/>
      <c r="O62" s="579"/>
      <c r="P62" s="194"/>
      <c r="Q62" s="194"/>
      <c r="R62" s="194"/>
      <c r="S62" s="194"/>
      <c r="T62" s="194"/>
      <c r="U62" s="194"/>
      <c r="V62" s="194"/>
      <c r="W62" s="194"/>
      <c r="X62" s="238"/>
      <c r="Y62" s="303" t="s">
        <v>13</v>
      </c>
      <c r="Z62" s="298"/>
      <c r="AA62" s="299"/>
      <c r="AB62" s="528" t="s">
        <v>14</v>
      </c>
      <c r="AC62" s="528"/>
      <c r="AD62" s="52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935" t="s">
        <v>373</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c r="AY63">
        <f t="shared" si="7"/>
        <v>0</v>
      </c>
    </row>
    <row r="64" spans="1:51" ht="23.25" hidden="1" customHeight="1">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6"/>
      <c r="AF64" s="946"/>
      <c r="AG64" s="946"/>
      <c r="AH64" s="946"/>
      <c r="AI64" s="946"/>
      <c r="AJ64" s="946"/>
      <c r="AK64" s="946"/>
      <c r="AL64" s="946"/>
      <c r="AM64" s="946"/>
      <c r="AN64" s="946"/>
      <c r="AO64" s="946"/>
      <c r="AP64" s="946"/>
      <c r="AQ64" s="946"/>
      <c r="AR64" s="946"/>
      <c r="AS64" s="946"/>
      <c r="AT64" s="946"/>
      <c r="AU64" s="945"/>
      <c r="AV64" s="945"/>
      <c r="AW64" s="945"/>
      <c r="AX64" s="947"/>
      <c r="AY64">
        <f t="shared" si="7"/>
        <v>0</v>
      </c>
    </row>
    <row r="65" spans="1:51" ht="18.75" hidden="1" customHeight="1">
      <c r="A65" s="896" t="s">
        <v>344</v>
      </c>
      <c r="B65" s="897"/>
      <c r="C65" s="897"/>
      <c r="D65" s="897"/>
      <c r="E65" s="897"/>
      <c r="F65" s="898"/>
      <c r="G65" s="899"/>
      <c r="H65" s="901" t="s">
        <v>146</v>
      </c>
      <c r="I65" s="901"/>
      <c r="J65" s="901"/>
      <c r="K65" s="901"/>
      <c r="L65" s="901"/>
      <c r="M65" s="901"/>
      <c r="N65" s="901"/>
      <c r="O65" s="902"/>
      <c r="P65" s="905" t="s">
        <v>59</v>
      </c>
      <c r="Q65" s="901"/>
      <c r="R65" s="901"/>
      <c r="S65" s="901"/>
      <c r="T65" s="901"/>
      <c r="U65" s="901"/>
      <c r="V65" s="902"/>
      <c r="W65" s="907" t="s">
        <v>339</v>
      </c>
      <c r="X65" s="908"/>
      <c r="Y65" s="911"/>
      <c r="Z65" s="911"/>
      <c r="AA65" s="912"/>
      <c r="AB65" s="905" t="s">
        <v>11</v>
      </c>
      <c r="AC65" s="901"/>
      <c r="AD65" s="902"/>
      <c r="AE65" s="336" t="s">
        <v>383</v>
      </c>
      <c r="AF65" s="336"/>
      <c r="AG65" s="336"/>
      <c r="AH65" s="336"/>
      <c r="AI65" s="336" t="s">
        <v>405</v>
      </c>
      <c r="AJ65" s="336"/>
      <c r="AK65" s="336"/>
      <c r="AL65" s="336"/>
      <c r="AM65" s="336" t="s">
        <v>502</v>
      </c>
      <c r="AN65" s="336"/>
      <c r="AO65" s="336"/>
      <c r="AP65" s="336"/>
      <c r="AQ65" s="215" t="s">
        <v>231</v>
      </c>
      <c r="AR65" s="199"/>
      <c r="AS65" s="199"/>
      <c r="AT65" s="200"/>
      <c r="AU65" s="1014" t="s">
        <v>134</v>
      </c>
      <c r="AV65" s="1014"/>
      <c r="AW65" s="1014"/>
      <c r="AX65" s="1015"/>
      <c r="AY65">
        <f>COUNTA($H$67)</f>
        <v>0</v>
      </c>
    </row>
    <row r="66" spans="1:51" ht="18.75" hidden="1" customHeight="1">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36"/>
      <c r="AF66" s="336"/>
      <c r="AG66" s="336"/>
      <c r="AH66" s="336"/>
      <c r="AI66" s="336"/>
      <c r="AJ66" s="336"/>
      <c r="AK66" s="336"/>
      <c r="AL66" s="336"/>
      <c r="AM66" s="336"/>
      <c r="AN66" s="336"/>
      <c r="AO66" s="336"/>
      <c r="AP66" s="336"/>
      <c r="AQ66" s="231"/>
      <c r="AR66" s="178"/>
      <c r="AS66" s="179" t="s">
        <v>232</v>
      </c>
      <c r="AT66" s="202"/>
      <c r="AU66" s="271"/>
      <c r="AV66" s="271"/>
      <c r="AW66" s="903" t="s">
        <v>342</v>
      </c>
      <c r="AX66" s="1016"/>
      <c r="AY66">
        <f>$AY$65</f>
        <v>0</v>
      </c>
    </row>
    <row r="67" spans="1:51" ht="23.25" hidden="1" customHeight="1">
      <c r="A67" s="889"/>
      <c r="B67" s="890"/>
      <c r="C67" s="890"/>
      <c r="D67" s="890"/>
      <c r="E67" s="890"/>
      <c r="F67" s="891"/>
      <c r="G67" s="1017" t="s">
        <v>233</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363</v>
      </c>
      <c r="AC67" s="989"/>
      <c r="AD67" s="989"/>
      <c r="AE67" s="364"/>
      <c r="AF67" s="365"/>
      <c r="AG67" s="365"/>
      <c r="AH67" s="365"/>
      <c r="AI67" s="364"/>
      <c r="AJ67" s="365"/>
      <c r="AK67" s="365"/>
      <c r="AL67" s="365"/>
      <c r="AM67" s="364"/>
      <c r="AN67" s="365"/>
      <c r="AO67" s="365"/>
      <c r="AP67" s="365"/>
      <c r="AQ67" s="364"/>
      <c r="AR67" s="365"/>
      <c r="AS67" s="365"/>
      <c r="AT67" s="376"/>
      <c r="AU67" s="365"/>
      <c r="AV67" s="365"/>
      <c r="AW67" s="365"/>
      <c r="AX67" s="366"/>
      <c r="AY67">
        <f t="shared" ref="AY67:AY72" si="8">$AY$65</f>
        <v>0</v>
      </c>
    </row>
    <row r="68" spans="1:51" ht="23.25" hidden="1" customHeight="1">
      <c r="A68" s="889"/>
      <c r="B68" s="890"/>
      <c r="C68" s="890"/>
      <c r="D68" s="890"/>
      <c r="E68" s="890"/>
      <c r="F68" s="891"/>
      <c r="G68" s="977"/>
      <c r="H68" s="1003"/>
      <c r="I68" s="1004"/>
      <c r="J68" s="1004"/>
      <c r="K68" s="1004"/>
      <c r="L68" s="1004"/>
      <c r="M68" s="1004"/>
      <c r="N68" s="1004"/>
      <c r="O68" s="1005"/>
      <c r="P68" s="1003"/>
      <c r="Q68" s="1004"/>
      <c r="R68" s="1004"/>
      <c r="S68" s="1004"/>
      <c r="T68" s="1004"/>
      <c r="U68" s="1004"/>
      <c r="V68" s="1005"/>
      <c r="W68" s="1008"/>
      <c r="X68" s="1009"/>
      <c r="Y68" s="130" t="s">
        <v>54</v>
      </c>
      <c r="Z68" s="130"/>
      <c r="AA68" s="131"/>
      <c r="AB68" s="1012" t="s">
        <v>363</v>
      </c>
      <c r="AC68" s="1012"/>
      <c r="AD68" s="1012"/>
      <c r="AE68" s="364"/>
      <c r="AF68" s="365"/>
      <c r="AG68" s="365"/>
      <c r="AH68" s="365"/>
      <c r="AI68" s="364"/>
      <c r="AJ68" s="365"/>
      <c r="AK68" s="365"/>
      <c r="AL68" s="365"/>
      <c r="AM68" s="364"/>
      <c r="AN68" s="365"/>
      <c r="AO68" s="365"/>
      <c r="AP68" s="365"/>
      <c r="AQ68" s="364"/>
      <c r="AR68" s="365"/>
      <c r="AS68" s="365"/>
      <c r="AT68" s="376"/>
      <c r="AU68" s="365"/>
      <c r="AV68" s="365"/>
      <c r="AW68" s="365"/>
      <c r="AX68" s="366"/>
      <c r="AY68">
        <f t="shared" si="8"/>
        <v>0</v>
      </c>
    </row>
    <row r="69" spans="1:51" ht="23.25" hidden="1" customHeight="1">
      <c r="A69" s="889"/>
      <c r="B69" s="890"/>
      <c r="C69" s="890"/>
      <c r="D69" s="890"/>
      <c r="E69" s="890"/>
      <c r="F69" s="891"/>
      <c r="G69" s="1018"/>
      <c r="H69" s="1003"/>
      <c r="I69" s="1004"/>
      <c r="J69" s="1004"/>
      <c r="K69" s="1004"/>
      <c r="L69" s="1004"/>
      <c r="M69" s="1004"/>
      <c r="N69" s="1004"/>
      <c r="O69" s="1005"/>
      <c r="P69" s="1003"/>
      <c r="Q69" s="1004"/>
      <c r="R69" s="1004"/>
      <c r="S69" s="1004"/>
      <c r="T69" s="1004"/>
      <c r="U69" s="1004"/>
      <c r="V69" s="1005"/>
      <c r="W69" s="1010"/>
      <c r="X69" s="1011"/>
      <c r="Y69" s="130" t="s">
        <v>13</v>
      </c>
      <c r="Z69" s="130"/>
      <c r="AA69" s="131"/>
      <c r="AB69" s="1013" t="s">
        <v>364</v>
      </c>
      <c r="AC69" s="1013"/>
      <c r="AD69" s="1013"/>
      <c r="AE69" s="372"/>
      <c r="AF69" s="373"/>
      <c r="AG69" s="373"/>
      <c r="AH69" s="373"/>
      <c r="AI69" s="372"/>
      <c r="AJ69" s="373"/>
      <c r="AK69" s="373"/>
      <c r="AL69" s="373"/>
      <c r="AM69" s="372"/>
      <c r="AN69" s="373"/>
      <c r="AO69" s="373"/>
      <c r="AP69" s="373"/>
      <c r="AQ69" s="364"/>
      <c r="AR69" s="365"/>
      <c r="AS69" s="365"/>
      <c r="AT69" s="376"/>
      <c r="AU69" s="365"/>
      <c r="AV69" s="365"/>
      <c r="AW69" s="365"/>
      <c r="AX69" s="366"/>
      <c r="AY69">
        <f t="shared" si="8"/>
        <v>0</v>
      </c>
    </row>
    <row r="70" spans="1:51" ht="23.25" hidden="1" customHeight="1">
      <c r="A70" s="889" t="s">
        <v>349</v>
      </c>
      <c r="B70" s="890"/>
      <c r="C70" s="890"/>
      <c r="D70" s="890"/>
      <c r="E70" s="890"/>
      <c r="F70" s="891"/>
      <c r="G70" s="977" t="s">
        <v>234</v>
      </c>
      <c r="H70" s="978"/>
      <c r="I70" s="978"/>
      <c r="J70" s="978"/>
      <c r="K70" s="978"/>
      <c r="L70" s="978"/>
      <c r="M70" s="978"/>
      <c r="N70" s="978"/>
      <c r="O70" s="978"/>
      <c r="P70" s="978"/>
      <c r="Q70" s="978"/>
      <c r="R70" s="978"/>
      <c r="S70" s="978"/>
      <c r="T70" s="978"/>
      <c r="U70" s="978"/>
      <c r="V70" s="978"/>
      <c r="W70" s="981" t="s">
        <v>362</v>
      </c>
      <c r="X70" s="982"/>
      <c r="Y70" s="987" t="s">
        <v>12</v>
      </c>
      <c r="Z70" s="987"/>
      <c r="AA70" s="988"/>
      <c r="AB70" s="989" t="s">
        <v>363</v>
      </c>
      <c r="AC70" s="989"/>
      <c r="AD70" s="989"/>
      <c r="AE70" s="364"/>
      <c r="AF70" s="365"/>
      <c r="AG70" s="365"/>
      <c r="AH70" s="365"/>
      <c r="AI70" s="364"/>
      <c r="AJ70" s="365"/>
      <c r="AK70" s="365"/>
      <c r="AL70" s="365"/>
      <c r="AM70" s="364"/>
      <c r="AN70" s="365"/>
      <c r="AO70" s="365"/>
      <c r="AP70" s="365"/>
      <c r="AQ70" s="364"/>
      <c r="AR70" s="365"/>
      <c r="AS70" s="365"/>
      <c r="AT70" s="376"/>
      <c r="AU70" s="365"/>
      <c r="AV70" s="365"/>
      <c r="AW70" s="365"/>
      <c r="AX70" s="366"/>
      <c r="AY70">
        <f t="shared" si="8"/>
        <v>0</v>
      </c>
    </row>
    <row r="71" spans="1:51" ht="23.25" hidden="1" customHeight="1">
      <c r="A71" s="889"/>
      <c r="B71" s="890"/>
      <c r="C71" s="890"/>
      <c r="D71" s="890"/>
      <c r="E71" s="890"/>
      <c r="F71" s="891"/>
      <c r="G71" s="977"/>
      <c r="H71" s="979"/>
      <c r="I71" s="979"/>
      <c r="J71" s="979"/>
      <c r="K71" s="979"/>
      <c r="L71" s="979"/>
      <c r="M71" s="979"/>
      <c r="N71" s="979"/>
      <c r="O71" s="979"/>
      <c r="P71" s="979"/>
      <c r="Q71" s="979"/>
      <c r="R71" s="979"/>
      <c r="S71" s="979"/>
      <c r="T71" s="979"/>
      <c r="U71" s="979"/>
      <c r="V71" s="979"/>
      <c r="W71" s="983"/>
      <c r="X71" s="984"/>
      <c r="Y71" s="130" t="s">
        <v>54</v>
      </c>
      <c r="Z71" s="130"/>
      <c r="AA71" s="131"/>
      <c r="AB71" s="1012" t="s">
        <v>363</v>
      </c>
      <c r="AC71" s="1012"/>
      <c r="AD71" s="1012"/>
      <c r="AE71" s="364"/>
      <c r="AF71" s="365"/>
      <c r="AG71" s="365"/>
      <c r="AH71" s="365"/>
      <c r="AI71" s="364"/>
      <c r="AJ71" s="365"/>
      <c r="AK71" s="365"/>
      <c r="AL71" s="365"/>
      <c r="AM71" s="364"/>
      <c r="AN71" s="365"/>
      <c r="AO71" s="365"/>
      <c r="AP71" s="365"/>
      <c r="AQ71" s="364"/>
      <c r="AR71" s="365"/>
      <c r="AS71" s="365"/>
      <c r="AT71" s="376"/>
      <c r="AU71" s="365"/>
      <c r="AV71" s="365"/>
      <c r="AW71" s="365"/>
      <c r="AX71" s="366"/>
      <c r="AY71">
        <f t="shared" si="8"/>
        <v>0</v>
      </c>
    </row>
    <row r="72" spans="1:51" ht="23.25" hidden="1" customHeight="1">
      <c r="A72" s="892"/>
      <c r="B72" s="893"/>
      <c r="C72" s="893"/>
      <c r="D72" s="893"/>
      <c r="E72" s="893"/>
      <c r="F72" s="894"/>
      <c r="G72" s="977"/>
      <c r="H72" s="980"/>
      <c r="I72" s="980"/>
      <c r="J72" s="980"/>
      <c r="K72" s="980"/>
      <c r="L72" s="980"/>
      <c r="M72" s="980"/>
      <c r="N72" s="980"/>
      <c r="O72" s="980"/>
      <c r="P72" s="980"/>
      <c r="Q72" s="980"/>
      <c r="R72" s="980"/>
      <c r="S72" s="980"/>
      <c r="T72" s="980"/>
      <c r="U72" s="980"/>
      <c r="V72" s="980"/>
      <c r="W72" s="985"/>
      <c r="X72" s="986"/>
      <c r="Y72" s="130" t="s">
        <v>13</v>
      </c>
      <c r="Z72" s="130"/>
      <c r="AA72" s="131"/>
      <c r="AB72" s="1013" t="s">
        <v>364</v>
      </c>
      <c r="AC72" s="1013"/>
      <c r="AD72" s="1013"/>
      <c r="AE72" s="372"/>
      <c r="AF72" s="373"/>
      <c r="AG72" s="373"/>
      <c r="AH72" s="373"/>
      <c r="AI72" s="372"/>
      <c r="AJ72" s="373"/>
      <c r="AK72" s="373"/>
      <c r="AL72" s="373"/>
      <c r="AM72" s="372"/>
      <c r="AN72" s="373"/>
      <c r="AO72" s="373"/>
      <c r="AP72" s="976"/>
      <c r="AQ72" s="364"/>
      <c r="AR72" s="365"/>
      <c r="AS72" s="365"/>
      <c r="AT72" s="376"/>
      <c r="AU72" s="365"/>
      <c r="AV72" s="365"/>
      <c r="AW72" s="365"/>
      <c r="AX72" s="366"/>
      <c r="AY72">
        <f t="shared" si="8"/>
        <v>0</v>
      </c>
    </row>
    <row r="73" spans="1:51" ht="18.75" hidden="1" customHeight="1">
      <c r="A73" s="875" t="s">
        <v>344</v>
      </c>
      <c r="B73" s="876"/>
      <c r="C73" s="876"/>
      <c r="D73" s="876"/>
      <c r="E73" s="876"/>
      <c r="F73" s="877"/>
      <c r="G73" s="847"/>
      <c r="H73" s="199" t="s">
        <v>146</v>
      </c>
      <c r="I73" s="199"/>
      <c r="J73" s="199"/>
      <c r="K73" s="199"/>
      <c r="L73" s="199"/>
      <c r="M73" s="199"/>
      <c r="N73" s="199"/>
      <c r="O73" s="200"/>
      <c r="P73" s="215" t="s">
        <v>59</v>
      </c>
      <c r="Q73" s="199"/>
      <c r="R73" s="199"/>
      <c r="S73" s="199"/>
      <c r="T73" s="199"/>
      <c r="U73" s="199"/>
      <c r="V73" s="199"/>
      <c r="W73" s="199"/>
      <c r="X73" s="200"/>
      <c r="Y73" s="849"/>
      <c r="Z73" s="850"/>
      <c r="AA73" s="851"/>
      <c r="AB73" s="215" t="s">
        <v>11</v>
      </c>
      <c r="AC73" s="199"/>
      <c r="AD73" s="200"/>
      <c r="AE73" s="336" t="s">
        <v>383</v>
      </c>
      <c r="AF73" s="336"/>
      <c r="AG73" s="336"/>
      <c r="AH73" s="336"/>
      <c r="AI73" s="336" t="s">
        <v>405</v>
      </c>
      <c r="AJ73" s="336"/>
      <c r="AK73" s="336"/>
      <c r="AL73" s="336"/>
      <c r="AM73" s="336" t="s">
        <v>502</v>
      </c>
      <c r="AN73" s="336"/>
      <c r="AO73" s="336"/>
      <c r="AP73" s="336"/>
      <c r="AQ73" s="215" t="s">
        <v>231</v>
      </c>
      <c r="AR73" s="199"/>
      <c r="AS73" s="199"/>
      <c r="AT73" s="200"/>
      <c r="AU73" s="273" t="s">
        <v>134</v>
      </c>
      <c r="AV73" s="176"/>
      <c r="AW73" s="176"/>
      <c r="AX73" s="177"/>
      <c r="AY73">
        <f>COUNTA($H$75)</f>
        <v>0</v>
      </c>
    </row>
    <row r="74" spans="1:51" ht="18.75" hidden="1" customHeight="1">
      <c r="A74" s="878"/>
      <c r="B74" s="879"/>
      <c r="C74" s="879"/>
      <c r="D74" s="879"/>
      <c r="E74" s="879"/>
      <c r="F74" s="880"/>
      <c r="G74" s="84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c r="A75" s="878"/>
      <c r="B75" s="879"/>
      <c r="C75" s="879"/>
      <c r="D75" s="879"/>
      <c r="E75" s="879"/>
      <c r="F75" s="880"/>
      <c r="G75" s="822"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78"/>
      <c r="B76" s="879"/>
      <c r="C76" s="879"/>
      <c r="D76" s="879"/>
      <c r="E76" s="879"/>
      <c r="F76" s="880"/>
      <c r="G76" s="82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78"/>
      <c r="B77" s="879"/>
      <c r="C77" s="879"/>
      <c r="D77" s="879"/>
      <c r="E77" s="879"/>
      <c r="F77" s="880"/>
      <c r="G77" s="82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50" t="s">
        <v>376</v>
      </c>
      <c r="B78" s="951"/>
      <c r="C78" s="951"/>
      <c r="D78" s="951"/>
      <c r="E78" s="948" t="s">
        <v>322</v>
      </c>
      <c r="F78" s="949"/>
      <c r="G78" s="54" t="s">
        <v>234</v>
      </c>
      <c r="H78" s="833"/>
      <c r="I78" s="245"/>
      <c r="J78" s="245"/>
      <c r="K78" s="245"/>
      <c r="L78" s="245"/>
      <c r="M78" s="245"/>
      <c r="N78" s="245"/>
      <c r="O78" s="834"/>
      <c r="P78" s="262"/>
      <c r="Q78" s="262"/>
      <c r="R78" s="262"/>
      <c r="S78" s="262"/>
      <c r="T78" s="262"/>
      <c r="U78" s="262"/>
      <c r="V78" s="262"/>
      <c r="W78" s="262"/>
      <c r="X78" s="262"/>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c r="AY78">
        <f t="shared" si="9"/>
        <v>0</v>
      </c>
    </row>
    <row r="79" spans="1:51" ht="18.75" hidden="1" customHeight="1">
      <c r="A79" s="852" t="s">
        <v>149</v>
      </c>
      <c r="B79" s="853"/>
      <c r="C79" s="853"/>
      <c r="D79" s="853"/>
      <c r="E79" s="853"/>
      <c r="F79" s="853"/>
      <c r="G79" s="853"/>
      <c r="H79" s="853"/>
      <c r="I79" s="853"/>
      <c r="J79" s="853"/>
      <c r="K79" s="853"/>
      <c r="L79" s="853"/>
      <c r="M79" s="853"/>
      <c r="N79" s="853"/>
      <c r="O79" s="853"/>
      <c r="P79" s="853"/>
      <c r="Q79" s="853"/>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126" t="s">
        <v>338</v>
      </c>
      <c r="AP79" s="127"/>
      <c r="AQ79" s="127"/>
      <c r="AR79" s="76" t="s">
        <v>336</v>
      </c>
      <c r="AS79" s="126"/>
      <c r="AT79" s="127"/>
      <c r="AU79" s="127"/>
      <c r="AV79" s="127"/>
      <c r="AW79" s="127"/>
      <c r="AX79" s="128"/>
      <c r="AY79">
        <f>COUNTIF($AR$79,"☑")</f>
        <v>0</v>
      </c>
    </row>
    <row r="80" spans="1:51" ht="18.75" hidden="1" customHeight="1">
      <c r="A80" s="550" t="s">
        <v>147</v>
      </c>
      <c r="B80" s="884" t="s">
        <v>335</v>
      </c>
      <c r="C80" s="885"/>
      <c r="D80" s="885"/>
      <c r="E80" s="885"/>
      <c r="F80" s="886"/>
      <c r="G80" s="820" t="s">
        <v>139</v>
      </c>
      <c r="H80" s="820"/>
      <c r="I80" s="820"/>
      <c r="J80" s="820"/>
      <c r="K80" s="820"/>
      <c r="L80" s="820"/>
      <c r="M80" s="820"/>
      <c r="N80" s="820"/>
      <c r="O80" s="820"/>
      <c r="P80" s="820"/>
      <c r="Q80" s="820"/>
      <c r="R80" s="820"/>
      <c r="S80" s="820"/>
      <c r="T80" s="820"/>
      <c r="U80" s="820"/>
      <c r="V80" s="820"/>
      <c r="W80" s="820"/>
      <c r="X80" s="820"/>
      <c r="Y80" s="820"/>
      <c r="Z80" s="820"/>
      <c r="AA80" s="821"/>
      <c r="AB80" s="819" t="s">
        <v>693</v>
      </c>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920"/>
      <c r="AY80">
        <f>COUNTA($G$82)</f>
        <v>0</v>
      </c>
    </row>
    <row r="81" spans="1:60" ht="22.5" hidden="1" customHeight="1">
      <c r="A81" s="551"/>
      <c r="B81" s="887"/>
      <c r="C81" s="583"/>
      <c r="D81" s="583"/>
      <c r="E81" s="583"/>
      <c r="F81" s="584"/>
      <c r="G81" s="377"/>
      <c r="H81" s="377"/>
      <c r="I81" s="377"/>
      <c r="J81" s="377"/>
      <c r="K81" s="377"/>
      <c r="L81" s="377"/>
      <c r="M81" s="377"/>
      <c r="N81" s="377"/>
      <c r="O81" s="377"/>
      <c r="P81" s="377"/>
      <c r="Q81" s="377"/>
      <c r="R81" s="377"/>
      <c r="S81" s="377"/>
      <c r="T81" s="377"/>
      <c r="U81" s="377"/>
      <c r="V81" s="377"/>
      <c r="W81" s="377"/>
      <c r="X81" s="377"/>
      <c r="Y81" s="377"/>
      <c r="Z81" s="377"/>
      <c r="AA81" s="599"/>
      <c r="AB81" s="61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c r="A82" s="551"/>
      <c r="B82" s="887"/>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95"/>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c r="AY82">
        <f t="shared" ref="AY82:AY89" si="10">$AY$80</f>
        <v>0</v>
      </c>
    </row>
    <row r="83" spans="1:60" ht="22.5" hidden="1" customHeight="1">
      <c r="A83" s="551"/>
      <c r="B83" s="887"/>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96"/>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c r="AY83">
        <f t="shared" si="10"/>
        <v>0</v>
      </c>
    </row>
    <row r="84" spans="1:60" ht="19.5" hidden="1" customHeight="1">
      <c r="A84" s="551"/>
      <c r="B84" s="888"/>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97"/>
      <c r="AB84" s="537"/>
      <c r="AC84" s="538"/>
      <c r="AD84" s="538"/>
      <c r="AE84" s="535"/>
      <c r="AF84" s="535"/>
      <c r="AG84" s="535"/>
      <c r="AH84" s="535"/>
      <c r="AI84" s="535"/>
      <c r="AJ84" s="535"/>
      <c r="AK84" s="535"/>
      <c r="AL84" s="535"/>
      <c r="AM84" s="535"/>
      <c r="AN84" s="535"/>
      <c r="AO84" s="535"/>
      <c r="AP84" s="535"/>
      <c r="AQ84" s="535"/>
      <c r="AR84" s="535"/>
      <c r="AS84" s="535"/>
      <c r="AT84" s="535"/>
      <c r="AU84" s="538"/>
      <c r="AV84" s="538"/>
      <c r="AW84" s="538"/>
      <c r="AX84" s="539"/>
      <c r="AY84">
        <f t="shared" si="10"/>
        <v>0</v>
      </c>
    </row>
    <row r="85" spans="1:60" ht="18.75" hidden="1" customHeight="1">
      <c r="A85" s="551"/>
      <c r="B85" s="583" t="s">
        <v>145</v>
      </c>
      <c r="C85" s="583"/>
      <c r="D85" s="583"/>
      <c r="E85" s="583"/>
      <c r="F85" s="584"/>
      <c r="G85" s="835" t="s">
        <v>61</v>
      </c>
      <c r="H85" s="820"/>
      <c r="I85" s="820"/>
      <c r="J85" s="820"/>
      <c r="K85" s="820"/>
      <c r="L85" s="820"/>
      <c r="M85" s="820"/>
      <c r="N85" s="820"/>
      <c r="O85" s="821"/>
      <c r="P85" s="819" t="s">
        <v>63</v>
      </c>
      <c r="Q85" s="820"/>
      <c r="R85" s="820"/>
      <c r="S85" s="820"/>
      <c r="T85" s="820"/>
      <c r="U85" s="820"/>
      <c r="V85" s="820"/>
      <c r="W85" s="820"/>
      <c r="X85" s="821"/>
      <c r="Y85" s="203"/>
      <c r="Z85" s="204"/>
      <c r="AA85" s="205"/>
      <c r="AB85" s="489" t="s">
        <v>11</v>
      </c>
      <c r="AC85" s="490"/>
      <c r="AD85" s="491"/>
      <c r="AE85" s="336" t="s">
        <v>383</v>
      </c>
      <c r="AF85" s="336"/>
      <c r="AG85" s="336"/>
      <c r="AH85" s="336"/>
      <c r="AI85" s="336" t="s">
        <v>405</v>
      </c>
      <c r="AJ85" s="336"/>
      <c r="AK85" s="336"/>
      <c r="AL85" s="336"/>
      <c r="AM85" s="336" t="s">
        <v>502</v>
      </c>
      <c r="AN85" s="336"/>
      <c r="AO85" s="336"/>
      <c r="AP85" s="336"/>
      <c r="AQ85" s="215" t="s">
        <v>231</v>
      </c>
      <c r="AR85" s="199"/>
      <c r="AS85" s="199"/>
      <c r="AT85" s="200"/>
      <c r="AU85" s="370" t="s">
        <v>134</v>
      </c>
      <c r="AV85" s="370"/>
      <c r="AW85" s="370"/>
      <c r="AX85" s="371"/>
      <c r="AY85">
        <f t="shared" si="10"/>
        <v>0</v>
      </c>
      <c r="AZ85" s="10"/>
      <c r="BA85" s="10"/>
      <c r="BB85" s="10"/>
      <c r="BC85" s="10"/>
    </row>
    <row r="86" spans="1:60" ht="18.75" hidden="1" customHeight="1">
      <c r="A86" s="551"/>
      <c r="B86" s="583"/>
      <c r="C86" s="583"/>
      <c r="D86" s="583"/>
      <c r="E86" s="583"/>
      <c r="F86" s="584"/>
      <c r="G86" s="598"/>
      <c r="H86" s="377"/>
      <c r="I86" s="377"/>
      <c r="J86" s="377"/>
      <c r="K86" s="377"/>
      <c r="L86" s="377"/>
      <c r="M86" s="377"/>
      <c r="N86" s="377"/>
      <c r="O86" s="599"/>
      <c r="P86" s="611"/>
      <c r="Q86" s="377"/>
      <c r="R86" s="377"/>
      <c r="S86" s="377"/>
      <c r="T86" s="377"/>
      <c r="U86" s="377"/>
      <c r="V86" s="377"/>
      <c r="W86" s="377"/>
      <c r="X86" s="599"/>
      <c r="Y86" s="203"/>
      <c r="Z86" s="204"/>
      <c r="AA86" s="205"/>
      <c r="AB86" s="333"/>
      <c r="AC86" s="334"/>
      <c r="AD86" s="335"/>
      <c r="AE86" s="336"/>
      <c r="AF86" s="336"/>
      <c r="AG86" s="336"/>
      <c r="AH86" s="336"/>
      <c r="AI86" s="336"/>
      <c r="AJ86" s="336"/>
      <c r="AK86" s="336"/>
      <c r="AL86" s="336"/>
      <c r="AM86" s="336"/>
      <c r="AN86" s="336"/>
      <c r="AO86" s="336"/>
      <c r="AP86" s="336"/>
      <c r="AQ86" s="270"/>
      <c r="AR86" s="271"/>
      <c r="AS86" s="179" t="s">
        <v>232</v>
      </c>
      <c r="AT86" s="202"/>
      <c r="AU86" s="271"/>
      <c r="AV86" s="271"/>
      <c r="AW86" s="377" t="s">
        <v>179</v>
      </c>
      <c r="AX86" s="378"/>
      <c r="AY86">
        <f t="shared" si="10"/>
        <v>0</v>
      </c>
      <c r="AZ86" s="10"/>
      <c r="BA86" s="10"/>
      <c r="BB86" s="10"/>
      <c r="BC86" s="10"/>
      <c r="BD86" s="10"/>
      <c r="BE86" s="10"/>
      <c r="BF86" s="10"/>
      <c r="BG86" s="10"/>
      <c r="BH86" s="10"/>
    </row>
    <row r="87" spans="1:60" ht="23.25" hidden="1" customHeight="1">
      <c r="A87" s="551"/>
      <c r="B87" s="583"/>
      <c r="C87" s="583"/>
      <c r="D87" s="583"/>
      <c r="E87" s="583"/>
      <c r="F87" s="584"/>
      <c r="G87" s="232"/>
      <c r="H87" s="191"/>
      <c r="I87" s="191"/>
      <c r="J87" s="191"/>
      <c r="K87" s="191"/>
      <c r="L87" s="191"/>
      <c r="M87" s="191"/>
      <c r="N87" s="191"/>
      <c r="O87" s="233"/>
      <c r="P87" s="191"/>
      <c r="Q87" s="840"/>
      <c r="R87" s="840"/>
      <c r="S87" s="840"/>
      <c r="T87" s="840"/>
      <c r="U87" s="840"/>
      <c r="V87" s="840"/>
      <c r="W87" s="840"/>
      <c r="X87" s="841"/>
      <c r="Y87" s="798" t="s">
        <v>62</v>
      </c>
      <c r="Z87" s="799"/>
      <c r="AA87" s="800"/>
      <c r="AB87" s="582"/>
      <c r="AC87" s="582"/>
      <c r="AD87" s="58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c r="A88" s="551"/>
      <c r="B88" s="583"/>
      <c r="C88" s="583"/>
      <c r="D88" s="583"/>
      <c r="E88" s="583"/>
      <c r="F88" s="584"/>
      <c r="G88" s="234"/>
      <c r="H88" s="235"/>
      <c r="I88" s="235"/>
      <c r="J88" s="235"/>
      <c r="K88" s="235"/>
      <c r="L88" s="235"/>
      <c r="M88" s="235"/>
      <c r="N88" s="235"/>
      <c r="O88" s="236"/>
      <c r="P88" s="842"/>
      <c r="Q88" s="842"/>
      <c r="R88" s="842"/>
      <c r="S88" s="842"/>
      <c r="T88" s="842"/>
      <c r="U88" s="842"/>
      <c r="V88" s="842"/>
      <c r="W88" s="842"/>
      <c r="X88" s="843"/>
      <c r="Y88" s="770" t="s">
        <v>54</v>
      </c>
      <c r="Z88" s="771"/>
      <c r="AA88" s="772"/>
      <c r="AB88" s="553"/>
      <c r="AC88" s="553"/>
      <c r="AD88" s="55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c r="A89" s="551"/>
      <c r="B89" s="585"/>
      <c r="C89" s="585"/>
      <c r="D89" s="585"/>
      <c r="E89" s="585"/>
      <c r="F89" s="586"/>
      <c r="G89" s="237"/>
      <c r="H89" s="194"/>
      <c r="I89" s="194"/>
      <c r="J89" s="194"/>
      <c r="K89" s="194"/>
      <c r="L89" s="194"/>
      <c r="M89" s="194"/>
      <c r="N89" s="194"/>
      <c r="O89" s="238"/>
      <c r="P89" s="304"/>
      <c r="Q89" s="304"/>
      <c r="R89" s="304"/>
      <c r="S89" s="304"/>
      <c r="T89" s="304"/>
      <c r="U89" s="304"/>
      <c r="V89" s="304"/>
      <c r="W89" s="304"/>
      <c r="X89" s="844"/>
      <c r="Y89" s="770" t="s">
        <v>13</v>
      </c>
      <c r="Z89" s="771"/>
      <c r="AA89" s="772"/>
      <c r="AB89" s="492" t="s">
        <v>14</v>
      </c>
      <c r="AC89" s="492"/>
      <c r="AD89" s="49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c r="A90" s="551"/>
      <c r="B90" s="583" t="s">
        <v>145</v>
      </c>
      <c r="C90" s="583"/>
      <c r="D90" s="583"/>
      <c r="E90" s="583"/>
      <c r="F90" s="584"/>
      <c r="G90" s="835" t="s">
        <v>61</v>
      </c>
      <c r="H90" s="820"/>
      <c r="I90" s="820"/>
      <c r="J90" s="820"/>
      <c r="K90" s="820"/>
      <c r="L90" s="820"/>
      <c r="M90" s="820"/>
      <c r="N90" s="820"/>
      <c r="O90" s="821"/>
      <c r="P90" s="819" t="s">
        <v>63</v>
      </c>
      <c r="Q90" s="820"/>
      <c r="R90" s="820"/>
      <c r="S90" s="820"/>
      <c r="T90" s="820"/>
      <c r="U90" s="820"/>
      <c r="V90" s="820"/>
      <c r="W90" s="820"/>
      <c r="X90" s="821"/>
      <c r="Y90" s="203"/>
      <c r="Z90" s="204"/>
      <c r="AA90" s="205"/>
      <c r="AB90" s="489" t="s">
        <v>11</v>
      </c>
      <c r="AC90" s="490"/>
      <c r="AD90" s="491"/>
      <c r="AE90" s="336" t="s">
        <v>383</v>
      </c>
      <c r="AF90" s="336"/>
      <c r="AG90" s="336"/>
      <c r="AH90" s="336"/>
      <c r="AI90" s="336" t="s">
        <v>405</v>
      </c>
      <c r="AJ90" s="336"/>
      <c r="AK90" s="336"/>
      <c r="AL90" s="336"/>
      <c r="AM90" s="336" t="s">
        <v>502</v>
      </c>
      <c r="AN90" s="336"/>
      <c r="AO90" s="336"/>
      <c r="AP90" s="336"/>
      <c r="AQ90" s="215" t="s">
        <v>231</v>
      </c>
      <c r="AR90" s="199"/>
      <c r="AS90" s="199"/>
      <c r="AT90" s="200"/>
      <c r="AU90" s="370" t="s">
        <v>134</v>
      </c>
      <c r="AV90" s="370"/>
      <c r="AW90" s="370"/>
      <c r="AX90" s="371"/>
      <c r="AY90">
        <f>COUNTA($G$92)</f>
        <v>0</v>
      </c>
    </row>
    <row r="91" spans="1:60" ht="18.75" hidden="1" customHeight="1">
      <c r="A91" s="551"/>
      <c r="B91" s="583"/>
      <c r="C91" s="583"/>
      <c r="D91" s="583"/>
      <c r="E91" s="583"/>
      <c r="F91" s="584"/>
      <c r="G91" s="598"/>
      <c r="H91" s="377"/>
      <c r="I91" s="377"/>
      <c r="J91" s="377"/>
      <c r="K91" s="377"/>
      <c r="L91" s="377"/>
      <c r="M91" s="377"/>
      <c r="N91" s="377"/>
      <c r="O91" s="599"/>
      <c r="P91" s="611"/>
      <c r="Q91" s="377"/>
      <c r="R91" s="377"/>
      <c r="S91" s="377"/>
      <c r="T91" s="377"/>
      <c r="U91" s="377"/>
      <c r="V91" s="377"/>
      <c r="W91" s="377"/>
      <c r="X91" s="599"/>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7" t="s">
        <v>179</v>
      </c>
      <c r="AX91" s="378"/>
      <c r="AY91">
        <f>$AY$90</f>
        <v>0</v>
      </c>
      <c r="AZ91" s="10"/>
      <c r="BA91" s="10"/>
      <c r="BB91" s="10"/>
      <c r="BC91" s="10"/>
    </row>
    <row r="92" spans="1:60" ht="23.25" hidden="1" customHeight="1">
      <c r="A92" s="551"/>
      <c r="B92" s="583"/>
      <c r="C92" s="583"/>
      <c r="D92" s="583"/>
      <c r="E92" s="583"/>
      <c r="F92" s="584"/>
      <c r="G92" s="232"/>
      <c r="H92" s="191"/>
      <c r="I92" s="191"/>
      <c r="J92" s="191"/>
      <c r="K92" s="191"/>
      <c r="L92" s="191"/>
      <c r="M92" s="191"/>
      <c r="N92" s="191"/>
      <c r="O92" s="233"/>
      <c r="P92" s="191"/>
      <c r="Q92" s="840"/>
      <c r="R92" s="840"/>
      <c r="S92" s="840"/>
      <c r="T92" s="840"/>
      <c r="U92" s="840"/>
      <c r="V92" s="840"/>
      <c r="W92" s="840"/>
      <c r="X92" s="841"/>
      <c r="Y92" s="798" t="s">
        <v>62</v>
      </c>
      <c r="Z92" s="799"/>
      <c r="AA92" s="800"/>
      <c r="AB92" s="582"/>
      <c r="AC92" s="582"/>
      <c r="AD92" s="58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c r="A93" s="551"/>
      <c r="B93" s="583"/>
      <c r="C93" s="583"/>
      <c r="D93" s="583"/>
      <c r="E93" s="583"/>
      <c r="F93" s="584"/>
      <c r="G93" s="234"/>
      <c r="H93" s="235"/>
      <c r="I93" s="235"/>
      <c r="J93" s="235"/>
      <c r="K93" s="235"/>
      <c r="L93" s="235"/>
      <c r="M93" s="235"/>
      <c r="N93" s="235"/>
      <c r="O93" s="236"/>
      <c r="P93" s="842"/>
      <c r="Q93" s="842"/>
      <c r="R93" s="842"/>
      <c r="S93" s="842"/>
      <c r="T93" s="842"/>
      <c r="U93" s="842"/>
      <c r="V93" s="842"/>
      <c r="W93" s="842"/>
      <c r="X93" s="843"/>
      <c r="Y93" s="770" t="s">
        <v>54</v>
      </c>
      <c r="Z93" s="771"/>
      <c r="AA93" s="772"/>
      <c r="AB93" s="553"/>
      <c r="AC93" s="553"/>
      <c r="AD93" s="55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c r="A94" s="551"/>
      <c r="B94" s="585"/>
      <c r="C94" s="585"/>
      <c r="D94" s="585"/>
      <c r="E94" s="585"/>
      <c r="F94" s="586"/>
      <c r="G94" s="237"/>
      <c r="H94" s="194"/>
      <c r="I94" s="194"/>
      <c r="J94" s="194"/>
      <c r="K94" s="194"/>
      <c r="L94" s="194"/>
      <c r="M94" s="194"/>
      <c r="N94" s="194"/>
      <c r="O94" s="238"/>
      <c r="P94" s="304"/>
      <c r="Q94" s="304"/>
      <c r="R94" s="304"/>
      <c r="S94" s="304"/>
      <c r="T94" s="304"/>
      <c r="U94" s="304"/>
      <c r="V94" s="304"/>
      <c r="W94" s="304"/>
      <c r="X94" s="844"/>
      <c r="Y94" s="770" t="s">
        <v>13</v>
      </c>
      <c r="Z94" s="771"/>
      <c r="AA94" s="772"/>
      <c r="AB94" s="492" t="s">
        <v>14</v>
      </c>
      <c r="AC94" s="492"/>
      <c r="AD94" s="49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c r="A95" s="551"/>
      <c r="B95" s="583" t="s">
        <v>145</v>
      </c>
      <c r="C95" s="583"/>
      <c r="D95" s="583"/>
      <c r="E95" s="583"/>
      <c r="F95" s="584"/>
      <c r="G95" s="835" t="s">
        <v>61</v>
      </c>
      <c r="H95" s="820"/>
      <c r="I95" s="820"/>
      <c r="J95" s="820"/>
      <c r="K95" s="820"/>
      <c r="L95" s="820"/>
      <c r="M95" s="820"/>
      <c r="N95" s="820"/>
      <c r="O95" s="821"/>
      <c r="P95" s="819" t="s">
        <v>63</v>
      </c>
      <c r="Q95" s="820"/>
      <c r="R95" s="820"/>
      <c r="S95" s="820"/>
      <c r="T95" s="820"/>
      <c r="U95" s="820"/>
      <c r="V95" s="820"/>
      <c r="W95" s="820"/>
      <c r="X95" s="821"/>
      <c r="Y95" s="203"/>
      <c r="Z95" s="204"/>
      <c r="AA95" s="205"/>
      <c r="AB95" s="489" t="s">
        <v>11</v>
      </c>
      <c r="AC95" s="490"/>
      <c r="AD95" s="491"/>
      <c r="AE95" s="336" t="s">
        <v>383</v>
      </c>
      <c r="AF95" s="336"/>
      <c r="AG95" s="336"/>
      <c r="AH95" s="336"/>
      <c r="AI95" s="336" t="s">
        <v>405</v>
      </c>
      <c r="AJ95" s="336"/>
      <c r="AK95" s="336"/>
      <c r="AL95" s="336"/>
      <c r="AM95" s="336" t="s">
        <v>502</v>
      </c>
      <c r="AN95" s="336"/>
      <c r="AO95" s="336"/>
      <c r="AP95" s="336"/>
      <c r="AQ95" s="215" t="s">
        <v>231</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c r="A96" s="551"/>
      <c r="B96" s="583"/>
      <c r="C96" s="583"/>
      <c r="D96" s="583"/>
      <c r="E96" s="583"/>
      <c r="F96" s="584"/>
      <c r="G96" s="598"/>
      <c r="H96" s="377"/>
      <c r="I96" s="377"/>
      <c r="J96" s="377"/>
      <c r="K96" s="377"/>
      <c r="L96" s="377"/>
      <c r="M96" s="377"/>
      <c r="N96" s="377"/>
      <c r="O96" s="599"/>
      <c r="P96" s="611"/>
      <c r="Q96" s="377"/>
      <c r="R96" s="377"/>
      <c r="S96" s="377"/>
      <c r="T96" s="377"/>
      <c r="U96" s="377"/>
      <c r="V96" s="377"/>
      <c r="W96" s="377"/>
      <c r="X96" s="599"/>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7" t="s">
        <v>179</v>
      </c>
      <c r="AX96" s="378"/>
      <c r="AY96">
        <f>$AY$95</f>
        <v>0</v>
      </c>
    </row>
    <row r="97" spans="1:60" ht="23.25" hidden="1" customHeight="1">
      <c r="A97" s="551"/>
      <c r="B97" s="583"/>
      <c r="C97" s="583"/>
      <c r="D97" s="583"/>
      <c r="E97" s="583"/>
      <c r="F97" s="584"/>
      <c r="G97" s="232"/>
      <c r="H97" s="191"/>
      <c r="I97" s="191"/>
      <c r="J97" s="191"/>
      <c r="K97" s="191"/>
      <c r="L97" s="191"/>
      <c r="M97" s="191"/>
      <c r="N97" s="191"/>
      <c r="O97" s="233"/>
      <c r="P97" s="191"/>
      <c r="Q97" s="840"/>
      <c r="R97" s="840"/>
      <c r="S97" s="840"/>
      <c r="T97" s="840"/>
      <c r="U97" s="840"/>
      <c r="V97" s="840"/>
      <c r="W97" s="840"/>
      <c r="X97" s="841"/>
      <c r="Y97" s="798" t="s">
        <v>62</v>
      </c>
      <c r="Z97" s="799"/>
      <c r="AA97" s="800"/>
      <c r="AB97" s="405"/>
      <c r="AC97" s="406"/>
      <c r="AD97" s="407"/>
      <c r="AE97" s="364"/>
      <c r="AF97" s="365"/>
      <c r="AG97" s="365"/>
      <c r="AH97" s="376"/>
      <c r="AI97" s="364"/>
      <c r="AJ97" s="365"/>
      <c r="AK97" s="365"/>
      <c r="AL97" s="37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c r="A98" s="551"/>
      <c r="B98" s="583"/>
      <c r="C98" s="583"/>
      <c r="D98" s="583"/>
      <c r="E98" s="583"/>
      <c r="F98" s="584"/>
      <c r="G98" s="234"/>
      <c r="H98" s="235"/>
      <c r="I98" s="235"/>
      <c r="J98" s="235"/>
      <c r="K98" s="235"/>
      <c r="L98" s="235"/>
      <c r="M98" s="235"/>
      <c r="N98" s="235"/>
      <c r="O98" s="236"/>
      <c r="P98" s="842"/>
      <c r="Q98" s="842"/>
      <c r="R98" s="842"/>
      <c r="S98" s="842"/>
      <c r="T98" s="842"/>
      <c r="U98" s="842"/>
      <c r="V98" s="842"/>
      <c r="W98" s="842"/>
      <c r="X98" s="843"/>
      <c r="Y98" s="770" t="s">
        <v>54</v>
      </c>
      <c r="Z98" s="771"/>
      <c r="AA98" s="772"/>
      <c r="AB98" s="300"/>
      <c r="AC98" s="301"/>
      <c r="AD98" s="302"/>
      <c r="AE98" s="364"/>
      <c r="AF98" s="365"/>
      <c r="AG98" s="365"/>
      <c r="AH98" s="376"/>
      <c r="AI98" s="364"/>
      <c r="AJ98" s="365"/>
      <c r="AK98" s="365"/>
      <c r="AL98" s="37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c r="A99" s="552"/>
      <c r="B99" s="918"/>
      <c r="C99" s="918"/>
      <c r="D99" s="918"/>
      <c r="E99" s="918"/>
      <c r="F99" s="919"/>
      <c r="G99" s="845"/>
      <c r="H99" s="248"/>
      <c r="I99" s="248"/>
      <c r="J99" s="248"/>
      <c r="K99" s="248"/>
      <c r="L99" s="248"/>
      <c r="M99" s="248"/>
      <c r="N99" s="248"/>
      <c r="O99" s="846"/>
      <c r="P99" s="881"/>
      <c r="Q99" s="881"/>
      <c r="R99" s="881"/>
      <c r="S99" s="881"/>
      <c r="T99" s="881"/>
      <c r="U99" s="881"/>
      <c r="V99" s="881"/>
      <c r="W99" s="881"/>
      <c r="X99" s="882"/>
      <c r="Y99" s="511" t="s">
        <v>13</v>
      </c>
      <c r="Z99" s="512"/>
      <c r="AA99" s="513"/>
      <c r="AB99" s="493" t="s">
        <v>14</v>
      </c>
      <c r="AC99" s="494"/>
      <c r="AD99" s="495"/>
      <c r="AE99" s="855"/>
      <c r="AF99" s="856"/>
      <c r="AG99" s="856"/>
      <c r="AH99" s="883"/>
      <c r="AI99" s="855"/>
      <c r="AJ99" s="856"/>
      <c r="AK99" s="856"/>
      <c r="AL99" s="883"/>
      <c r="AM99" s="855"/>
      <c r="AN99" s="856"/>
      <c r="AO99" s="856"/>
      <c r="AP99" s="856"/>
      <c r="AQ99" s="857"/>
      <c r="AR99" s="858"/>
      <c r="AS99" s="858"/>
      <c r="AT99" s="859"/>
      <c r="AU99" s="856"/>
      <c r="AV99" s="856"/>
      <c r="AW99" s="856"/>
      <c r="AX99" s="860"/>
      <c r="AY99">
        <f t="shared" si="12"/>
        <v>0</v>
      </c>
    </row>
    <row r="100" spans="1:60" ht="31.5" customHeight="1">
      <c r="A100" s="870" t="s">
        <v>345</v>
      </c>
      <c r="B100" s="871"/>
      <c r="C100" s="871"/>
      <c r="D100" s="871"/>
      <c r="E100" s="871"/>
      <c r="F100" s="872"/>
      <c r="G100" s="873" t="s">
        <v>60</v>
      </c>
      <c r="H100" s="873"/>
      <c r="I100" s="873"/>
      <c r="J100" s="873"/>
      <c r="K100" s="873"/>
      <c r="L100" s="873"/>
      <c r="M100" s="873"/>
      <c r="N100" s="873"/>
      <c r="O100" s="873"/>
      <c r="P100" s="873"/>
      <c r="Q100" s="873"/>
      <c r="R100" s="873"/>
      <c r="S100" s="873"/>
      <c r="T100" s="873"/>
      <c r="U100" s="873"/>
      <c r="V100" s="873"/>
      <c r="W100" s="873"/>
      <c r="X100" s="874"/>
      <c r="Y100" s="496"/>
      <c r="Z100" s="497"/>
      <c r="AA100" s="498"/>
      <c r="AB100" s="895" t="s">
        <v>11</v>
      </c>
      <c r="AC100" s="895"/>
      <c r="AD100" s="895"/>
      <c r="AE100" s="861" t="s">
        <v>383</v>
      </c>
      <c r="AF100" s="862"/>
      <c r="AG100" s="862"/>
      <c r="AH100" s="863"/>
      <c r="AI100" s="861" t="s">
        <v>405</v>
      </c>
      <c r="AJ100" s="862"/>
      <c r="AK100" s="862"/>
      <c r="AL100" s="863"/>
      <c r="AM100" s="861" t="s">
        <v>502</v>
      </c>
      <c r="AN100" s="862"/>
      <c r="AO100" s="862"/>
      <c r="AP100" s="863"/>
      <c r="AQ100" s="964" t="s">
        <v>410</v>
      </c>
      <c r="AR100" s="965"/>
      <c r="AS100" s="965"/>
      <c r="AT100" s="966"/>
      <c r="AU100" s="964" t="s">
        <v>534</v>
      </c>
      <c r="AV100" s="965"/>
      <c r="AW100" s="965"/>
      <c r="AX100" s="967"/>
    </row>
    <row r="101" spans="1:60" ht="23.25" customHeight="1">
      <c r="A101" s="522"/>
      <c r="B101" s="523"/>
      <c r="C101" s="523"/>
      <c r="D101" s="523"/>
      <c r="E101" s="523"/>
      <c r="F101" s="524"/>
      <c r="G101" s="191" t="s">
        <v>720</v>
      </c>
      <c r="H101" s="191"/>
      <c r="I101" s="191"/>
      <c r="J101" s="191"/>
      <c r="K101" s="191"/>
      <c r="L101" s="191"/>
      <c r="M101" s="191"/>
      <c r="N101" s="191"/>
      <c r="O101" s="191"/>
      <c r="P101" s="191"/>
      <c r="Q101" s="191"/>
      <c r="R101" s="191"/>
      <c r="S101" s="191"/>
      <c r="T101" s="191"/>
      <c r="U101" s="191"/>
      <c r="V101" s="191"/>
      <c r="W101" s="191"/>
      <c r="X101" s="233"/>
      <c r="Y101" s="854" t="s">
        <v>55</v>
      </c>
      <c r="Z101" s="756"/>
      <c r="AA101" s="757"/>
      <c r="AB101" s="582" t="s">
        <v>719</v>
      </c>
      <c r="AC101" s="582"/>
      <c r="AD101" s="582"/>
      <c r="AE101" s="359">
        <v>807287</v>
      </c>
      <c r="AF101" s="359"/>
      <c r="AG101" s="359"/>
      <c r="AH101" s="359"/>
      <c r="AI101" s="359">
        <v>871451</v>
      </c>
      <c r="AJ101" s="359"/>
      <c r="AK101" s="359"/>
      <c r="AL101" s="359"/>
      <c r="AM101" s="359">
        <v>716200</v>
      </c>
      <c r="AN101" s="359"/>
      <c r="AO101" s="359"/>
      <c r="AP101" s="359"/>
      <c r="AQ101" s="359" t="s">
        <v>819</v>
      </c>
      <c r="AR101" s="359"/>
      <c r="AS101" s="359"/>
      <c r="AT101" s="359"/>
      <c r="AU101" s="364" t="s">
        <v>819</v>
      </c>
      <c r="AV101" s="365"/>
      <c r="AW101" s="365"/>
      <c r="AX101" s="366"/>
    </row>
    <row r="102" spans="1:60" ht="23.25" customHeight="1">
      <c r="A102" s="525"/>
      <c r="B102" s="526"/>
      <c r="C102" s="526"/>
      <c r="D102" s="526"/>
      <c r="E102" s="526"/>
      <c r="F102" s="527"/>
      <c r="G102" s="194"/>
      <c r="H102" s="194"/>
      <c r="I102" s="194"/>
      <c r="J102" s="194"/>
      <c r="K102" s="194"/>
      <c r="L102" s="194"/>
      <c r="M102" s="194"/>
      <c r="N102" s="194"/>
      <c r="O102" s="194"/>
      <c r="P102" s="194"/>
      <c r="Q102" s="194"/>
      <c r="R102" s="194"/>
      <c r="S102" s="194"/>
      <c r="T102" s="194"/>
      <c r="U102" s="194"/>
      <c r="V102" s="194"/>
      <c r="W102" s="194"/>
      <c r="X102" s="238"/>
      <c r="Y102" s="505" t="s">
        <v>56</v>
      </c>
      <c r="Z102" s="341"/>
      <c r="AA102" s="342"/>
      <c r="AB102" s="582" t="s">
        <v>719</v>
      </c>
      <c r="AC102" s="582"/>
      <c r="AD102" s="582"/>
      <c r="AE102" s="359">
        <v>783937</v>
      </c>
      <c r="AF102" s="359"/>
      <c r="AG102" s="359"/>
      <c r="AH102" s="359"/>
      <c r="AI102" s="359">
        <v>807287</v>
      </c>
      <c r="AJ102" s="359"/>
      <c r="AK102" s="359"/>
      <c r="AL102" s="359"/>
      <c r="AM102" s="359">
        <v>871451</v>
      </c>
      <c r="AN102" s="359"/>
      <c r="AO102" s="359"/>
      <c r="AP102" s="359"/>
      <c r="AQ102" s="359">
        <v>820892</v>
      </c>
      <c r="AR102" s="359"/>
      <c r="AS102" s="359"/>
      <c r="AT102" s="359"/>
      <c r="AU102" s="372">
        <v>833210</v>
      </c>
      <c r="AV102" s="373"/>
      <c r="AW102" s="373"/>
      <c r="AX102" s="968"/>
    </row>
    <row r="103" spans="1:60" ht="31.5" hidden="1" customHeight="1">
      <c r="A103" s="519" t="s">
        <v>345</v>
      </c>
      <c r="B103" s="520"/>
      <c r="C103" s="520"/>
      <c r="D103" s="520"/>
      <c r="E103" s="520"/>
      <c r="F103" s="521"/>
      <c r="G103" s="771" t="s">
        <v>60</v>
      </c>
      <c r="H103" s="771"/>
      <c r="I103" s="771"/>
      <c r="J103" s="771"/>
      <c r="K103" s="771"/>
      <c r="L103" s="771"/>
      <c r="M103" s="771"/>
      <c r="N103" s="771"/>
      <c r="O103" s="771"/>
      <c r="P103" s="771"/>
      <c r="Q103" s="771"/>
      <c r="R103" s="771"/>
      <c r="S103" s="771"/>
      <c r="T103" s="771"/>
      <c r="U103" s="771"/>
      <c r="V103" s="771"/>
      <c r="W103" s="771"/>
      <c r="X103" s="772"/>
      <c r="Y103" s="499"/>
      <c r="Z103" s="500"/>
      <c r="AA103" s="501"/>
      <c r="AB103" s="303" t="s">
        <v>11</v>
      </c>
      <c r="AC103" s="298"/>
      <c r="AD103" s="299"/>
      <c r="AE103" s="336" t="s">
        <v>383</v>
      </c>
      <c r="AF103" s="336"/>
      <c r="AG103" s="336"/>
      <c r="AH103" s="336"/>
      <c r="AI103" s="336" t="s">
        <v>405</v>
      </c>
      <c r="AJ103" s="336"/>
      <c r="AK103" s="336"/>
      <c r="AL103" s="336"/>
      <c r="AM103" s="336" t="s">
        <v>502</v>
      </c>
      <c r="AN103" s="336"/>
      <c r="AO103" s="336"/>
      <c r="AP103" s="336"/>
      <c r="AQ103" s="361" t="s">
        <v>410</v>
      </c>
      <c r="AR103" s="362"/>
      <c r="AS103" s="362"/>
      <c r="AT103" s="362"/>
      <c r="AU103" s="361" t="s">
        <v>534</v>
      </c>
      <c r="AV103" s="362"/>
      <c r="AW103" s="362"/>
      <c r="AX103" s="363"/>
      <c r="AY103">
        <f>COUNTA($G$104)</f>
        <v>0</v>
      </c>
    </row>
    <row r="104" spans="1:60" ht="23.25" hidden="1" customHeight="1">
      <c r="A104" s="522"/>
      <c r="B104" s="523"/>
      <c r="C104" s="523"/>
      <c r="D104" s="523"/>
      <c r="E104" s="523"/>
      <c r="F104" s="524"/>
      <c r="G104" s="191"/>
      <c r="H104" s="191"/>
      <c r="I104" s="191"/>
      <c r="J104" s="191"/>
      <c r="K104" s="191"/>
      <c r="L104" s="191"/>
      <c r="M104" s="191"/>
      <c r="N104" s="191"/>
      <c r="O104" s="191"/>
      <c r="P104" s="191"/>
      <c r="Q104" s="191"/>
      <c r="R104" s="191"/>
      <c r="S104" s="191"/>
      <c r="T104" s="191"/>
      <c r="U104" s="191"/>
      <c r="V104" s="191"/>
      <c r="W104" s="191"/>
      <c r="X104" s="233"/>
      <c r="Y104" s="508" t="s">
        <v>55</v>
      </c>
      <c r="Z104" s="509"/>
      <c r="AA104" s="510"/>
      <c r="AB104" s="502"/>
      <c r="AC104" s="503"/>
      <c r="AD104" s="50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525"/>
      <c r="B105" s="526"/>
      <c r="C105" s="526"/>
      <c r="D105" s="526"/>
      <c r="E105" s="526"/>
      <c r="F105" s="527"/>
      <c r="G105" s="194"/>
      <c r="H105" s="194"/>
      <c r="I105" s="194"/>
      <c r="J105" s="194"/>
      <c r="K105" s="194"/>
      <c r="L105" s="194"/>
      <c r="M105" s="194"/>
      <c r="N105" s="194"/>
      <c r="O105" s="194"/>
      <c r="P105" s="194"/>
      <c r="Q105" s="194"/>
      <c r="R105" s="194"/>
      <c r="S105" s="194"/>
      <c r="T105" s="194"/>
      <c r="U105" s="194"/>
      <c r="V105" s="194"/>
      <c r="W105" s="194"/>
      <c r="X105" s="238"/>
      <c r="Y105" s="505" t="s">
        <v>56</v>
      </c>
      <c r="Z105" s="506"/>
      <c r="AA105" s="507"/>
      <c r="AB105" s="405"/>
      <c r="AC105" s="406"/>
      <c r="AD105" s="407"/>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519" t="s">
        <v>345</v>
      </c>
      <c r="B106" s="520"/>
      <c r="C106" s="520"/>
      <c r="D106" s="520"/>
      <c r="E106" s="520"/>
      <c r="F106" s="521"/>
      <c r="G106" s="771" t="s">
        <v>60</v>
      </c>
      <c r="H106" s="771"/>
      <c r="I106" s="771"/>
      <c r="J106" s="771"/>
      <c r="K106" s="771"/>
      <c r="L106" s="771"/>
      <c r="M106" s="771"/>
      <c r="N106" s="771"/>
      <c r="O106" s="771"/>
      <c r="P106" s="771"/>
      <c r="Q106" s="771"/>
      <c r="R106" s="771"/>
      <c r="S106" s="771"/>
      <c r="T106" s="771"/>
      <c r="U106" s="771"/>
      <c r="V106" s="771"/>
      <c r="W106" s="771"/>
      <c r="X106" s="772"/>
      <c r="Y106" s="499"/>
      <c r="Z106" s="500"/>
      <c r="AA106" s="501"/>
      <c r="AB106" s="303" t="s">
        <v>11</v>
      </c>
      <c r="AC106" s="298"/>
      <c r="AD106" s="299"/>
      <c r="AE106" s="336" t="s">
        <v>383</v>
      </c>
      <c r="AF106" s="336"/>
      <c r="AG106" s="336"/>
      <c r="AH106" s="336"/>
      <c r="AI106" s="336" t="s">
        <v>405</v>
      </c>
      <c r="AJ106" s="336"/>
      <c r="AK106" s="336"/>
      <c r="AL106" s="336"/>
      <c r="AM106" s="336" t="s">
        <v>502</v>
      </c>
      <c r="AN106" s="336"/>
      <c r="AO106" s="336"/>
      <c r="AP106" s="336"/>
      <c r="AQ106" s="361" t="s">
        <v>410</v>
      </c>
      <c r="AR106" s="362"/>
      <c r="AS106" s="362"/>
      <c r="AT106" s="362"/>
      <c r="AU106" s="361" t="s">
        <v>534</v>
      </c>
      <c r="AV106" s="362"/>
      <c r="AW106" s="362"/>
      <c r="AX106" s="363"/>
      <c r="AY106">
        <f>COUNTA($G$107)</f>
        <v>0</v>
      </c>
    </row>
    <row r="107" spans="1:60" ht="23.25" hidden="1" customHeight="1">
      <c r="A107" s="522"/>
      <c r="B107" s="523"/>
      <c r="C107" s="523"/>
      <c r="D107" s="523"/>
      <c r="E107" s="523"/>
      <c r="F107" s="524"/>
      <c r="G107" s="191"/>
      <c r="H107" s="191"/>
      <c r="I107" s="191"/>
      <c r="J107" s="191"/>
      <c r="K107" s="191"/>
      <c r="L107" s="191"/>
      <c r="M107" s="191"/>
      <c r="N107" s="191"/>
      <c r="O107" s="191"/>
      <c r="P107" s="191"/>
      <c r="Q107" s="191"/>
      <c r="R107" s="191"/>
      <c r="S107" s="191"/>
      <c r="T107" s="191"/>
      <c r="U107" s="191"/>
      <c r="V107" s="191"/>
      <c r="W107" s="191"/>
      <c r="X107" s="233"/>
      <c r="Y107" s="508" t="s">
        <v>55</v>
      </c>
      <c r="Z107" s="509"/>
      <c r="AA107" s="510"/>
      <c r="AB107" s="502"/>
      <c r="AC107" s="503"/>
      <c r="AD107" s="50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525"/>
      <c r="B108" s="526"/>
      <c r="C108" s="526"/>
      <c r="D108" s="526"/>
      <c r="E108" s="526"/>
      <c r="F108" s="527"/>
      <c r="G108" s="194"/>
      <c r="H108" s="194"/>
      <c r="I108" s="194"/>
      <c r="J108" s="194"/>
      <c r="K108" s="194"/>
      <c r="L108" s="194"/>
      <c r="M108" s="194"/>
      <c r="N108" s="194"/>
      <c r="O108" s="194"/>
      <c r="P108" s="194"/>
      <c r="Q108" s="194"/>
      <c r="R108" s="194"/>
      <c r="S108" s="194"/>
      <c r="T108" s="194"/>
      <c r="U108" s="194"/>
      <c r="V108" s="194"/>
      <c r="W108" s="194"/>
      <c r="X108" s="238"/>
      <c r="Y108" s="505" t="s">
        <v>56</v>
      </c>
      <c r="Z108" s="506"/>
      <c r="AA108" s="507"/>
      <c r="AB108" s="405"/>
      <c r="AC108" s="406"/>
      <c r="AD108" s="407"/>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519" t="s">
        <v>345</v>
      </c>
      <c r="B109" s="520"/>
      <c r="C109" s="520"/>
      <c r="D109" s="520"/>
      <c r="E109" s="520"/>
      <c r="F109" s="521"/>
      <c r="G109" s="771" t="s">
        <v>60</v>
      </c>
      <c r="H109" s="771"/>
      <c r="I109" s="771"/>
      <c r="J109" s="771"/>
      <c r="K109" s="771"/>
      <c r="L109" s="771"/>
      <c r="M109" s="771"/>
      <c r="N109" s="771"/>
      <c r="O109" s="771"/>
      <c r="P109" s="771"/>
      <c r="Q109" s="771"/>
      <c r="R109" s="771"/>
      <c r="S109" s="771"/>
      <c r="T109" s="771"/>
      <c r="U109" s="771"/>
      <c r="V109" s="771"/>
      <c r="W109" s="771"/>
      <c r="X109" s="772"/>
      <c r="Y109" s="499"/>
      <c r="Z109" s="500"/>
      <c r="AA109" s="501"/>
      <c r="AB109" s="303" t="s">
        <v>11</v>
      </c>
      <c r="AC109" s="298"/>
      <c r="AD109" s="299"/>
      <c r="AE109" s="336" t="s">
        <v>383</v>
      </c>
      <c r="AF109" s="336"/>
      <c r="AG109" s="336"/>
      <c r="AH109" s="336"/>
      <c r="AI109" s="336" t="s">
        <v>405</v>
      </c>
      <c r="AJ109" s="336"/>
      <c r="AK109" s="336"/>
      <c r="AL109" s="336"/>
      <c r="AM109" s="336" t="s">
        <v>502</v>
      </c>
      <c r="AN109" s="336"/>
      <c r="AO109" s="336"/>
      <c r="AP109" s="336"/>
      <c r="AQ109" s="361" t="s">
        <v>410</v>
      </c>
      <c r="AR109" s="362"/>
      <c r="AS109" s="362"/>
      <c r="AT109" s="362"/>
      <c r="AU109" s="361" t="s">
        <v>534</v>
      </c>
      <c r="AV109" s="362"/>
      <c r="AW109" s="362"/>
      <c r="AX109" s="363"/>
      <c r="AY109">
        <f>COUNTA($G$110)</f>
        <v>0</v>
      </c>
    </row>
    <row r="110" spans="1:60" ht="23.25" hidden="1" customHeight="1">
      <c r="A110" s="522"/>
      <c r="B110" s="523"/>
      <c r="C110" s="523"/>
      <c r="D110" s="523"/>
      <c r="E110" s="523"/>
      <c r="F110" s="524"/>
      <c r="G110" s="191"/>
      <c r="H110" s="191"/>
      <c r="I110" s="191"/>
      <c r="J110" s="191"/>
      <c r="K110" s="191"/>
      <c r="L110" s="191"/>
      <c r="M110" s="191"/>
      <c r="N110" s="191"/>
      <c r="O110" s="191"/>
      <c r="P110" s="191"/>
      <c r="Q110" s="191"/>
      <c r="R110" s="191"/>
      <c r="S110" s="191"/>
      <c r="T110" s="191"/>
      <c r="U110" s="191"/>
      <c r="V110" s="191"/>
      <c r="W110" s="191"/>
      <c r="X110" s="233"/>
      <c r="Y110" s="508" t="s">
        <v>55</v>
      </c>
      <c r="Z110" s="509"/>
      <c r="AA110" s="510"/>
      <c r="AB110" s="502"/>
      <c r="AC110" s="503"/>
      <c r="AD110" s="50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525"/>
      <c r="B111" s="526"/>
      <c r="C111" s="526"/>
      <c r="D111" s="526"/>
      <c r="E111" s="526"/>
      <c r="F111" s="527"/>
      <c r="G111" s="194"/>
      <c r="H111" s="194"/>
      <c r="I111" s="194"/>
      <c r="J111" s="194"/>
      <c r="K111" s="194"/>
      <c r="L111" s="194"/>
      <c r="M111" s="194"/>
      <c r="N111" s="194"/>
      <c r="O111" s="194"/>
      <c r="P111" s="194"/>
      <c r="Q111" s="194"/>
      <c r="R111" s="194"/>
      <c r="S111" s="194"/>
      <c r="T111" s="194"/>
      <c r="U111" s="194"/>
      <c r="V111" s="194"/>
      <c r="W111" s="194"/>
      <c r="X111" s="238"/>
      <c r="Y111" s="505" t="s">
        <v>56</v>
      </c>
      <c r="Z111" s="506"/>
      <c r="AA111" s="507"/>
      <c r="AB111" s="405"/>
      <c r="AC111" s="406"/>
      <c r="AD111" s="407"/>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519" t="s">
        <v>345</v>
      </c>
      <c r="B112" s="520"/>
      <c r="C112" s="520"/>
      <c r="D112" s="520"/>
      <c r="E112" s="520"/>
      <c r="F112" s="521"/>
      <c r="G112" s="771" t="s">
        <v>60</v>
      </c>
      <c r="H112" s="771"/>
      <c r="I112" s="771"/>
      <c r="J112" s="771"/>
      <c r="K112" s="771"/>
      <c r="L112" s="771"/>
      <c r="M112" s="771"/>
      <c r="N112" s="771"/>
      <c r="O112" s="771"/>
      <c r="P112" s="771"/>
      <c r="Q112" s="771"/>
      <c r="R112" s="771"/>
      <c r="S112" s="771"/>
      <c r="T112" s="771"/>
      <c r="U112" s="771"/>
      <c r="V112" s="771"/>
      <c r="W112" s="771"/>
      <c r="X112" s="772"/>
      <c r="Y112" s="499"/>
      <c r="Z112" s="500"/>
      <c r="AA112" s="501"/>
      <c r="AB112" s="303" t="s">
        <v>11</v>
      </c>
      <c r="AC112" s="298"/>
      <c r="AD112" s="299"/>
      <c r="AE112" s="336" t="s">
        <v>383</v>
      </c>
      <c r="AF112" s="336"/>
      <c r="AG112" s="336"/>
      <c r="AH112" s="336"/>
      <c r="AI112" s="336" t="s">
        <v>405</v>
      </c>
      <c r="AJ112" s="336"/>
      <c r="AK112" s="336"/>
      <c r="AL112" s="336"/>
      <c r="AM112" s="336" t="s">
        <v>502</v>
      </c>
      <c r="AN112" s="336"/>
      <c r="AO112" s="336"/>
      <c r="AP112" s="336"/>
      <c r="AQ112" s="361" t="s">
        <v>410</v>
      </c>
      <c r="AR112" s="362"/>
      <c r="AS112" s="362"/>
      <c r="AT112" s="362"/>
      <c r="AU112" s="361" t="s">
        <v>534</v>
      </c>
      <c r="AV112" s="362"/>
      <c r="AW112" s="362"/>
      <c r="AX112" s="363"/>
      <c r="AY112">
        <f>COUNTA($G$113)</f>
        <v>0</v>
      </c>
    </row>
    <row r="113" spans="1:51" ht="23.25" hidden="1" customHeight="1">
      <c r="A113" s="522"/>
      <c r="B113" s="523"/>
      <c r="C113" s="523"/>
      <c r="D113" s="523"/>
      <c r="E113" s="523"/>
      <c r="F113" s="524"/>
      <c r="G113" s="191"/>
      <c r="H113" s="191"/>
      <c r="I113" s="191"/>
      <c r="J113" s="191"/>
      <c r="K113" s="191"/>
      <c r="L113" s="191"/>
      <c r="M113" s="191"/>
      <c r="N113" s="191"/>
      <c r="O113" s="191"/>
      <c r="P113" s="191"/>
      <c r="Q113" s="191"/>
      <c r="R113" s="191"/>
      <c r="S113" s="191"/>
      <c r="T113" s="191"/>
      <c r="U113" s="191"/>
      <c r="V113" s="191"/>
      <c r="W113" s="191"/>
      <c r="X113" s="233"/>
      <c r="Y113" s="508" t="s">
        <v>55</v>
      </c>
      <c r="Z113" s="509"/>
      <c r="AA113" s="510"/>
      <c r="AB113" s="502"/>
      <c r="AC113" s="503"/>
      <c r="AD113" s="504"/>
      <c r="AE113" s="359"/>
      <c r="AF113" s="359"/>
      <c r="AG113" s="359"/>
      <c r="AH113" s="359"/>
      <c r="AI113" s="359"/>
      <c r="AJ113" s="359"/>
      <c r="AK113" s="359"/>
      <c r="AL113" s="359"/>
      <c r="AM113" s="359"/>
      <c r="AN113" s="359"/>
      <c r="AO113" s="359"/>
      <c r="AP113" s="359"/>
      <c r="AQ113" s="364"/>
      <c r="AR113" s="365"/>
      <c r="AS113" s="365"/>
      <c r="AT113" s="376"/>
      <c r="AU113" s="359"/>
      <c r="AV113" s="359"/>
      <c r="AW113" s="359"/>
      <c r="AX113" s="360"/>
      <c r="AY113">
        <f>$AY$112</f>
        <v>0</v>
      </c>
    </row>
    <row r="114" spans="1:51" ht="23.25" hidden="1" customHeight="1">
      <c r="A114" s="525"/>
      <c r="B114" s="526"/>
      <c r="C114" s="526"/>
      <c r="D114" s="526"/>
      <c r="E114" s="526"/>
      <c r="F114" s="527"/>
      <c r="G114" s="194"/>
      <c r="H114" s="194"/>
      <c r="I114" s="194"/>
      <c r="J114" s="194"/>
      <c r="K114" s="194"/>
      <c r="L114" s="194"/>
      <c r="M114" s="194"/>
      <c r="N114" s="194"/>
      <c r="O114" s="194"/>
      <c r="P114" s="194"/>
      <c r="Q114" s="194"/>
      <c r="R114" s="194"/>
      <c r="S114" s="194"/>
      <c r="T114" s="194"/>
      <c r="U114" s="194"/>
      <c r="V114" s="194"/>
      <c r="W114" s="194"/>
      <c r="X114" s="238"/>
      <c r="Y114" s="505" t="s">
        <v>56</v>
      </c>
      <c r="Z114" s="506"/>
      <c r="AA114" s="507"/>
      <c r="AB114" s="405"/>
      <c r="AC114" s="406"/>
      <c r="AD114" s="407"/>
      <c r="AE114" s="367"/>
      <c r="AF114" s="367"/>
      <c r="AG114" s="367"/>
      <c r="AH114" s="367"/>
      <c r="AI114" s="367"/>
      <c r="AJ114" s="367"/>
      <c r="AK114" s="367"/>
      <c r="AL114" s="367"/>
      <c r="AM114" s="367"/>
      <c r="AN114" s="367"/>
      <c r="AO114" s="367"/>
      <c r="AP114" s="367"/>
      <c r="AQ114" s="364"/>
      <c r="AR114" s="365"/>
      <c r="AS114" s="365"/>
      <c r="AT114" s="376"/>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4"/>
      <c r="Z115" s="515"/>
      <c r="AA115" s="516"/>
      <c r="AB115" s="303" t="s">
        <v>11</v>
      </c>
      <c r="AC115" s="298"/>
      <c r="AD115" s="299"/>
      <c r="AE115" s="336" t="s">
        <v>383</v>
      </c>
      <c r="AF115" s="336"/>
      <c r="AG115" s="336"/>
      <c r="AH115" s="336"/>
      <c r="AI115" s="336" t="s">
        <v>405</v>
      </c>
      <c r="AJ115" s="336"/>
      <c r="AK115" s="336"/>
      <c r="AL115" s="336"/>
      <c r="AM115" s="336" t="s">
        <v>502</v>
      </c>
      <c r="AN115" s="336"/>
      <c r="AO115" s="336"/>
      <c r="AP115" s="336"/>
      <c r="AQ115" s="337" t="s">
        <v>535</v>
      </c>
      <c r="AR115" s="338"/>
      <c r="AS115" s="338"/>
      <c r="AT115" s="338"/>
      <c r="AU115" s="338"/>
      <c r="AV115" s="338"/>
      <c r="AW115" s="338"/>
      <c r="AX115" s="339"/>
    </row>
    <row r="116" spans="1:51" ht="23.25" customHeight="1">
      <c r="A116" s="292"/>
      <c r="B116" s="293"/>
      <c r="C116" s="293"/>
      <c r="D116" s="293"/>
      <c r="E116" s="293"/>
      <c r="F116" s="294"/>
      <c r="G116" s="352" t="s">
        <v>721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722</v>
      </c>
      <c r="AC116" s="301"/>
      <c r="AD116" s="302"/>
      <c r="AE116" s="359">
        <v>2957</v>
      </c>
      <c r="AF116" s="359"/>
      <c r="AG116" s="359"/>
      <c r="AH116" s="359"/>
      <c r="AI116" s="359">
        <v>2806</v>
      </c>
      <c r="AJ116" s="359"/>
      <c r="AK116" s="359"/>
      <c r="AL116" s="359"/>
      <c r="AM116" s="359">
        <v>2995</v>
      </c>
      <c r="AN116" s="359"/>
      <c r="AO116" s="359"/>
      <c r="AP116" s="359"/>
      <c r="AQ116" s="364">
        <v>2347</v>
      </c>
      <c r="AR116" s="365"/>
      <c r="AS116" s="365"/>
      <c r="AT116" s="365"/>
      <c r="AU116" s="365"/>
      <c r="AV116" s="365"/>
      <c r="AW116" s="365"/>
      <c r="AX116" s="366"/>
    </row>
    <row r="117" spans="1:51" ht="46.5" customHeight="1" thickBo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723</v>
      </c>
      <c r="AC117" s="344"/>
      <c r="AD117" s="345"/>
      <c r="AE117" s="306" t="s">
        <v>724</v>
      </c>
      <c r="AF117" s="306"/>
      <c r="AG117" s="306"/>
      <c r="AH117" s="306"/>
      <c r="AI117" s="306" t="s">
        <v>832</v>
      </c>
      <c r="AJ117" s="306"/>
      <c r="AK117" s="306"/>
      <c r="AL117" s="306"/>
      <c r="AM117" s="306" t="s">
        <v>859</v>
      </c>
      <c r="AN117" s="306"/>
      <c r="AO117" s="306"/>
      <c r="AP117" s="306"/>
      <c r="AQ117" s="306" t="s">
        <v>860</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4"/>
      <c r="Z118" s="515"/>
      <c r="AA118" s="516"/>
      <c r="AB118" s="303" t="s">
        <v>11</v>
      </c>
      <c r="AC118" s="298"/>
      <c r="AD118" s="299"/>
      <c r="AE118" s="336" t="s">
        <v>383</v>
      </c>
      <c r="AF118" s="336"/>
      <c r="AG118" s="336"/>
      <c r="AH118" s="336"/>
      <c r="AI118" s="336" t="s">
        <v>405</v>
      </c>
      <c r="AJ118" s="336"/>
      <c r="AK118" s="336"/>
      <c r="AL118" s="336"/>
      <c r="AM118" s="336" t="s">
        <v>502</v>
      </c>
      <c r="AN118" s="336"/>
      <c r="AO118" s="336"/>
      <c r="AP118" s="336"/>
      <c r="AQ118" s="337" t="s">
        <v>535</v>
      </c>
      <c r="AR118" s="338"/>
      <c r="AS118" s="338"/>
      <c r="AT118" s="338"/>
      <c r="AU118" s="338"/>
      <c r="AV118" s="338"/>
      <c r="AW118" s="338"/>
      <c r="AX118" s="339"/>
      <c r="AY118" s="92">
        <f>IF(SUBSTITUTE(SUBSTITUTE($G$119,"／",""),"　","")="",0,1)</f>
        <v>0</v>
      </c>
    </row>
    <row r="119" spans="1:51" ht="23.25" hidden="1" customHeight="1">
      <c r="A119" s="292"/>
      <c r="B119" s="293"/>
      <c r="C119" s="293"/>
      <c r="D119" s="293"/>
      <c r="E119" s="293"/>
      <c r="F119" s="294"/>
      <c r="G119" s="352" t="s">
        <v>353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4"/>
      <c r="Z121" s="515"/>
      <c r="AA121" s="516"/>
      <c r="AB121" s="303" t="s">
        <v>11</v>
      </c>
      <c r="AC121" s="298"/>
      <c r="AD121" s="299"/>
      <c r="AE121" s="336" t="s">
        <v>383</v>
      </c>
      <c r="AF121" s="336"/>
      <c r="AG121" s="336"/>
      <c r="AH121" s="336"/>
      <c r="AI121" s="336" t="s">
        <v>405</v>
      </c>
      <c r="AJ121" s="336"/>
      <c r="AK121" s="336"/>
      <c r="AL121" s="336"/>
      <c r="AM121" s="336" t="s">
        <v>502</v>
      </c>
      <c r="AN121" s="336"/>
      <c r="AO121" s="336"/>
      <c r="AP121" s="336"/>
      <c r="AQ121" s="337" t="s">
        <v>535</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354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352</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4"/>
      <c r="Z124" s="515"/>
      <c r="AA124" s="516"/>
      <c r="AB124" s="303" t="s">
        <v>11</v>
      </c>
      <c r="AC124" s="298"/>
      <c r="AD124" s="299"/>
      <c r="AE124" s="336" t="s">
        <v>383</v>
      </c>
      <c r="AF124" s="336"/>
      <c r="AG124" s="336"/>
      <c r="AH124" s="336"/>
      <c r="AI124" s="336" t="s">
        <v>405</v>
      </c>
      <c r="AJ124" s="336"/>
      <c r="AK124" s="336"/>
      <c r="AL124" s="336"/>
      <c r="AM124" s="336" t="s">
        <v>502</v>
      </c>
      <c r="AN124" s="336"/>
      <c r="AO124" s="336"/>
      <c r="AP124" s="336"/>
      <c r="AQ124" s="337" t="s">
        <v>535</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354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8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383</v>
      </c>
      <c r="AF127" s="336"/>
      <c r="AG127" s="336"/>
      <c r="AH127" s="336"/>
      <c r="AI127" s="336" t="s">
        <v>405</v>
      </c>
      <c r="AJ127" s="336"/>
      <c r="AK127" s="336"/>
      <c r="AL127" s="336"/>
      <c r="AM127" s="336" t="s">
        <v>502</v>
      </c>
      <c r="AN127" s="336"/>
      <c r="AO127" s="336"/>
      <c r="AP127" s="336"/>
      <c r="AQ127" s="337" t="s">
        <v>535</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354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1031" t="s">
        <v>398</v>
      </c>
      <c r="B130" s="1029"/>
      <c r="C130" s="1028" t="s">
        <v>235</v>
      </c>
      <c r="D130" s="1029"/>
      <c r="E130" s="308" t="s">
        <v>264</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1032"/>
      <c r="B131" s="253"/>
      <c r="C131" s="252"/>
      <c r="D131" s="253"/>
      <c r="E131" s="239" t="s">
        <v>263</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1032"/>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c r="A133" s="103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232</v>
      </c>
      <c r="AT133" s="202"/>
      <c r="AU133" s="178">
        <v>3</v>
      </c>
      <c r="AV133" s="178"/>
      <c r="AW133" s="179" t="s">
        <v>179</v>
      </c>
      <c r="AX133" s="180"/>
      <c r="AY133">
        <f>$AY$132</f>
        <v>1</v>
      </c>
    </row>
    <row r="134" spans="1:51" ht="39.75" customHeight="1">
      <c r="A134" s="103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719</v>
      </c>
      <c r="AC134" s="224"/>
      <c r="AD134" s="224"/>
      <c r="AE134" s="266">
        <v>807287</v>
      </c>
      <c r="AF134" s="167"/>
      <c r="AG134" s="167"/>
      <c r="AH134" s="167"/>
      <c r="AI134" s="266">
        <v>871451</v>
      </c>
      <c r="AJ134" s="167"/>
      <c r="AK134" s="167"/>
      <c r="AL134" s="167"/>
      <c r="AM134" s="266">
        <v>716200</v>
      </c>
      <c r="AN134" s="167"/>
      <c r="AO134" s="167"/>
      <c r="AP134" s="167"/>
      <c r="AQ134" s="266" t="s">
        <v>712</v>
      </c>
      <c r="AR134" s="167"/>
      <c r="AS134" s="167"/>
      <c r="AT134" s="167"/>
      <c r="AU134" s="266" t="s">
        <v>712</v>
      </c>
      <c r="AV134" s="167"/>
      <c r="AW134" s="167"/>
      <c r="AX134" s="208"/>
      <c r="AY134">
        <f t="shared" ref="AY134:AY135" si="13">$AY$132</f>
        <v>1</v>
      </c>
    </row>
    <row r="135" spans="1:51" ht="39.75" customHeight="1">
      <c r="A135" s="103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v>783937</v>
      </c>
      <c r="AF135" s="167"/>
      <c r="AG135" s="167"/>
      <c r="AH135" s="167"/>
      <c r="AI135" s="266">
        <v>807287</v>
      </c>
      <c r="AJ135" s="167"/>
      <c r="AK135" s="167"/>
      <c r="AL135" s="167"/>
      <c r="AM135" s="266">
        <v>871451</v>
      </c>
      <c r="AN135" s="167"/>
      <c r="AO135" s="167"/>
      <c r="AP135" s="167"/>
      <c r="AQ135" s="266" t="s">
        <v>712</v>
      </c>
      <c r="AR135" s="167"/>
      <c r="AS135" s="167"/>
      <c r="AT135" s="167"/>
      <c r="AU135" s="266">
        <v>820892</v>
      </c>
      <c r="AV135" s="167"/>
      <c r="AW135" s="167"/>
      <c r="AX135" s="208"/>
      <c r="AY135">
        <f t="shared" si="13"/>
        <v>1</v>
      </c>
    </row>
    <row r="136" spans="1:51" ht="18.75" hidden="1" customHeight="1">
      <c r="A136" s="1032"/>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c r="A137" s="103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c r="A138" s="103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103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1032"/>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c r="A141" s="103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c r="A142" s="103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103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1032"/>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c r="A145" s="103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c r="A146" s="103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103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1032"/>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c r="A149" s="103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c r="A150" s="103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103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1032"/>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20"/>
      <c r="AY152">
        <f>COUNTA($G$154)</f>
        <v>0</v>
      </c>
    </row>
    <row r="153" spans="1:51" ht="22.5" hidden="1" customHeight="1">
      <c r="A153" s="103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103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5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1032"/>
      <c r="B155" s="253"/>
      <c r="C155" s="252"/>
      <c r="D155" s="253"/>
      <c r="E155" s="252"/>
      <c r="F155" s="314"/>
      <c r="G155" s="234"/>
      <c r="H155" s="235"/>
      <c r="I155" s="235"/>
      <c r="J155" s="235"/>
      <c r="K155" s="235"/>
      <c r="L155" s="235"/>
      <c r="M155" s="235"/>
      <c r="N155" s="235"/>
      <c r="O155" s="235"/>
      <c r="P155" s="236"/>
      <c r="Q155" s="459"/>
      <c r="R155" s="235"/>
      <c r="S155" s="235"/>
      <c r="T155" s="235"/>
      <c r="U155" s="235"/>
      <c r="V155" s="235"/>
      <c r="W155" s="235"/>
      <c r="X155" s="235"/>
      <c r="Y155" s="235"/>
      <c r="Z155" s="235"/>
      <c r="AA155" s="96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1032"/>
      <c r="B156" s="253"/>
      <c r="C156" s="252"/>
      <c r="D156" s="253"/>
      <c r="E156" s="252"/>
      <c r="F156" s="314"/>
      <c r="G156" s="234"/>
      <c r="H156" s="235"/>
      <c r="I156" s="235"/>
      <c r="J156" s="235"/>
      <c r="K156" s="235"/>
      <c r="L156" s="235"/>
      <c r="M156" s="235"/>
      <c r="N156" s="235"/>
      <c r="O156" s="235"/>
      <c r="P156" s="236"/>
      <c r="Q156" s="459"/>
      <c r="R156" s="235"/>
      <c r="S156" s="235"/>
      <c r="T156" s="235"/>
      <c r="U156" s="235"/>
      <c r="V156" s="235"/>
      <c r="W156" s="235"/>
      <c r="X156" s="235"/>
      <c r="Y156" s="235"/>
      <c r="Z156" s="235"/>
      <c r="AA156" s="960"/>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1032"/>
      <c r="B157" s="253"/>
      <c r="C157" s="252"/>
      <c r="D157" s="253"/>
      <c r="E157" s="252"/>
      <c r="F157" s="314"/>
      <c r="G157" s="234"/>
      <c r="H157" s="235"/>
      <c r="I157" s="235"/>
      <c r="J157" s="235"/>
      <c r="K157" s="235"/>
      <c r="L157" s="235"/>
      <c r="M157" s="235"/>
      <c r="N157" s="235"/>
      <c r="O157" s="235"/>
      <c r="P157" s="236"/>
      <c r="Q157" s="459"/>
      <c r="R157" s="235"/>
      <c r="S157" s="235"/>
      <c r="T157" s="235"/>
      <c r="U157" s="235"/>
      <c r="V157" s="235"/>
      <c r="W157" s="235"/>
      <c r="X157" s="235"/>
      <c r="Y157" s="235"/>
      <c r="Z157" s="235"/>
      <c r="AA157" s="96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103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6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1032"/>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103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103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5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1032"/>
      <c r="B162" s="253"/>
      <c r="C162" s="252"/>
      <c r="D162" s="253"/>
      <c r="E162" s="252"/>
      <c r="F162" s="314"/>
      <c r="G162" s="234"/>
      <c r="H162" s="235"/>
      <c r="I162" s="235"/>
      <c r="J162" s="235"/>
      <c r="K162" s="235"/>
      <c r="L162" s="235"/>
      <c r="M162" s="235"/>
      <c r="N162" s="235"/>
      <c r="O162" s="235"/>
      <c r="P162" s="236"/>
      <c r="Q162" s="459"/>
      <c r="R162" s="235"/>
      <c r="S162" s="235"/>
      <c r="T162" s="235"/>
      <c r="U162" s="235"/>
      <c r="V162" s="235"/>
      <c r="W162" s="235"/>
      <c r="X162" s="235"/>
      <c r="Y162" s="235"/>
      <c r="Z162" s="235"/>
      <c r="AA162" s="96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1032"/>
      <c r="B163" s="253"/>
      <c r="C163" s="252"/>
      <c r="D163" s="253"/>
      <c r="E163" s="252"/>
      <c r="F163" s="314"/>
      <c r="G163" s="234"/>
      <c r="H163" s="235"/>
      <c r="I163" s="235"/>
      <c r="J163" s="235"/>
      <c r="K163" s="235"/>
      <c r="L163" s="235"/>
      <c r="M163" s="235"/>
      <c r="N163" s="235"/>
      <c r="O163" s="235"/>
      <c r="P163" s="236"/>
      <c r="Q163" s="459"/>
      <c r="R163" s="235"/>
      <c r="S163" s="235"/>
      <c r="T163" s="235"/>
      <c r="U163" s="235"/>
      <c r="V163" s="235"/>
      <c r="W163" s="235"/>
      <c r="X163" s="235"/>
      <c r="Y163" s="235"/>
      <c r="Z163" s="235"/>
      <c r="AA163" s="960"/>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1032"/>
      <c r="B164" s="253"/>
      <c r="C164" s="252"/>
      <c r="D164" s="253"/>
      <c r="E164" s="252"/>
      <c r="F164" s="314"/>
      <c r="G164" s="234"/>
      <c r="H164" s="235"/>
      <c r="I164" s="235"/>
      <c r="J164" s="235"/>
      <c r="K164" s="235"/>
      <c r="L164" s="235"/>
      <c r="M164" s="235"/>
      <c r="N164" s="235"/>
      <c r="O164" s="235"/>
      <c r="P164" s="236"/>
      <c r="Q164" s="459"/>
      <c r="R164" s="235"/>
      <c r="S164" s="235"/>
      <c r="T164" s="235"/>
      <c r="U164" s="235"/>
      <c r="V164" s="235"/>
      <c r="W164" s="235"/>
      <c r="X164" s="235"/>
      <c r="Y164" s="235"/>
      <c r="Z164" s="235"/>
      <c r="AA164" s="96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103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6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1032"/>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103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103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5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1032"/>
      <c r="B169" s="253"/>
      <c r="C169" s="252"/>
      <c r="D169" s="253"/>
      <c r="E169" s="252"/>
      <c r="F169" s="314"/>
      <c r="G169" s="234"/>
      <c r="H169" s="235"/>
      <c r="I169" s="235"/>
      <c r="J169" s="235"/>
      <c r="K169" s="235"/>
      <c r="L169" s="235"/>
      <c r="M169" s="235"/>
      <c r="N169" s="235"/>
      <c r="O169" s="235"/>
      <c r="P169" s="236"/>
      <c r="Q169" s="459"/>
      <c r="R169" s="235"/>
      <c r="S169" s="235"/>
      <c r="T169" s="235"/>
      <c r="U169" s="235"/>
      <c r="V169" s="235"/>
      <c r="W169" s="235"/>
      <c r="X169" s="235"/>
      <c r="Y169" s="235"/>
      <c r="Z169" s="235"/>
      <c r="AA169" s="96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1032"/>
      <c r="B170" s="253"/>
      <c r="C170" s="252"/>
      <c r="D170" s="253"/>
      <c r="E170" s="252"/>
      <c r="F170" s="314"/>
      <c r="G170" s="234"/>
      <c r="H170" s="235"/>
      <c r="I170" s="235"/>
      <c r="J170" s="235"/>
      <c r="K170" s="235"/>
      <c r="L170" s="235"/>
      <c r="M170" s="235"/>
      <c r="N170" s="235"/>
      <c r="O170" s="235"/>
      <c r="P170" s="236"/>
      <c r="Q170" s="459"/>
      <c r="R170" s="235"/>
      <c r="S170" s="235"/>
      <c r="T170" s="235"/>
      <c r="U170" s="235"/>
      <c r="V170" s="235"/>
      <c r="W170" s="235"/>
      <c r="X170" s="235"/>
      <c r="Y170" s="235"/>
      <c r="Z170" s="235"/>
      <c r="AA170" s="960"/>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1032"/>
      <c r="B171" s="253"/>
      <c r="C171" s="252"/>
      <c r="D171" s="253"/>
      <c r="E171" s="252"/>
      <c r="F171" s="314"/>
      <c r="G171" s="234"/>
      <c r="H171" s="235"/>
      <c r="I171" s="235"/>
      <c r="J171" s="235"/>
      <c r="K171" s="235"/>
      <c r="L171" s="235"/>
      <c r="M171" s="235"/>
      <c r="N171" s="235"/>
      <c r="O171" s="235"/>
      <c r="P171" s="236"/>
      <c r="Q171" s="459"/>
      <c r="R171" s="235"/>
      <c r="S171" s="235"/>
      <c r="T171" s="235"/>
      <c r="U171" s="235"/>
      <c r="V171" s="235"/>
      <c r="W171" s="235"/>
      <c r="X171" s="235"/>
      <c r="Y171" s="235"/>
      <c r="Z171" s="235"/>
      <c r="AA171" s="96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103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6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1032"/>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103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103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5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1032"/>
      <c r="B176" s="253"/>
      <c r="C176" s="252"/>
      <c r="D176" s="253"/>
      <c r="E176" s="252"/>
      <c r="F176" s="314"/>
      <c r="G176" s="234"/>
      <c r="H176" s="235"/>
      <c r="I176" s="235"/>
      <c r="J176" s="235"/>
      <c r="K176" s="235"/>
      <c r="L176" s="235"/>
      <c r="M176" s="235"/>
      <c r="N176" s="235"/>
      <c r="O176" s="235"/>
      <c r="P176" s="236"/>
      <c r="Q176" s="459"/>
      <c r="R176" s="235"/>
      <c r="S176" s="235"/>
      <c r="T176" s="235"/>
      <c r="U176" s="235"/>
      <c r="V176" s="235"/>
      <c r="W176" s="235"/>
      <c r="X176" s="235"/>
      <c r="Y176" s="235"/>
      <c r="Z176" s="235"/>
      <c r="AA176" s="96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1032"/>
      <c r="B177" s="253"/>
      <c r="C177" s="252"/>
      <c r="D177" s="253"/>
      <c r="E177" s="252"/>
      <c r="F177" s="314"/>
      <c r="G177" s="234"/>
      <c r="H177" s="235"/>
      <c r="I177" s="235"/>
      <c r="J177" s="235"/>
      <c r="K177" s="235"/>
      <c r="L177" s="235"/>
      <c r="M177" s="235"/>
      <c r="N177" s="235"/>
      <c r="O177" s="235"/>
      <c r="P177" s="236"/>
      <c r="Q177" s="459"/>
      <c r="R177" s="235"/>
      <c r="S177" s="235"/>
      <c r="T177" s="235"/>
      <c r="U177" s="235"/>
      <c r="V177" s="235"/>
      <c r="W177" s="235"/>
      <c r="X177" s="235"/>
      <c r="Y177" s="235"/>
      <c r="Z177" s="235"/>
      <c r="AA177" s="960"/>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1032"/>
      <c r="B178" s="253"/>
      <c r="C178" s="252"/>
      <c r="D178" s="253"/>
      <c r="E178" s="252"/>
      <c r="F178" s="314"/>
      <c r="G178" s="234"/>
      <c r="H178" s="235"/>
      <c r="I178" s="235"/>
      <c r="J178" s="235"/>
      <c r="K178" s="235"/>
      <c r="L178" s="235"/>
      <c r="M178" s="235"/>
      <c r="N178" s="235"/>
      <c r="O178" s="235"/>
      <c r="P178" s="236"/>
      <c r="Q178" s="459"/>
      <c r="R178" s="235"/>
      <c r="S178" s="235"/>
      <c r="T178" s="235"/>
      <c r="U178" s="235"/>
      <c r="V178" s="235"/>
      <c r="W178" s="235"/>
      <c r="X178" s="235"/>
      <c r="Y178" s="235"/>
      <c r="Z178" s="235"/>
      <c r="AA178" s="96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103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6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1032"/>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103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103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5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1032"/>
      <c r="B183" s="253"/>
      <c r="C183" s="252"/>
      <c r="D183" s="253"/>
      <c r="E183" s="252"/>
      <c r="F183" s="314"/>
      <c r="G183" s="234"/>
      <c r="H183" s="235"/>
      <c r="I183" s="235"/>
      <c r="J183" s="235"/>
      <c r="K183" s="235"/>
      <c r="L183" s="235"/>
      <c r="M183" s="235"/>
      <c r="N183" s="235"/>
      <c r="O183" s="235"/>
      <c r="P183" s="236"/>
      <c r="Q183" s="459"/>
      <c r="R183" s="235"/>
      <c r="S183" s="235"/>
      <c r="T183" s="235"/>
      <c r="U183" s="235"/>
      <c r="V183" s="235"/>
      <c r="W183" s="235"/>
      <c r="X183" s="235"/>
      <c r="Y183" s="235"/>
      <c r="Z183" s="235"/>
      <c r="AA183" s="96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1032"/>
      <c r="B184" s="253"/>
      <c r="C184" s="252"/>
      <c r="D184" s="253"/>
      <c r="E184" s="252"/>
      <c r="F184" s="314"/>
      <c r="G184" s="234"/>
      <c r="H184" s="235"/>
      <c r="I184" s="235"/>
      <c r="J184" s="235"/>
      <c r="K184" s="235"/>
      <c r="L184" s="235"/>
      <c r="M184" s="235"/>
      <c r="N184" s="235"/>
      <c r="O184" s="235"/>
      <c r="P184" s="236"/>
      <c r="Q184" s="459"/>
      <c r="R184" s="235"/>
      <c r="S184" s="235"/>
      <c r="T184" s="235"/>
      <c r="U184" s="235"/>
      <c r="V184" s="235"/>
      <c r="W184" s="235"/>
      <c r="X184" s="235"/>
      <c r="Y184" s="235"/>
      <c r="Z184" s="235"/>
      <c r="AA184" s="960"/>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1032"/>
      <c r="B185" s="253"/>
      <c r="C185" s="252"/>
      <c r="D185" s="253"/>
      <c r="E185" s="252"/>
      <c r="F185" s="314"/>
      <c r="G185" s="234"/>
      <c r="H185" s="235"/>
      <c r="I185" s="235"/>
      <c r="J185" s="235"/>
      <c r="K185" s="235"/>
      <c r="L185" s="235"/>
      <c r="M185" s="235"/>
      <c r="N185" s="235"/>
      <c r="O185" s="235"/>
      <c r="P185" s="236"/>
      <c r="Q185" s="459"/>
      <c r="R185" s="235"/>
      <c r="S185" s="235"/>
      <c r="T185" s="235"/>
      <c r="U185" s="235"/>
      <c r="V185" s="235"/>
      <c r="W185" s="235"/>
      <c r="X185" s="235"/>
      <c r="Y185" s="235"/>
      <c r="Z185" s="235"/>
      <c r="AA185" s="96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103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6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1032"/>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1.5" customHeight="1">
      <c r="A188" s="1032"/>
      <c r="B188" s="253"/>
      <c r="C188" s="252"/>
      <c r="D188" s="253"/>
      <c r="E188" s="190" t="s">
        <v>837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1.5" customHeight="1">
      <c r="A189" s="1032"/>
      <c r="B189" s="253"/>
      <c r="C189" s="252"/>
      <c r="D189" s="253"/>
      <c r="E189" s="45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60"/>
      <c r="AY189">
        <f>$AY$187</f>
        <v>1</v>
      </c>
    </row>
    <row r="190" spans="1:51" ht="45" hidden="1" customHeight="1">
      <c r="A190" s="1032"/>
      <c r="B190" s="253"/>
      <c r="C190" s="252"/>
      <c r="D190" s="253"/>
      <c r="E190" s="308" t="s">
        <v>264</v>
      </c>
      <c r="F190" s="309"/>
      <c r="G190" s="310" t="s">
        <v>819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hidden="1" customHeight="1">
      <c r="A191" s="1032"/>
      <c r="B191" s="253"/>
      <c r="C191" s="252"/>
      <c r="D191" s="253"/>
      <c r="E191" s="239" t="s">
        <v>263</v>
      </c>
      <c r="F191" s="240"/>
      <c r="G191" s="237" t="s">
        <v>819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c r="A192" s="1032"/>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692</v>
      </c>
      <c r="AN192" s="199"/>
      <c r="AO192" s="199"/>
      <c r="AP192" s="200"/>
      <c r="AQ192" s="267" t="s">
        <v>231</v>
      </c>
      <c r="AR192" s="268"/>
      <c r="AS192" s="268"/>
      <c r="AT192" s="269"/>
      <c r="AU192" s="279" t="s">
        <v>247</v>
      </c>
      <c r="AV192" s="279"/>
      <c r="AW192" s="279"/>
      <c r="AX192" s="280"/>
      <c r="AY192">
        <f>COUNTA($G$194)</f>
        <v>1</v>
      </c>
    </row>
    <row r="193" spans="1:51" ht="18.75" hidden="1" customHeight="1">
      <c r="A193" s="103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1</v>
      </c>
    </row>
    <row r="194" spans="1:51" ht="39.75" hidden="1" customHeight="1">
      <c r="A194" s="1032"/>
      <c r="B194" s="253"/>
      <c r="C194" s="252"/>
      <c r="D194" s="253"/>
      <c r="E194" s="252"/>
      <c r="F194" s="314"/>
      <c r="G194" s="232" t="s">
        <v>819</v>
      </c>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t="s">
        <v>819</v>
      </c>
      <c r="AC194" s="224"/>
      <c r="AD194" s="224"/>
      <c r="AE194" s="266" t="s">
        <v>819</v>
      </c>
      <c r="AF194" s="167"/>
      <c r="AG194" s="167"/>
      <c r="AH194" s="167"/>
      <c r="AI194" s="266" t="s">
        <v>819</v>
      </c>
      <c r="AJ194" s="167"/>
      <c r="AK194" s="167"/>
      <c r="AL194" s="167"/>
      <c r="AM194" s="266" t="s">
        <v>819</v>
      </c>
      <c r="AN194" s="167"/>
      <c r="AO194" s="167"/>
      <c r="AP194" s="167"/>
      <c r="AQ194" s="266" t="s">
        <v>819</v>
      </c>
      <c r="AR194" s="167"/>
      <c r="AS194" s="167"/>
      <c r="AT194" s="167"/>
      <c r="AU194" s="266" t="s">
        <v>819</v>
      </c>
      <c r="AV194" s="167"/>
      <c r="AW194" s="167"/>
      <c r="AX194" s="208"/>
      <c r="AY194">
        <f t="shared" ref="AY194:AY195" si="23">$AY$192</f>
        <v>1</v>
      </c>
    </row>
    <row r="195" spans="1:51" ht="39.75" hidden="1" customHeight="1">
      <c r="A195" s="103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819</v>
      </c>
      <c r="AC195" s="175"/>
      <c r="AD195" s="175"/>
      <c r="AE195" s="266" t="s">
        <v>819</v>
      </c>
      <c r="AF195" s="167"/>
      <c r="AG195" s="167"/>
      <c r="AH195" s="167"/>
      <c r="AI195" s="266" t="s">
        <v>819</v>
      </c>
      <c r="AJ195" s="167"/>
      <c r="AK195" s="167"/>
      <c r="AL195" s="167"/>
      <c r="AM195" s="266" t="s">
        <v>819</v>
      </c>
      <c r="AN195" s="167"/>
      <c r="AO195" s="167"/>
      <c r="AP195" s="167"/>
      <c r="AQ195" s="266" t="s">
        <v>819</v>
      </c>
      <c r="AR195" s="167"/>
      <c r="AS195" s="167"/>
      <c r="AT195" s="167"/>
      <c r="AU195" s="266" t="s">
        <v>819</v>
      </c>
      <c r="AV195" s="167"/>
      <c r="AW195" s="167"/>
      <c r="AX195" s="208"/>
      <c r="AY195">
        <f t="shared" si="23"/>
        <v>1</v>
      </c>
    </row>
    <row r="196" spans="1:51" ht="18.75" hidden="1" customHeight="1">
      <c r="A196" s="1032"/>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c r="A197" s="103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c r="A198" s="103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103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1032"/>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c r="A201" s="103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c r="A202" s="103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103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1032"/>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c r="A205" s="103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c r="A206" s="103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103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1032"/>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c r="A209" s="103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c r="A210" s="103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103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1032"/>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20"/>
      <c r="AY212">
        <f>COUNTA($G$214)</f>
        <v>0</v>
      </c>
    </row>
    <row r="213" spans="1:51" ht="22.5" hidden="1" customHeight="1">
      <c r="A213" s="103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1032"/>
      <c r="B214" s="253"/>
      <c r="C214" s="252"/>
      <c r="D214" s="253"/>
      <c r="E214" s="252"/>
      <c r="F214" s="314"/>
      <c r="G214" s="232"/>
      <c r="H214" s="191"/>
      <c r="I214" s="191"/>
      <c r="J214" s="191"/>
      <c r="K214" s="191"/>
      <c r="L214" s="191"/>
      <c r="M214" s="191"/>
      <c r="N214" s="191"/>
      <c r="O214" s="191"/>
      <c r="P214" s="233"/>
      <c r="Q214" s="1019"/>
      <c r="R214" s="1020"/>
      <c r="S214" s="1020"/>
      <c r="T214" s="1020"/>
      <c r="U214" s="1020"/>
      <c r="V214" s="1020"/>
      <c r="W214" s="1020"/>
      <c r="X214" s="1020"/>
      <c r="Y214" s="1020"/>
      <c r="Z214" s="1020"/>
      <c r="AA214" s="102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1032"/>
      <c r="B215" s="253"/>
      <c r="C215" s="252"/>
      <c r="D215" s="253"/>
      <c r="E215" s="252"/>
      <c r="F215" s="314"/>
      <c r="G215" s="234"/>
      <c r="H215" s="235"/>
      <c r="I215" s="235"/>
      <c r="J215" s="235"/>
      <c r="K215" s="235"/>
      <c r="L215" s="235"/>
      <c r="M215" s="235"/>
      <c r="N215" s="235"/>
      <c r="O215" s="235"/>
      <c r="P215" s="236"/>
      <c r="Q215" s="1022"/>
      <c r="R215" s="1023"/>
      <c r="S215" s="1023"/>
      <c r="T215" s="1023"/>
      <c r="U215" s="1023"/>
      <c r="V215" s="1023"/>
      <c r="W215" s="1023"/>
      <c r="X215" s="1023"/>
      <c r="Y215" s="1023"/>
      <c r="Z215" s="1023"/>
      <c r="AA215" s="102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1032"/>
      <c r="B216" s="253"/>
      <c r="C216" s="252"/>
      <c r="D216" s="253"/>
      <c r="E216" s="252"/>
      <c r="F216" s="314"/>
      <c r="G216" s="234"/>
      <c r="H216" s="235"/>
      <c r="I216" s="235"/>
      <c r="J216" s="235"/>
      <c r="K216" s="235"/>
      <c r="L216" s="235"/>
      <c r="M216" s="235"/>
      <c r="N216" s="235"/>
      <c r="O216" s="235"/>
      <c r="P216" s="236"/>
      <c r="Q216" s="1022"/>
      <c r="R216" s="1023"/>
      <c r="S216" s="1023"/>
      <c r="T216" s="1023"/>
      <c r="U216" s="1023"/>
      <c r="V216" s="1023"/>
      <c r="W216" s="1023"/>
      <c r="X216" s="1023"/>
      <c r="Y216" s="1023"/>
      <c r="Z216" s="1023"/>
      <c r="AA216" s="1024"/>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1032"/>
      <c r="B217" s="253"/>
      <c r="C217" s="252"/>
      <c r="D217" s="253"/>
      <c r="E217" s="252"/>
      <c r="F217" s="314"/>
      <c r="G217" s="234"/>
      <c r="H217" s="235"/>
      <c r="I217" s="235"/>
      <c r="J217" s="235"/>
      <c r="K217" s="235"/>
      <c r="L217" s="235"/>
      <c r="M217" s="235"/>
      <c r="N217" s="235"/>
      <c r="O217" s="235"/>
      <c r="P217" s="236"/>
      <c r="Q217" s="1022"/>
      <c r="R217" s="1023"/>
      <c r="S217" s="1023"/>
      <c r="T217" s="1023"/>
      <c r="U217" s="1023"/>
      <c r="V217" s="1023"/>
      <c r="W217" s="1023"/>
      <c r="X217" s="1023"/>
      <c r="Y217" s="1023"/>
      <c r="Z217" s="1023"/>
      <c r="AA217" s="102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1032"/>
      <c r="B218" s="253"/>
      <c r="C218" s="252"/>
      <c r="D218" s="253"/>
      <c r="E218" s="252"/>
      <c r="F218" s="314"/>
      <c r="G218" s="237"/>
      <c r="H218" s="194"/>
      <c r="I218" s="194"/>
      <c r="J218" s="194"/>
      <c r="K218" s="194"/>
      <c r="L218" s="194"/>
      <c r="M218" s="194"/>
      <c r="N218" s="194"/>
      <c r="O218" s="194"/>
      <c r="P218" s="238"/>
      <c r="Q218" s="1025"/>
      <c r="R218" s="1026"/>
      <c r="S218" s="1026"/>
      <c r="T218" s="1026"/>
      <c r="U218" s="1026"/>
      <c r="V218" s="1026"/>
      <c r="W218" s="1026"/>
      <c r="X218" s="1026"/>
      <c r="Y218" s="1026"/>
      <c r="Z218" s="1026"/>
      <c r="AA218" s="102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1032"/>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103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1032"/>
      <c r="B221" s="253"/>
      <c r="C221" s="252"/>
      <c r="D221" s="253"/>
      <c r="E221" s="252"/>
      <c r="F221" s="314"/>
      <c r="G221" s="232"/>
      <c r="H221" s="191"/>
      <c r="I221" s="191"/>
      <c r="J221" s="191"/>
      <c r="K221" s="191"/>
      <c r="L221" s="191"/>
      <c r="M221" s="191"/>
      <c r="N221" s="191"/>
      <c r="O221" s="191"/>
      <c r="P221" s="233"/>
      <c r="Q221" s="1019"/>
      <c r="R221" s="1020"/>
      <c r="S221" s="1020"/>
      <c r="T221" s="1020"/>
      <c r="U221" s="1020"/>
      <c r="V221" s="1020"/>
      <c r="W221" s="1020"/>
      <c r="X221" s="1020"/>
      <c r="Y221" s="1020"/>
      <c r="Z221" s="1020"/>
      <c r="AA221" s="102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1032"/>
      <c r="B222" s="253"/>
      <c r="C222" s="252"/>
      <c r="D222" s="253"/>
      <c r="E222" s="252"/>
      <c r="F222" s="314"/>
      <c r="G222" s="234"/>
      <c r="H222" s="235"/>
      <c r="I222" s="235"/>
      <c r="J222" s="235"/>
      <c r="K222" s="235"/>
      <c r="L222" s="235"/>
      <c r="M222" s="235"/>
      <c r="N222" s="235"/>
      <c r="O222" s="235"/>
      <c r="P222" s="236"/>
      <c r="Q222" s="1022"/>
      <c r="R222" s="1023"/>
      <c r="S222" s="1023"/>
      <c r="T222" s="1023"/>
      <c r="U222" s="1023"/>
      <c r="V222" s="1023"/>
      <c r="W222" s="1023"/>
      <c r="X222" s="1023"/>
      <c r="Y222" s="1023"/>
      <c r="Z222" s="1023"/>
      <c r="AA222" s="102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1032"/>
      <c r="B223" s="253"/>
      <c r="C223" s="252"/>
      <c r="D223" s="253"/>
      <c r="E223" s="252"/>
      <c r="F223" s="314"/>
      <c r="G223" s="234"/>
      <c r="H223" s="235"/>
      <c r="I223" s="235"/>
      <c r="J223" s="235"/>
      <c r="K223" s="235"/>
      <c r="L223" s="235"/>
      <c r="M223" s="235"/>
      <c r="N223" s="235"/>
      <c r="O223" s="235"/>
      <c r="P223" s="236"/>
      <c r="Q223" s="1022"/>
      <c r="R223" s="1023"/>
      <c r="S223" s="1023"/>
      <c r="T223" s="1023"/>
      <c r="U223" s="1023"/>
      <c r="V223" s="1023"/>
      <c r="W223" s="1023"/>
      <c r="X223" s="1023"/>
      <c r="Y223" s="1023"/>
      <c r="Z223" s="1023"/>
      <c r="AA223" s="1024"/>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1032"/>
      <c r="B224" s="253"/>
      <c r="C224" s="252"/>
      <c r="D224" s="253"/>
      <c r="E224" s="252"/>
      <c r="F224" s="314"/>
      <c r="G224" s="234"/>
      <c r="H224" s="235"/>
      <c r="I224" s="235"/>
      <c r="J224" s="235"/>
      <c r="K224" s="235"/>
      <c r="L224" s="235"/>
      <c r="M224" s="235"/>
      <c r="N224" s="235"/>
      <c r="O224" s="235"/>
      <c r="P224" s="236"/>
      <c r="Q224" s="1022"/>
      <c r="R224" s="1023"/>
      <c r="S224" s="1023"/>
      <c r="T224" s="1023"/>
      <c r="U224" s="1023"/>
      <c r="V224" s="1023"/>
      <c r="W224" s="1023"/>
      <c r="X224" s="1023"/>
      <c r="Y224" s="1023"/>
      <c r="Z224" s="1023"/>
      <c r="AA224" s="102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1032"/>
      <c r="B225" s="253"/>
      <c r="C225" s="252"/>
      <c r="D225" s="253"/>
      <c r="E225" s="252"/>
      <c r="F225" s="314"/>
      <c r="G225" s="237"/>
      <c r="H225" s="194"/>
      <c r="I225" s="194"/>
      <c r="J225" s="194"/>
      <c r="K225" s="194"/>
      <c r="L225" s="194"/>
      <c r="M225" s="194"/>
      <c r="N225" s="194"/>
      <c r="O225" s="194"/>
      <c r="P225" s="238"/>
      <c r="Q225" s="1025"/>
      <c r="R225" s="1026"/>
      <c r="S225" s="1026"/>
      <c r="T225" s="1026"/>
      <c r="U225" s="1026"/>
      <c r="V225" s="1026"/>
      <c r="W225" s="1026"/>
      <c r="X225" s="1026"/>
      <c r="Y225" s="1026"/>
      <c r="Z225" s="1026"/>
      <c r="AA225" s="102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1032"/>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103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1032"/>
      <c r="B228" s="253"/>
      <c r="C228" s="252"/>
      <c r="D228" s="253"/>
      <c r="E228" s="252"/>
      <c r="F228" s="314"/>
      <c r="G228" s="232"/>
      <c r="H228" s="191"/>
      <c r="I228" s="191"/>
      <c r="J228" s="191"/>
      <c r="K228" s="191"/>
      <c r="L228" s="191"/>
      <c r="M228" s="191"/>
      <c r="N228" s="191"/>
      <c r="O228" s="191"/>
      <c r="P228" s="233"/>
      <c r="Q228" s="1019"/>
      <c r="R228" s="1020"/>
      <c r="S228" s="1020"/>
      <c r="T228" s="1020"/>
      <c r="U228" s="1020"/>
      <c r="V228" s="1020"/>
      <c r="W228" s="1020"/>
      <c r="X228" s="1020"/>
      <c r="Y228" s="1020"/>
      <c r="Z228" s="1020"/>
      <c r="AA228" s="102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1032"/>
      <c r="B229" s="253"/>
      <c r="C229" s="252"/>
      <c r="D229" s="253"/>
      <c r="E229" s="252"/>
      <c r="F229" s="314"/>
      <c r="G229" s="234"/>
      <c r="H229" s="235"/>
      <c r="I229" s="235"/>
      <c r="J229" s="235"/>
      <c r="K229" s="235"/>
      <c r="L229" s="235"/>
      <c r="M229" s="235"/>
      <c r="N229" s="235"/>
      <c r="O229" s="235"/>
      <c r="P229" s="236"/>
      <c r="Q229" s="1022"/>
      <c r="R229" s="1023"/>
      <c r="S229" s="1023"/>
      <c r="T229" s="1023"/>
      <c r="U229" s="1023"/>
      <c r="V229" s="1023"/>
      <c r="W229" s="1023"/>
      <c r="X229" s="1023"/>
      <c r="Y229" s="1023"/>
      <c r="Z229" s="1023"/>
      <c r="AA229" s="102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1032"/>
      <c r="B230" s="253"/>
      <c r="C230" s="252"/>
      <c r="D230" s="253"/>
      <c r="E230" s="252"/>
      <c r="F230" s="314"/>
      <c r="G230" s="234"/>
      <c r="H230" s="235"/>
      <c r="I230" s="235"/>
      <c r="J230" s="235"/>
      <c r="K230" s="235"/>
      <c r="L230" s="235"/>
      <c r="M230" s="235"/>
      <c r="N230" s="235"/>
      <c r="O230" s="235"/>
      <c r="P230" s="236"/>
      <c r="Q230" s="1022"/>
      <c r="R230" s="1023"/>
      <c r="S230" s="1023"/>
      <c r="T230" s="1023"/>
      <c r="U230" s="1023"/>
      <c r="V230" s="1023"/>
      <c r="W230" s="1023"/>
      <c r="X230" s="1023"/>
      <c r="Y230" s="1023"/>
      <c r="Z230" s="1023"/>
      <c r="AA230" s="1024"/>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1032"/>
      <c r="B231" s="253"/>
      <c r="C231" s="252"/>
      <c r="D231" s="253"/>
      <c r="E231" s="252"/>
      <c r="F231" s="314"/>
      <c r="G231" s="234"/>
      <c r="H231" s="235"/>
      <c r="I231" s="235"/>
      <c r="J231" s="235"/>
      <c r="K231" s="235"/>
      <c r="L231" s="235"/>
      <c r="M231" s="235"/>
      <c r="N231" s="235"/>
      <c r="O231" s="235"/>
      <c r="P231" s="236"/>
      <c r="Q231" s="1022"/>
      <c r="R231" s="1023"/>
      <c r="S231" s="1023"/>
      <c r="T231" s="1023"/>
      <c r="U231" s="1023"/>
      <c r="V231" s="1023"/>
      <c r="W231" s="1023"/>
      <c r="X231" s="1023"/>
      <c r="Y231" s="1023"/>
      <c r="Z231" s="1023"/>
      <c r="AA231" s="102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1032"/>
      <c r="B232" s="253"/>
      <c r="C232" s="252"/>
      <c r="D232" s="253"/>
      <c r="E232" s="252"/>
      <c r="F232" s="314"/>
      <c r="G232" s="237"/>
      <c r="H232" s="194"/>
      <c r="I232" s="194"/>
      <c r="J232" s="194"/>
      <c r="K232" s="194"/>
      <c r="L232" s="194"/>
      <c r="M232" s="194"/>
      <c r="N232" s="194"/>
      <c r="O232" s="194"/>
      <c r="P232" s="238"/>
      <c r="Q232" s="1025"/>
      <c r="R232" s="1026"/>
      <c r="S232" s="1026"/>
      <c r="T232" s="1026"/>
      <c r="U232" s="1026"/>
      <c r="V232" s="1026"/>
      <c r="W232" s="1026"/>
      <c r="X232" s="1026"/>
      <c r="Y232" s="1026"/>
      <c r="Z232" s="1026"/>
      <c r="AA232" s="102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1032"/>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103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1032"/>
      <c r="B235" s="253"/>
      <c r="C235" s="252"/>
      <c r="D235" s="253"/>
      <c r="E235" s="252"/>
      <c r="F235" s="314"/>
      <c r="G235" s="232"/>
      <c r="H235" s="191"/>
      <c r="I235" s="191"/>
      <c r="J235" s="191"/>
      <c r="K235" s="191"/>
      <c r="L235" s="191"/>
      <c r="M235" s="191"/>
      <c r="N235" s="191"/>
      <c r="O235" s="191"/>
      <c r="P235" s="233"/>
      <c r="Q235" s="1019"/>
      <c r="R235" s="1020"/>
      <c r="S235" s="1020"/>
      <c r="T235" s="1020"/>
      <c r="U235" s="1020"/>
      <c r="V235" s="1020"/>
      <c r="W235" s="1020"/>
      <c r="X235" s="1020"/>
      <c r="Y235" s="1020"/>
      <c r="Z235" s="1020"/>
      <c r="AA235" s="102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1032"/>
      <c r="B236" s="253"/>
      <c r="C236" s="252"/>
      <c r="D236" s="253"/>
      <c r="E236" s="252"/>
      <c r="F236" s="314"/>
      <c r="G236" s="234"/>
      <c r="H236" s="235"/>
      <c r="I236" s="235"/>
      <c r="J236" s="235"/>
      <c r="K236" s="235"/>
      <c r="L236" s="235"/>
      <c r="M236" s="235"/>
      <c r="N236" s="235"/>
      <c r="O236" s="235"/>
      <c r="P236" s="236"/>
      <c r="Q236" s="1022"/>
      <c r="R236" s="1023"/>
      <c r="S236" s="1023"/>
      <c r="T236" s="1023"/>
      <c r="U236" s="1023"/>
      <c r="V236" s="1023"/>
      <c r="W236" s="1023"/>
      <c r="X236" s="1023"/>
      <c r="Y236" s="1023"/>
      <c r="Z236" s="1023"/>
      <c r="AA236" s="102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1032"/>
      <c r="B237" s="253"/>
      <c r="C237" s="252"/>
      <c r="D237" s="253"/>
      <c r="E237" s="252"/>
      <c r="F237" s="314"/>
      <c r="G237" s="234"/>
      <c r="H237" s="235"/>
      <c r="I237" s="235"/>
      <c r="J237" s="235"/>
      <c r="K237" s="235"/>
      <c r="L237" s="235"/>
      <c r="M237" s="235"/>
      <c r="N237" s="235"/>
      <c r="O237" s="235"/>
      <c r="P237" s="236"/>
      <c r="Q237" s="1022"/>
      <c r="R237" s="1023"/>
      <c r="S237" s="1023"/>
      <c r="T237" s="1023"/>
      <c r="U237" s="1023"/>
      <c r="V237" s="1023"/>
      <c r="W237" s="1023"/>
      <c r="X237" s="1023"/>
      <c r="Y237" s="1023"/>
      <c r="Z237" s="1023"/>
      <c r="AA237" s="1024"/>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1032"/>
      <c r="B238" s="253"/>
      <c r="C238" s="252"/>
      <c r="D238" s="253"/>
      <c r="E238" s="252"/>
      <c r="F238" s="314"/>
      <c r="G238" s="234"/>
      <c r="H238" s="235"/>
      <c r="I238" s="235"/>
      <c r="J238" s="235"/>
      <c r="K238" s="235"/>
      <c r="L238" s="235"/>
      <c r="M238" s="235"/>
      <c r="N238" s="235"/>
      <c r="O238" s="235"/>
      <c r="P238" s="236"/>
      <c r="Q238" s="1022"/>
      <c r="R238" s="1023"/>
      <c r="S238" s="1023"/>
      <c r="T238" s="1023"/>
      <c r="U238" s="1023"/>
      <c r="V238" s="1023"/>
      <c r="W238" s="1023"/>
      <c r="X238" s="1023"/>
      <c r="Y238" s="1023"/>
      <c r="Z238" s="1023"/>
      <c r="AA238" s="102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1032"/>
      <c r="B239" s="253"/>
      <c r="C239" s="252"/>
      <c r="D239" s="253"/>
      <c r="E239" s="252"/>
      <c r="F239" s="314"/>
      <c r="G239" s="237"/>
      <c r="H239" s="194"/>
      <c r="I239" s="194"/>
      <c r="J239" s="194"/>
      <c r="K239" s="194"/>
      <c r="L239" s="194"/>
      <c r="M239" s="194"/>
      <c r="N239" s="194"/>
      <c r="O239" s="194"/>
      <c r="P239" s="238"/>
      <c r="Q239" s="1025"/>
      <c r="R239" s="1026"/>
      <c r="S239" s="1026"/>
      <c r="T239" s="1026"/>
      <c r="U239" s="1026"/>
      <c r="V239" s="1026"/>
      <c r="W239" s="1026"/>
      <c r="X239" s="1026"/>
      <c r="Y239" s="1026"/>
      <c r="Z239" s="1026"/>
      <c r="AA239" s="102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1032"/>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103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1032"/>
      <c r="B242" s="253"/>
      <c r="C242" s="252"/>
      <c r="D242" s="253"/>
      <c r="E242" s="252"/>
      <c r="F242" s="314"/>
      <c r="G242" s="232"/>
      <c r="H242" s="191"/>
      <c r="I242" s="191"/>
      <c r="J242" s="191"/>
      <c r="K242" s="191"/>
      <c r="L242" s="191"/>
      <c r="M242" s="191"/>
      <c r="N242" s="191"/>
      <c r="O242" s="191"/>
      <c r="P242" s="233"/>
      <c r="Q242" s="1019"/>
      <c r="R242" s="1020"/>
      <c r="S242" s="1020"/>
      <c r="T242" s="1020"/>
      <c r="U242" s="1020"/>
      <c r="V242" s="1020"/>
      <c r="W242" s="1020"/>
      <c r="X242" s="1020"/>
      <c r="Y242" s="1020"/>
      <c r="Z242" s="1020"/>
      <c r="AA242" s="102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1032"/>
      <c r="B243" s="253"/>
      <c r="C243" s="252"/>
      <c r="D243" s="253"/>
      <c r="E243" s="252"/>
      <c r="F243" s="314"/>
      <c r="G243" s="234"/>
      <c r="H243" s="235"/>
      <c r="I243" s="235"/>
      <c r="J243" s="235"/>
      <c r="K243" s="235"/>
      <c r="L243" s="235"/>
      <c r="M243" s="235"/>
      <c r="N243" s="235"/>
      <c r="O243" s="235"/>
      <c r="P243" s="236"/>
      <c r="Q243" s="1022"/>
      <c r="R243" s="1023"/>
      <c r="S243" s="1023"/>
      <c r="T243" s="1023"/>
      <c r="U243" s="1023"/>
      <c r="V243" s="1023"/>
      <c r="W243" s="1023"/>
      <c r="X243" s="1023"/>
      <c r="Y243" s="1023"/>
      <c r="Z243" s="1023"/>
      <c r="AA243" s="102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1032"/>
      <c r="B244" s="253"/>
      <c r="C244" s="252"/>
      <c r="D244" s="253"/>
      <c r="E244" s="252"/>
      <c r="F244" s="314"/>
      <c r="G244" s="234"/>
      <c r="H244" s="235"/>
      <c r="I244" s="235"/>
      <c r="J244" s="235"/>
      <c r="K244" s="235"/>
      <c r="L244" s="235"/>
      <c r="M244" s="235"/>
      <c r="N244" s="235"/>
      <c r="O244" s="235"/>
      <c r="P244" s="236"/>
      <c r="Q244" s="1022"/>
      <c r="R244" s="1023"/>
      <c r="S244" s="1023"/>
      <c r="T244" s="1023"/>
      <c r="U244" s="1023"/>
      <c r="V244" s="1023"/>
      <c r="W244" s="1023"/>
      <c r="X244" s="1023"/>
      <c r="Y244" s="1023"/>
      <c r="Z244" s="1023"/>
      <c r="AA244" s="1024"/>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1032"/>
      <c r="B245" s="253"/>
      <c r="C245" s="252"/>
      <c r="D245" s="253"/>
      <c r="E245" s="252"/>
      <c r="F245" s="314"/>
      <c r="G245" s="234"/>
      <c r="H245" s="235"/>
      <c r="I245" s="235"/>
      <c r="J245" s="235"/>
      <c r="K245" s="235"/>
      <c r="L245" s="235"/>
      <c r="M245" s="235"/>
      <c r="N245" s="235"/>
      <c r="O245" s="235"/>
      <c r="P245" s="236"/>
      <c r="Q245" s="1022"/>
      <c r="R245" s="1023"/>
      <c r="S245" s="1023"/>
      <c r="T245" s="1023"/>
      <c r="U245" s="1023"/>
      <c r="V245" s="1023"/>
      <c r="W245" s="1023"/>
      <c r="X245" s="1023"/>
      <c r="Y245" s="1023"/>
      <c r="Z245" s="1023"/>
      <c r="AA245" s="102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1032"/>
      <c r="B246" s="253"/>
      <c r="C246" s="252"/>
      <c r="D246" s="253"/>
      <c r="E246" s="315"/>
      <c r="F246" s="316"/>
      <c r="G246" s="237"/>
      <c r="H246" s="194"/>
      <c r="I246" s="194"/>
      <c r="J246" s="194"/>
      <c r="K246" s="194"/>
      <c r="L246" s="194"/>
      <c r="M246" s="194"/>
      <c r="N246" s="194"/>
      <c r="O246" s="194"/>
      <c r="P246" s="238"/>
      <c r="Q246" s="1025"/>
      <c r="R246" s="1026"/>
      <c r="S246" s="1026"/>
      <c r="T246" s="1026"/>
      <c r="U246" s="1026"/>
      <c r="V246" s="1026"/>
      <c r="W246" s="1026"/>
      <c r="X246" s="1026"/>
      <c r="Y246" s="1026"/>
      <c r="Z246" s="1026"/>
      <c r="AA246" s="102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1032"/>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103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1032"/>
      <c r="B249" s="253"/>
      <c r="C249" s="252"/>
      <c r="D249" s="253"/>
      <c r="E249" s="45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60"/>
      <c r="AY249">
        <f>$AY$247</f>
        <v>0</v>
      </c>
    </row>
    <row r="250" spans="1:51" ht="45" hidden="1" customHeight="1">
      <c r="A250" s="1032"/>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1032"/>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1032"/>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c r="A253" s="103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c r="A254" s="103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103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1032"/>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c r="A257" s="103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c r="A258" s="103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103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1032"/>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c r="A261" s="103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c r="A262" s="103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103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1032"/>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c r="A265" s="103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c r="A266" s="103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103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1032"/>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c r="A269" s="103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c r="A270" s="103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103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1032"/>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20"/>
      <c r="AY272">
        <f>COUNTA($G$274)</f>
        <v>0</v>
      </c>
    </row>
    <row r="273" spans="1:51" ht="22.5" hidden="1" customHeight="1">
      <c r="A273" s="103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1032"/>
      <c r="B274" s="253"/>
      <c r="C274" s="252"/>
      <c r="D274" s="253"/>
      <c r="E274" s="252"/>
      <c r="F274" s="314"/>
      <c r="G274" s="232"/>
      <c r="H274" s="191"/>
      <c r="I274" s="191"/>
      <c r="J274" s="191"/>
      <c r="K274" s="191"/>
      <c r="L274" s="191"/>
      <c r="M274" s="191"/>
      <c r="N274" s="191"/>
      <c r="O274" s="191"/>
      <c r="P274" s="233"/>
      <c r="Q274" s="1019"/>
      <c r="R274" s="1020"/>
      <c r="S274" s="1020"/>
      <c r="T274" s="1020"/>
      <c r="U274" s="1020"/>
      <c r="V274" s="1020"/>
      <c r="W274" s="1020"/>
      <c r="X274" s="1020"/>
      <c r="Y274" s="1020"/>
      <c r="Z274" s="1020"/>
      <c r="AA274" s="102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1032"/>
      <c r="B275" s="253"/>
      <c r="C275" s="252"/>
      <c r="D275" s="253"/>
      <c r="E275" s="252"/>
      <c r="F275" s="314"/>
      <c r="G275" s="234"/>
      <c r="H275" s="235"/>
      <c r="I275" s="235"/>
      <c r="J275" s="235"/>
      <c r="K275" s="235"/>
      <c r="L275" s="235"/>
      <c r="M275" s="235"/>
      <c r="N275" s="235"/>
      <c r="O275" s="235"/>
      <c r="P275" s="236"/>
      <c r="Q275" s="1022"/>
      <c r="R275" s="1023"/>
      <c r="S275" s="1023"/>
      <c r="T275" s="1023"/>
      <c r="U275" s="1023"/>
      <c r="V275" s="1023"/>
      <c r="W275" s="1023"/>
      <c r="X275" s="1023"/>
      <c r="Y275" s="1023"/>
      <c r="Z275" s="1023"/>
      <c r="AA275" s="102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1032"/>
      <c r="B276" s="253"/>
      <c r="C276" s="252"/>
      <c r="D276" s="253"/>
      <c r="E276" s="252"/>
      <c r="F276" s="314"/>
      <c r="G276" s="234"/>
      <c r="H276" s="235"/>
      <c r="I276" s="235"/>
      <c r="J276" s="235"/>
      <c r="K276" s="235"/>
      <c r="L276" s="235"/>
      <c r="M276" s="235"/>
      <c r="N276" s="235"/>
      <c r="O276" s="235"/>
      <c r="P276" s="236"/>
      <c r="Q276" s="1022"/>
      <c r="R276" s="1023"/>
      <c r="S276" s="1023"/>
      <c r="T276" s="1023"/>
      <c r="U276" s="1023"/>
      <c r="V276" s="1023"/>
      <c r="W276" s="1023"/>
      <c r="X276" s="1023"/>
      <c r="Y276" s="1023"/>
      <c r="Z276" s="1023"/>
      <c r="AA276" s="1024"/>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1032"/>
      <c r="B277" s="253"/>
      <c r="C277" s="252"/>
      <c r="D277" s="253"/>
      <c r="E277" s="252"/>
      <c r="F277" s="314"/>
      <c r="G277" s="234"/>
      <c r="H277" s="235"/>
      <c r="I277" s="235"/>
      <c r="J277" s="235"/>
      <c r="K277" s="235"/>
      <c r="L277" s="235"/>
      <c r="M277" s="235"/>
      <c r="N277" s="235"/>
      <c r="O277" s="235"/>
      <c r="P277" s="236"/>
      <c r="Q277" s="1022"/>
      <c r="R277" s="1023"/>
      <c r="S277" s="1023"/>
      <c r="T277" s="1023"/>
      <c r="U277" s="1023"/>
      <c r="V277" s="1023"/>
      <c r="W277" s="1023"/>
      <c r="X277" s="1023"/>
      <c r="Y277" s="1023"/>
      <c r="Z277" s="1023"/>
      <c r="AA277" s="102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1032"/>
      <c r="B278" s="253"/>
      <c r="C278" s="252"/>
      <c r="D278" s="253"/>
      <c r="E278" s="252"/>
      <c r="F278" s="314"/>
      <c r="G278" s="237"/>
      <c r="H278" s="194"/>
      <c r="I278" s="194"/>
      <c r="J278" s="194"/>
      <c r="K278" s="194"/>
      <c r="L278" s="194"/>
      <c r="M278" s="194"/>
      <c r="N278" s="194"/>
      <c r="O278" s="194"/>
      <c r="P278" s="238"/>
      <c r="Q278" s="1025"/>
      <c r="R278" s="1026"/>
      <c r="S278" s="1026"/>
      <c r="T278" s="1026"/>
      <c r="U278" s="1026"/>
      <c r="V278" s="1026"/>
      <c r="W278" s="1026"/>
      <c r="X278" s="1026"/>
      <c r="Y278" s="1026"/>
      <c r="Z278" s="1026"/>
      <c r="AA278" s="102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1032"/>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103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1032"/>
      <c r="B281" s="253"/>
      <c r="C281" s="252"/>
      <c r="D281" s="253"/>
      <c r="E281" s="252"/>
      <c r="F281" s="314"/>
      <c r="G281" s="232"/>
      <c r="H281" s="191"/>
      <c r="I281" s="191"/>
      <c r="J281" s="191"/>
      <c r="K281" s="191"/>
      <c r="L281" s="191"/>
      <c r="M281" s="191"/>
      <c r="N281" s="191"/>
      <c r="O281" s="191"/>
      <c r="P281" s="233"/>
      <c r="Q281" s="1019"/>
      <c r="R281" s="1020"/>
      <c r="S281" s="1020"/>
      <c r="T281" s="1020"/>
      <c r="U281" s="1020"/>
      <c r="V281" s="1020"/>
      <c r="W281" s="1020"/>
      <c r="X281" s="1020"/>
      <c r="Y281" s="1020"/>
      <c r="Z281" s="1020"/>
      <c r="AA281" s="102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1032"/>
      <c r="B282" s="253"/>
      <c r="C282" s="252"/>
      <c r="D282" s="253"/>
      <c r="E282" s="252"/>
      <c r="F282" s="314"/>
      <c r="G282" s="234"/>
      <c r="H282" s="235"/>
      <c r="I282" s="235"/>
      <c r="J282" s="235"/>
      <c r="K282" s="235"/>
      <c r="L282" s="235"/>
      <c r="M282" s="235"/>
      <c r="N282" s="235"/>
      <c r="O282" s="235"/>
      <c r="P282" s="236"/>
      <c r="Q282" s="1022"/>
      <c r="R282" s="1023"/>
      <c r="S282" s="1023"/>
      <c r="T282" s="1023"/>
      <c r="U282" s="1023"/>
      <c r="V282" s="1023"/>
      <c r="W282" s="1023"/>
      <c r="X282" s="1023"/>
      <c r="Y282" s="1023"/>
      <c r="Z282" s="1023"/>
      <c r="AA282" s="102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1032"/>
      <c r="B283" s="253"/>
      <c r="C283" s="252"/>
      <c r="D283" s="253"/>
      <c r="E283" s="252"/>
      <c r="F283" s="314"/>
      <c r="G283" s="234"/>
      <c r="H283" s="235"/>
      <c r="I283" s="235"/>
      <c r="J283" s="235"/>
      <c r="K283" s="235"/>
      <c r="L283" s="235"/>
      <c r="M283" s="235"/>
      <c r="N283" s="235"/>
      <c r="O283" s="235"/>
      <c r="P283" s="236"/>
      <c r="Q283" s="1022"/>
      <c r="R283" s="1023"/>
      <c r="S283" s="1023"/>
      <c r="T283" s="1023"/>
      <c r="U283" s="1023"/>
      <c r="V283" s="1023"/>
      <c r="W283" s="1023"/>
      <c r="X283" s="1023"/>
      <c r="Y283" s="1023"/>
      <c r="Z283" s="1023"/>
      <c r="AA283" s="1024"/>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1032"/>
      <c r="B284" s="253"/>
      <c r="C284" s="252"/>
      <c r="D284" s="253"/>
      <c r="E284" s="252"/>
      <c r="F284" s="314"/>
      <c r="G284" s="234"/>
      <c r="H284" s="235"/>
      <c r="I284" s="235"/>
      <c r="J284" s="235"/>
      <c r="K284" s="235"/>
      <c r="L284" s="235"/>
      <c r="M284" s="235"/>
      <c r="N284" s="235"/>
      <c r="O284" s="235"/>
      <c r="P284" s="236"/>
      <c r="Q284" s="1022"/>
      <c r="R284" s="1023"/>
      <c r="S284" s="1023"/>
      <c r="T284" s="1023"/>
      <c r="U284" s="1023"/>
      <c r="V284" s="1023"/>
      <c r="W284" s="1023"/>
      <c r="X284" s="1023"/>
      <c r="Y284" s="1023"/>
      <c r="Z284" s="1023"/>
      <c r="AA284" s="102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1032"/>
      <c r="B285" s="253"/>
      <c r="C285" s="252"/>
      <c r="D285" s="253"/>
      <c r="E285" s="252"/>
      <c r="F285" s="314"/>
      <c r="G285" s="237"/>
      <c r="H285" s="194"/>
      <c r="I285" s="194"/>
      <c r="J285" s="194"/>
      <c r="K285" s="194"/>
      <c r="L285" s="194"/>
      <c r="M285" s="194"/>
      <c r="N285" s="194"/>
      <c r="O285" s="194"/>
      <c r="P285" s="238"/>
      <c r="Q285" s="1025"/>
      <c r="R285" s="1026"/>
      <c r="S285" s="1026"/>
      <c r="T285" s="1026"/>
      <c r="U285" s="1026"/>
      <c r="V285" s="1026"/>
      <c r="W285" s="1026"/>
      <c r="X285" s="1026"/>
      <c r="Y285" s="1026"/>
      <c r="Z285" s="1026"/>
      <c r="AA285" s="102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1032"/>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103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1032"/>
      <c r="B288" s="253"/>
      <c r="C288" s="252"/>
      <c r="D288" s="253"/>
      <c r="E288" s="252"/>
      <c r="F288" s="314"/>
      <c r="G288" s="232"/>
      <c r="H288" s="191"/>
      <c r="I288" s="191"/>
      <c r="J288" s="191"/>
      <c r="K288" s="191"/>
      <c r="L288" s="191"/>
      <c r="M288" s="191"/>
      <c r="N288" s="191"/>
      <c r="O288" s="191"/>
      <c r="P288" s="233"/>
      <c r="Q288" s="1019"/>
      <c r="R288" s="1020"/>
      <c r="S288" s="1020"/>
      <c r="T288" s="1020"/>
      <c r="U288" s="1020"/>
      <c r="V288" s="1020"/>
      <c r="W288" s="1020"/>
      <c r="X288" s="1020"/>
      <c r="Y288" s="1020"/>
      <c r="Z288" s="1020"/>
      <c r="AA288" s="102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1032"/>
      <c r="B289" s="253"/>
      <c r="C289" s="252"/>
      <c r="D289" s="253"/>
      <c r="E289" s="252"/>
      <c r="F289" s="314"/>
      <c r="G289" s="234"/>
      <c r="H289" s="235"/>
      <c r="I289" s="235"/>
      <c r="J289" s="235"/>
      <c r="K289" s="235"/>
      <c r="L289" s="235"/>
      <c r="M289" s="235"/>
      <c r="N289" s="235"/>
      <c r="O289" s="235"/>
      <c r="P289" s="236"/>
      <c r="Q289" s="1022"/>
      <c r="R289" s="1023"/>
      <c r="S289" s="1023"/>
      <c r="T289" s="1023"/>
      <c r="U289" s="1023"/>
      <c r="V289" s="1023"/>
      <c r="W289" s="1023"/>
      <c r="X289" s="1023"/>
      <c r="Y289" s="1023"/>
      <c r="Z289" s="1023"/>
      <c r="AA289" s="102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1032"/>
      <c r="B290" s="253"/>
      <c r="C290" s="252"/>
      <c r="D290" s="253"/>
      <c r="E290" s="252"/>
      <c r="F290" s="314"/>
      <c r="G290" s="234"/>
      <c r="H290" s="235"/>
      <c r="I290" s="235"/>
      <c r="J290" s="235"/>
      <c r="K290" s="235"/>
      <c r="L290" s="235"/>
      <c r="M290" s="235"/>
      <c r="N290" s="235"/>
      <c r="O290" s="235"/>
      <c r="P290" s="236"/>
      <c r="Q290" s="1022"/>
      <c r="R290" s="1023"/>
      <c r="S290" s="1023"/>
      <c r="T290" s="1023"/>
      <c r="U290" s="1023"/>
      <c r="V290" s="1023"/>
      <c r="W290" s="1023"/>
      <c r="X290" s="1023"/>
      <c r="Y290" s="1023"/>
      <c r="Z290" s="1023"/>
      <c r="AA290" s="1024"/>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1032"/>
      <c r="B291" s="253"/>
      <c r="C291" s="252"/>
      <c r="D291" s="253"/>
      <c r="E291" s="252"/>
      <c r="F291" s="314"/>
      <c r="G291" s="234"/>
      <c r="H291" s="235"/>
      <c r="I291" s="235"/>
      <c r="J291" s="235"/>
      <c r="K291" s="235"/>
      <c r="L291" s="235"/>
      <c r="M291" s="235"/>
      <c r="N291" s="235"/>
      <c r="O291" s="235"/>
      <c r="P291" s="236"/>
      <c r="Q291" s="1022"/>
      <c r="R291" s="1023"/>
      <c r="S291" s="1023"/>
      <c r="T291" s="1023"/>
      <c r="U291" s="1023"/>
      <c r="V291" s="1023"/>
      <c r="W291" s="1023"/>
      <c r="X291" s="1023"/>
      <c r="Y291" s="1023"/>
      <c r="Z291" s="1023"/>
      <c r="AA291" s="102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1032"/>
      <c r="B292" s="253"/>
      <c r="C292" s="252"/>
      <c r="D292" s="253"/>
      <c r="E292" s="252"/>
      <c r="F292" s="314"/>
      <c r="G292" s="237"/>
      <c r="H292" s="194"/>
      <c r="I292" s="194"/>
      <c r="J292" s="194"/>
      <c r="K292" s="194"/>
      <c r="L292" s="194"/>
      <c r="M292" s="194"/>
      <c r="N292" s="194"/>
      <c r="O292" s="194"/>
      <c r="P292" s="238"/>
      <c r="Q292" s="1025"/>
      <c r="R292" s="1026"/>
      <c r="S292" s="1026"/>
      <c r="T292" s="1026"/>
      <c r="U292" s="1026"/>
      <c r="V292" s="1026"/>
      <c r="W292" s="1026"/>
      <c r="X292" s="1026"/>
      <c r="Y292" s="1026"/>
      <c r="Z292" s="1026"/>
      <c r="AA292" s="102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1032"/>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103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1032"/>
      <c r="B295" s="253"/>
      <c r="C295" s="252"/>
      <c r="D295" s="253"/>
      <c r="E295" s="252"/>
      <c r="F295" s="314"/>
      <c r="G295" s="232"/>
      <c r="H295" s="191"/>
      <c r="I295" s="191"/>
      <c r="J295" s="191"/>
      <c r="K295" s="191"/>
      <c r="L295" s="191"/>
      <c r="M295" s="191"/>
      <c r="N295" s="191"/>
      <c r="O295" s="191"/>
      <c r="P295" s="233"/>
      <c r="Q295" s="1019"/>
      <c r="R295" s="1020"/>
      <c r="S295" s="1020"/>
      <c r="T295" s="1020"/>
      <c r="U295" s="1020"/>
      <c r="V295" s="1020"/>
      <c r="W295" s="1020"/>
      <c r="X295" s="1020"/>
      <c r="Y295" s="1020"/>
      <c r="Z295" s="1020"/>
      <c r="AA295" s="102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1032"/>
      <c r="B296" s="253"/>
      <c r="C296" s="252"/>
      <c r="D296" s="253"/>
      <c r="E296" s="252"/>
      <c r="F296" s="314"/>
      <c r="G296" s="234"/>
      <c r="H296" s="235"/>
      <c r="I296" s="235"/>
      <c r="J296" s="235"/>
      <c r="K296" s="235"/>
      <c r="L296" s="235"/>
      <c r="M296" s="235"/>
      <c r="N296" s="235"/>
      <c r="O296" s="235"/>
      <c r="P296" s="236"/>
      <c r="Q296" s="1022"/>
      <c r="R296" s="1023"/>
      <c r="S296" s="1023"/>
      <c r="T296" s="1023"/>
      <c r="U296" s="1023"/>
      <c r="V296" s="1023"/>
      <c r="W296" s="1023"/>
      <c r="X296" s="1023"/>
      <c r="Y296" s="1023"/>
      <c r="Z296" s="1023"/>
      <c r="AA296" s="102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1032"/>
      <c r="B297" s="253"/>
      <c r="C297" s="252"/>
      <c r="D297" s="253"/>
      <c r="E297" s="252"/>
      <c r="F297" s="314"/>
      <c r="G297" s="234"/>
      <c r="H297" s="235"/>
      <c r="I297" s="235"/>
      <c r="J297" s="235"/>
      <c r="K297" s="235"/>
      <c r="L297" s="235"/>
      <c r="M297" s="235"/>
      <c r="N297" s="235"/>
      <c r="O297" s="235"/>
      <c r="P297" s="236"/>
      <c r="Q297" s="1022"/>
      <c r="R297" s="1023"/>
      <c r="S297" s="1023"/>
      <c r="T297" s="1023"/>
      <c r="U297" s="1023"/>
      <c r="V297" s="1023"/>
      <c r="W297" s="1023"/>
      <c r="X297" s="1023"/>
      <c r="Y297" s="1023"/>
      <c r="Z297" s="1023"/>
      <c r="AA297" s="1024"/>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1032"/>
      <c r="B298" s="253"/>
      <c r="C298" s="252"/>
      <c r="D298" s="253"/>
      <c r="E298" s="252"/>
      <c r="F298" s="314"/>
      <c r="G298" s="234"/>
      <c r="H298" s="235"/>
      <c r="I298" s="235"/>
      <c r="J298" s="235"/>
      <c r="K298" s="235"/>
      <c r="L298" s="235"/>
      <c r="M298" s="235"/>
      <c r="N298" s="235"/>
      <c r="O298" s="235"/>
      <c r="P298" s="236"/>
      <c r="Q298" s="1022"/>
      <c r="R298" s="1023"/>
      <c r="S298" s="1023"/>
      <c r="T298" s="1023"/>
      <c r="U298" s="1023"/>
      <c r="V298" s="1023"/>
      <c r="W298" s="1023"/>
      <c r="X298" s="1023"/>
      <c r="Y298" s="1023"/>
      <c r="Z298" s="1023"/>
      <c r="AA298" s="102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1032"/>
      <c r="B299" s="253"/>
      <c r="C299" s="252"/>
      <c r="D299" s="253"/>
      <c r="E299" s="252"/>
      <c r="F299" s="314"/>
      <c r="G299" s="237"/>
      <c r="H299" s="194"/>
      <c r="I299" s="194"/>
      <c r="J299" s="194"/>
      <c r="K299" s="194"/>
      <c r="L299" s="194"/>
      <c r="M299" s="194"/>
      <c r="N299" s="194"/>
      <c r="O299" s="194"/>
      <c r="P299" s="238"/>
      <c r="Q299" s="1025"/>
      <c r="R299" s="1026"/>
      <c r="S299" s="1026"/>
      <c r="T299" s="1026"/>
      <c r="U299" s="1026"/>
      <c r="V299" s="1026"/>
      <c r="W299" s="1026"/>
      <c r="X299" s="1026"/>
      <c r="Y299" s="1026"/>
      <c r="Z299" s="1026"/>
      <c r="AA299" s="102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1032"/>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103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1032"/>
      <c r="B302" s="253"/>
      <c r="C302" s="252"/>
      <c r="D302" s="253"/>
      <c r="E302" s="252"/>
      <c r="F302" s="314"/>
      <c r="G302" s="232"/>
      <c r="H302" s="191"/>
      <c r="I302" s="191"/>
      <c r="J302" s="191"/>
      <c r="K302" s="191"/>
      <c r="L302" s="191"/>
      <c r="M302" s="191"/>
      <c r="N302" s="191"/>
      <c r="O302" s="191"/>
      <c r="P302" s="233"/>
      <c r="Q302" s="1019"/>
      <c r="R302" s="1020"/>
      <c r="S302" s="1020"/>
      <c r="T302" s="1020"/>
      <c r="U302" s="1020"/>
      <c r="V302" s="1020"/>
      <c r="W302" s="1020"/>
      <c r="X302" s="1020"/>
      <c r="Y302" s="1020"/>
      <c r="Z302" s="1020"/>
      <c r="AA302" s="102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1032"/>
      <c r="B303" s="253"/>
      <c r="C303" s="252"/>
      <c r="D303" s="253"/>
      <c r="E303" s="252"/>
      <c r="F303" s="314"/>
      <c r="G303" s="234"/>
      <c r="H303" s="235"/>
      <c r="I303" s="235"/>
      <c r="J303" s="235"/>
      <c r="K303" s="235"/>
      <c r="L303" s="235"/>
      <c r="M303" s="235"/>
      <c r="N303" s="235"/>
      <c r="O303" s="235"/>
      <c r="P303" s="236"/>
      <c r="Q303" s="1022"/>
      <c r="R303" s="1023"/>
      <c r="S303" s="1023"/>
      <c r="T303" s="1023"/>
      <c r="U303" s="1023"/>
      <c r="V303" s="1023"/>
      <c r="W303" s="1023"/>
      <c r="X303" s="1023"/>
      <c r="Y303" s="1023"/>
      <c r="Z303" s="1023"/>
      <c r="AA303" s="102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1032"/>
      <c r="B304" s="253"/>
      <c r="C304" s="252"/>
      <c r="D304" s="253"/>
      <c r="E304" s="252"/>
      <c r="F304" s="314"/>
      <c r="G304" s="234"/>
      <c r="H304" s="235"/>
      <c r="I304" s="235"/>
      <c r="J304" s="235"/>
      <c r="K304" s="235"/>
      <c r="L304" s="235"/>
      <c r="M304" s="235"/>
      <c r="N304" s="235"/>
      <c r="O304" s="235"/>
      <c r="P304" s="236"/>
      <c r="Q304" s="1022"/>
      <c r="R304" s="1023"/>
      <c r="S304" s="1023"/>
      <c r="T304" s="1023"/>
      <c r="U304" s="1023"/>
      <c r="V304" s="1023"/>
      <c r="W304" s="1023"/>
      <c r="X304" s="1023"/>
      <c r="Y304" s="1023"/>
      <c r="Z304" s="1023"/>
      <c r="AA304" s="1024"/>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1032"/>
      <c r="B305" s="253"/>
      <c r="C305" s="252"/>
      <c r="D305" s="253"/>
      <c r="E305" s="252"/>
      <c r="F305" s="314"/>
      <c r="G305" s="234"/>
      <c r="H305" s="235"/>
      <c r="I305" s="235"/>
      <c r="J305" s="235"/>
      <c r="K305" s="235"/>
      <c r="L305" s="235"/>
      <c r="M305" s="235"/>
      <c r="N305" s="235"/>
      <c r="O305" s="235"/>
      <c r="P305" s="236"/>
      <c r="Q305" s="1022"/>
      <c r="R305" s="1023"/>
      <c r="S305" s="1023"/>
      <c r="T305" s="1023"/>
      <c r="U305" s="1023"/>
      <c r="V305" s="1023"/>
      <c r="W305" s="1023"/>
      <c r="X305" s="1023"/>
      <c r="Y305" s="1023"/>
      <c r="Z305" s="1023"/>
      <c r="AA305" s="102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1032"/>
      <c r="B306" s="253"/>
      <c r="C306" s="252"/>
      <c r="D306" s="253"/>
      <c r="E306" s="315"/>
      <c r="F306" s="316"/>
      <c r="G306" s="237"/>
      <c r="H306" s="194"/>
      <c r="I306" s="194"/>
      <c r="J306" s="194"/>
      <c r="K306" s="194"/>
      <c r="L306" s="194"/>
      <c r="M306" s="194"/>
      <c r="N306" s="194"/>
      <c r="O306" s="194"/>
      <c r="P306" s="238"/>
      <c r="Q306" s="1025"/>
      <c r="R306" s="1026"/>
      <c r="S306" s="1026"/>
      <c r="T306" s="1026"/>
      <c r="U306" s="1026"/>
      <c r="V306" s="1026"/>
      <c r="W306" s="1026"/>
      <c r="X306" s="1026"/>
      <c r="Y306" s="1026"/>
      <c r="Z306" s="1026"/>
      <c r="AA306" s="102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1032"/>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103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103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1032"/>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1032"/>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1032"/>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c r="A313" s="103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c r="A314" s="103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103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1032"/>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c r="A317" s="103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c r="A318" s="103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103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1032"/>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c r="A321" s="103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c r="A322" s="103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103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1032"/>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c r="A325" s="103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c r="A326" s="103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103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1032"/>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c r="A329" s="103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c r="A330" s="103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103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1032"/>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20"/>
      <c r="AY332">
        <f>COUNTA($G$334)</f>
        <v>0</v>
      </c>
    </row>
    <row r="333" spans="1:51" ht="22.5" hidden="1" customHeight="1">
      <c r="A333" s="103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1032"/>
      <c r="B334" s="253"/>
      <c r="C334" s="252"/>
      <c r="D334" s="253"/>
      <c r="E334" s="252"/>
      <c r="F334" s="314"/>
      <c r="G334" s="232"/>
      <c r="H334" s="191"/>
      <c r="I334" s="191"/>
      <c r="J334" s="191"/>
      <c r="K334" s="191"/>
      <c r="L334" s="191"/>
      <c r="M334" s="191"/>
      <c r="N334" s="191"/>
      <c r="O334" s="191"/>
      <c r="P334" s="233"/>
      <c r="Q334" s="1019"/>
      <c r="R334" s="1020"/>
      <c r="S334" s="1020"/>
      <c r="T334" s="1020"/>
      <c r="U334" s="1020"/>
      <c r="V334" s="1020"/>
      <c r="W334" s="1020"/>
      <c r="X334" s="1020"/>
      <c r="Y334" s="1020"/>
      <c r="Z334" s="1020"/>
      <c r="AA334" s="102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1032"/>
      <c r="B335" s="253"/>
      <c r="C335" s="252"/>
      <c r="D335" s="253"/>
      <c r="E335" s="252"/>
      <c r="F335" s="314"/>
      <c r="G335" s="234"/>
      <c r="H335" s="235"/>
      <c r="I335" s="235"/>
      <c r="J335" s="235"/>
      <c r="K335" s="235"/>
      <c r="L335" s="235"/>
      <c r="M335" s="235"/>
      <c r="N335" s="235"/>
      <c r="O335" s="235"/>
      <c r="P335" s="236"/>
      <c r="Q335" s="1022"/>
      <c r="R335" s="1023"/>
      <c r="S335" s="1023"/>
      <c r="T335" s="1023"/>
      <c r="U335" s="1023"/>
      <c r="V335" s="1023"/>
      <c r="W335" s="1023"/>
      <c r="X335" s="1023"/>
      <c r="Y335" s="1023"/>
      <c r="Z335" s="1023"/>
      <c r="AA335" s="102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1032"/>
      <c r="B336" s="253"/>
      <c r="C336" s="252"/>
      <c r="D336" s="253"/>
      <c r="E336" s="252"/>
      <c r="F336" s="314"/>
      <c r="G336" s="234"/>
      <c r="H336" s="235"/>
      <c r="I336" s="235"/>
      <c r="J336" s="235"/>
      <c r="K336" s="235"/>
      <c r="L336" s="235"/>
      <c r="M336" s="235"/>
      <c r="N336" s="235"/>
      <c r="O336" s="235"/>
      <c r="P336" s="236"/>
      <c r="Q336" s="1022"/>
      <c r="R336" s="1023"/>
      <c r="S336" s="1023"/>
      <c r="T336" s="1023"/>
      <c r="U336" s="1023"/>
      <c r="V336" s="1023"/>
      <c r="W336" s="1023"/>
      <c r="X336" s="1023"/>
      <c r="Y336" s="1023"/>
      <c r="Z336" s="1023"/>
      <c r="AA336" s="1024"/>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1032"/>
      <c r="B337" s="253"/>
      <c r="C337" s="252"/>
      <c r="D337" s="253"/>
      <c r="E337" s="252"/>
      <c r="F337" s="314"/>
      <c r="G337" s="234"/>
      <c r="H337" s="235"/>
      <c r="I337" s="235"/>
      <c r="J337" s="235"/>
      <c r="K337" s="235"/>
      <c r="L337" s="235"/>
      <c r="M337" s="235"/>
      <c r="N337" s="235"/>
      <c r="O337" s="235"/>
      <c r="P337" s="236"/>
      <c r="Q337" s="1022"/>
      <c r="R337" s="1023"/>
      <c r="S337" s="1023"/>
      <c r="T337" s="1023"/>
      <c r="U337" s="1023"/>
      <c r="V337" s="1023"/>
      <c r="W337" s="1023"/>
      <c r="X337" s="1023"/>
      <c r="Y337" s="1023"/>
      <c r="Z337" s="1023"/>
      <c r="AA337" s="102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1032"/>
      <c r="B338" s="253"/>
      <c r="C338" s="252"/>
      <c r="D338" s="253"/>
      <c r="E338" s="252"/>
      <c r="F338" s="314"/>
      <c r="G338" s="237"/>
      <c r="H338" s="194"/>
      <c r="I338" s="194"/>
      <c r="J338" s="194"/>
      <c r="K338" s="194"/>
      <c r="L338" s="194"/>
      <c r="M338" s="194"/>
      <c r="N338" s="194"/>
      <c r="O338" s="194"/>
      <c r="P338" s="238"/>
      <c r="Q338" s="1025"/>
      <c r="R338" s="1026"/>
      <c r="S338" s="1026"/>
      <c r="T338" s="1026"/>
      <c r="U338" s="1026"/>
      <c r="V338" s="1026"/>
      <c r="W338" s="1026"/>
      <c r="X338" s="1026"/>
      <c r="Y338" s="1026"/>
      <c r="Z338" s="1026"/>
      <c r="AA338" s="102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1032"/>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103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1032"/>
      <c r="B341" s="253"/>
      <c r="C341" s="252"/>
      <c r="D341" s="253"/>
      <c r="E341" s="252"/>
      <c r="F341" s="314"/>
      <c r="G341" s="232"/>
      <c r="H341" s="191"/>
      <c r="I341" s="191"/>
      <c r="J341" s="191"/>
      <c r="K341" s="191"/>
      <c r="L341" s="191"/>
      <c r="M341" s="191"/>
      <c r="N341" s="191"/>
      <c r="O341" s="191"/>
      <c r="P341" s="233"/>
      <c r="Q341" s="1019"/>
      <c r="R341" s="1020"/>
      <c r="S341" s="1020"/>
      <c r="T341" s="1020"/>
      <c r="U341" s="1020"/>
      <c r="V341" s="1020"/>
      <c r="W341" s="1020"/>
      <c r="X341" s="1020"/>
      <c r="Y341" s="1020"/>
      <c r="Z341" s="1020"/>
      <c r="AA341" s="102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1032"/>
      <c r="B342" s="253"/>
      <c r="C342" s="252"/>
      <c r="D342" s="253"/>
      <c r="E342" s="252"/>
      <c r="F342" s="314"/>
      <c r="G342" s="234"/>
      <c r="H342" s="235"/>
      <c r="I342" s="235"/>
      <c r="J342" s="235"/>
      <c r="K342" s="235"/>
      <c r="L342" s="235"/>
      <c r="M342" s="235"/>
      <c r="N342" s="235"/>
      <c r="O342" s="235"/>
      <c r="P342" s="236"/>
      <c r="Q342" s="1022"/>
      <c r="R342" s="1023"/>
      <c r="S342" s="1023"/>
      <c r="T342" s="1023"/>
      <c r="U342" s="1023"/>
      <c r="V342" s="1023"/>
      <c r="W342" s="1023"/>
      <c r="X342" s="1023"/>
      <c r="Y342" s="1023"/>
      <c r="Z342" s="1023"/>
      <c r="AA342" s="102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1032"/>
      <c r="B343" s="253"/>
      <c r="C343" s="252"/>
      <c r="D343" s="253"/>
      <c r="E343" s="252"/>
      <c r="F343" s="314"/>
      <c r="G343" s="234"/>
      <c r="H343" s="235"/>
      <c r="I343" s="235"/>
      <c r="J343" s="235"/>
      <c r="K343" s="235"/>
      <c r="L343" s="235"/>
      <c r="M343" s="235"/>
      <c r="N343" s="235"/>
      <c r="O343" s="235"/>
      <c r="P343" s="236"/>
      <c r="Q343" s="1022"/>
      <c r="R343" s="1023"/>
      <c r="S343" s="1023"/>
      <c r="T343" s="1023"/>
      <c r="U343" s="1023"/>
      <c r="V343" s="1023"/>
      <c r="W343" s="1023"/>
      <c r="X343" s="1023"/>
      <c r="Y343" s="1023"/>
      <c r="Z343" s="1023"/>
      <c r="AA343" s="1024"/>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1032"/>
      <c r="B344" s="253"/>
      <c r="C344" s="252"/>
      <c r="D344" s="253"/>
      <c r="E344" s="252"/>
      <c r="F344" s="314"/>
      <c r="G344" s="234"/>
      <c r="H344" s="235"/>
      <c r="I344" s="235"/>
      <c r="J344" s="235"/>
      <c r="K344" s="235"/>
      <c r="L344" s="235"/>
      <c r="M344" s="235"/>
      <c r="N344" s="235"/>
      <c r="O344" s="235"/>
      <c r="P344" s="236"/>
      <c r="Q344" s="1022"/>
      <c r="R344" s="1023"/>
      <c r="S344" s="1023"/>
      <c r="T344" s="1023"/>
      <c r="U344" s="1023"/>
      <c r="V344" s="1023"/>
      <c r="W344" s="1023"/>
      <c r="X344" s="1023"/>
      <c r="Y344" s="1023"/>
      <c r="Z344" s="1023"/>
      <c r="AA344" s="102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1032"/>
      <c r="B345" s="253"/>
      <c r="C345" s="252"/>
      <c r="D345" s="253"/>
      <c r="E345" s="252"/>
      <c r="F345" s="314"/>
      <c r="G345" s="237"/>
      <c r="H345" s="194"/>
      <c r="I345" s="194"/>
      <c r="J345" s="194"/>
      <c r="K345" s="194"/>
      <c r="L345" s="194"/>
      <c r="M345" s="194"/>
      <c r="N345" s="194"/>
      <c r="O345" s="194"/>
      <c r="P345" s="238"/>
      <c r="Q345" s="1025"/>
      <c r="R345" s="1026"/>
      <c r="S345" s="1026"/>
      <c r="T345" s="1026"/>
      <c r="U345" s="1026"/>
      <c r="V345" s="1026"/>
      <c r="W345" s="1026"/>
      <c r="X345" s="1026"/>
      <c r="Y345" s="1026"/>
      <c r="Z345" s="1026"/>
      <c r="AA345" s="102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1032"/>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103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1032"/>
      <c r="B348" s="253"/>
      <c r="C348" s="252"/>
      <c r="D348" s="253"/>
      <c r="E348" s="252"/>
      <c r="F348" s="314"/>
      <c r="G348" s="232"/>
      <c r="H348" s="191"/>
      <c r="I348" s="191"/>
      <c r="J348" s="191"/>
      <c r="K348" s="191"/>
      <c r="L348" s="191"/>
      <c r="M348" s="191"/>
      <c r="N348" s="191"/>
      <c r="O348" s="191"/>
      <c r="P348" s="233"/>
      <c r="Q348" s="1019"/>
      <c r="R348" s="1020"/>
      <c r="S348" s="1020"/>
      <c r="T348" s="1020"/>
      <c r="U348" s="1020"/>
      <c r="V348" s="1020"/>
      <c r="W348" s="1020"/>
      <c r="X348" s="1020"/>
      <c r="Y348" s="1020"/>
      <c r="Z348" s="1020"/>
      <c r="AA348" s="102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1032"/>
      <c r="B349" s="253"/>
      <c r="C349" s="252"/>
      <c r="D349" s="253"/>
      <c r="E349" s="252"/>
      <c r="F349" s="314"/>
      <c r="G349" s="234"/>
      <c r="H349" s="235"/>
      <c r="I349" s="235"/>
      <c r="J349" s="235"/>
      <c r="K349" s="235"/>
      <c r="L349" s="235"/>
      <c r="M349" s="235"/>
      <c r="N349" s="235"/>
      <c r="O349" s="235"/>
      <c r="P349" s="236"/>
      <c r="Q349" s="1022"/>
      <c r="R349" s="1023"/>
      <c r="S349" s="1023"/>
      <c r="T349" s="1023"/>
      <c r="U349" s="1023"/>
      <c r="V349" s="1023"/>
      <c r="W349" s="1023"/>
      <c r="X349" s="1023"/>
      <c r="Y349" s="1023"/>
      <c r="Z349" s="1023"/>
      <c r="AA349" s="102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1032"/>
      <c r="B350" s="253"/>
      <c r="C350" s="252"/>
      <c r="D350" s="253"/>
      <c r="E350" s="252"/>
      <c r="F350" s="314"/>
      <c r="G350" s="234"/>
      <c r="H350" s="235"/>
      <c r="I350" s="235"/>
      <c r="J350" s="235"/>
      <c r="K350" s="235"/>
      <c r="L350" s="235"/>
      <c r="M350" s="235"/>
      <c r="N350" s="235"/>
      <c r="O350" s="235"/>
      <c r="P350" s="236"/>
      <c r="Q350" s="1022"/>
      <c r="R350" s="1023"/>
      <c r="S350" s="1023"/>
      <c r="T350" s="1023"/>
      <c r="U350" s="1023"/>
      <c r="V350" s="1023"/>
      <c r="W350" s="1023"/>
      <c r="X350" s="1023"/>
      <c r="Y350" s="1023"/>
      <c r="Z350" s="1023"/>
      <c r="AA350" s="1024"/>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1032"/>
      <c r="B351" s="253"/>
      <c r="C351" s="252"/>
      <c r="D351" s="253"/>
      <c r="E351" s="252"/>
      <c r="F351" s="314"/>
      <c r="G351" s="234"/>
      <c r="H351" s="235"/>
      <c r="I351" s="235"/>
      <c r="J351" s="235"/>
      <c r="K351" s="235"/>
      <c r="L351" s="235"/>
      <c r="M351" s="235"/>
      <c r="N351" s="235"/>
      <c r="O351" s="235"/>
      <c r="P351" s="236"/>
      <c r="Q351" s="1022"/>
      <c r="R351" s="1023"/>
      <c r="S351" s="1023"/>
      <c r="T351" s="1023"/>
      <c r="U351" s="1023"/>
      <c r="V351" s="1023"/>
      <c r="W351" s="1023"/>
      <c r="X351" s="1023"/>
      <c r="Y351" s="1023"/>
      <c r="Z351" s="1023"/>
      <c r="AA351" s="102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1032"/>
      <c r="B352" s="253"/>
      <c r="C352" s="252"/>
      <c r="D352" s="253"/>
      <c r="E352" s="252"/>
      <c r="F352" s="314"/>
      <c r="G352" s="237"/>
      <c r="H352" s="194"/>
      <c r="I352" s="194"/>
      <c r="J352" s="194"/>
      <c r="K352" s="194"/>
      <c r="L352" s="194"/>
      <c r="M352" s="194"/>
      <c r="N352" s="194"/>
      <c r="O352" s="194"/>
      <c r="P352" s="238"/>
      <c r="Q352" s="1025"/>
      <c r="R352" s="1026"/>
      <c r="S352" s="1026"/>
      <c r="T352" s="1026"/>
      <c r="U352" s="1026"/>
      <c r="V352" s="1026"/>
      <c r="W352" s="1026"/>
      <c r="X352" s="1026"/>
      <c r="Y352" s="1026"/>
      <c r="Z352" s="1026"/>
      <c r="AA352" s="102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1032"/>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103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1032"/>
      <c r="B355" s="253"/>
      <c r="C355" s="252"/>
      <c r="D355" s="253"/>
      <c r="E355" s="252"/>
      <c r="F355" s="314"/>
      <c r="G355" s="232"/>
      <c r="H355" s="191"/>
      <c r="I355" s="191"/>
      <c r="J355" s="191"/>
      <c r="K355" s="191"/>
      <c r="L355" s="191"/>
      <c r="M355" s="191"/>
      <c r="N355" s="191"/>
      <c r="O355" s="191"/>
      <c r="P355" s="233"/>
      <c r="Q355" s="1019"/>
      <c r="R355" s="1020"/>
      <c r="S355" s="1020"/>
      <c r="T355" s="1020"/>
      <c r="U355" s="1020"/>
      <c r="V355" s="1020"/>
      <c r="W355" s="1020"/>
      <c r="X355" s="1020"/>
      <c r="Y355" s="1020"/>
      <c r="Z355" s="1020"/>
      <c r="AA355" s="102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1032"/>
      <c r="B356" s="253"/>
      <c r="C356" s="252"/>
      <c r="D356" s="253"/>
      <c r="E356" s="252"/>
      <c r="F356" s="314"/>
      <c r="G356" s="234"/>
      <c r="H356" s="235"/>
      <c r="I356" s="235"/>
      <c r="J356" s="235"/>
      <c r="K356" s="235"/>
      <c r="L356" s="235"/>
      <c r="M356" s="235"/>
      <c r="N356" s="235"/>
      <c r="O356" s="235"/>
      <c r="P356" s="236"/>
      <c r="Q356" s="1022"/>
      <c r="R356" s="1023"/>
      <c r="S356" s="1023"/>
      <c r="T356" s="1023"/>
      <c r="U356" s="1023"/>
      <c r="V356" s="1023"/>
      <c r="W356" s="1023"/>
      <c r="X356" s="1023"/>
      <c r="Y356" s="1023"/>
      <c r="Z356" s="1023"/>
      <c r="AA356" s="102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1032"/>
      <c r="B357" s="253"/>
      <c r="C357" s="252"/>
      <c r="D357" s="253"/>
      <c r="E357" s="252"/>
      <c r="F357" s="314"/>
      <c r="G357" s="234"/>
      <c r="H357" s="235"/>
      <c r="I357" s="235"/>
      <c r="J357" s="235"/>
      <c r="K357" s="235"/>
      <c r="L357" s="235"/>
      <c r="M357" s="235"/>
      <c r="N357" s="235"/>
      <c r="O357" s="235"/>
      <c r="P357" s="236"/>
      <c r="Q357" s="1022"/>
      <c r="R357" s="1023"/>
      <c r="S357" s="1023"/>
      <c r="T357" s="1023"/>
      <c r="U357" s="1023"/>
      <c r="V357" s="1023"/>
      <c r="W357" s="1023"/>
      <c r="X357" s="1023"/>
      <c r="Y357" s="1023"/>
      <c r="Z357" s="1023"/>
      <c r="AA357" s="1024"/>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1032"/>
      <c r="B358" s="253"/>
      <c r="C358" s="252"/>
      <c r="D358" s="253"/>
      <c r="E358" s="252"/>
      <c r="F358" s="314"/>
      <c r="G358" s="234"/>
      <c r="H358" s="235"/>
      <c r="I358" s="235"/>
      <c r="J358" s="235"/>
      <c r="K358" s="235"/>
      <c r="L358" s="235"/>
      <c r="M358" s="235"/>
      <c r="N358" s="235"/>
      <c r="O358" s="235"/>
      <c r="P358" s="236"/>
      <c r="Q358" s="1022"/>
      <c r="R358" s="1023"/>
      <c r="S358" s="1023"/>
      <c r="T358" s="1023"/>
      <c r="U358" s="1023"/>
      <c r="V358" s="1023"/>
      <c r="W358" s="1023"/>
      <c r="X358" s="1023"/>
      <c r="Y358" s="1023"/>
      <c r="Z358" s="1023"/>
      <c r="AA358" s="102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1032"/>
      <c r="B359" s="253"/>
      <c r="C359" s="252"/>
      <c r="D359" s="253"/>
      <c r="E359" s="252"/>
      <c r="F359" s="314"/>
      <c r="G359" s="237"/>
      <c r="H359" s="194"/>
      <c r="I359" s="194"/>
      <c r="J359" s="194"/>
      <c r="K359" s="194"/>
      <c r="L359" s="194"/>
      <c r="M359" s="194"/>
      <c r="N359" s="194"/>
      <c r="O359" s="194"/>
      <c r="P359" s="238"/>
      <c r="Q359" s="1025"/>
      <c r="R359" s="1026"/>
      <c r="S359" s="1026"/>
      <c r="T359" s="1026"/>
      <c r="U359" s="1026"/>
      <c r="V359" s="1026"/>
      <c r="W359" s="1026"/>
      <c r="X359" s="1026"/>
      <c r="Y359" s="1026"/>
      <c r="Z359" s="1026"/>
      <c r="AA359" s="102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1032"/>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103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1032"/>
      <c r="B362" s="253"/>
      <c r="C362" s="252"/>
      <c r="D362" s="253"/>
      <c r="E362" s="252"/>
      <c r="F362" s="314"/>
      <c r="G362" s="232"/>
      <c r="H362" s="191"/>
      <c r="I362" s="191"/>
      <c r="J362" s="191"/>
      <c r="K362" s="191"/>
      <c r="L362" s="191"/>
      <c r="M362" s="191"/>
      <c r="N362" s="191"/>
      <c r="O362" s="191"/>
      <c r="P362" s="233"/>
      <c r="Q362" s="1019"/>
      <c r="R362" s="1020"/>
      <c r="S362" s="1020"/>
      <c r="T362" s="1020"/>
      <c r="U362" s="1020"/>
      <c r="V362" s="1020"/>
      <c r="W362" s="1020"/>
      <c r="X362" s="1020"/>
      <c r="Y362" s="1020"/>
      <c r="Z362" s="1020"/>
      <c r="AA362" s="102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1032"/>
      <c r="B363" s="253"/>
      <c r="C363" s="252"/>
      <c r="D363" s="253"/>
      <c r="E363" s="252"/>
      <c r="F363" s="314"/>
      <c r="G363" s="234"/>
      <c r="H363" s="235"/>
      <c r="I363" s="235"/>
      <c r="J363" s="235"/>
      <c r="K363" s="235"/>
      <c r="L363" s="235"/>
      <c r="M363" s="235"/>
      <c r="N363" s="235"/>
      <c r="O363" s="235"/>
      <c r="P363" s="236"/>
      <c r="Q363" s="1022"/>
      <c r="R363" s="1023"/>
      <c r="S363" s="1023"/>
      <c r="T363" s="1023"/>
      <c r="U363" s="1023"/>
      <c r="V363" s="1023"/>
      <c r="W363" s="1023"/>
      <c r="X363" s="1023"/>
      <c r="Y363" s="1023"/>
      <c r="Z363" s="1023"/>
      <c r="AA363" s="102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1032"/>
      <c r="B364" s="253"/>
      <c r="C364" s="252"/>
      <c r="D364" s="253"/>
      <c r="E364" s="252"/>
      <c r="F364" s="314"/>
      <c r="G364" s="234"/>
      <c r="H364" s="235"/>
      <c r="I364" s="235"/>
      <c r="J364" s="235"/>
      <c r="K364" s="235"/>
      <c r="L364" s="235"/>
      <c r="M364" s="235"/>
      <c r="N364" s="235"/>
      <c r="O364" s="235"/>
      <c r="P364" s="236"/>
      <c r="Q364" s="1022"/>
      <c r="R364" s="1023"/>
      <c r="S364" s="1023"/>
      <c r="T364" s="1023"/>
      <c r="U364" s="1023"/>
      <c r="V364" s="1023"/>
      <c r="W364" s="1023"/>
      <c r="X364" s="1023"/>
      <c r="Y364" s="1023"/>
      <c r="Z364" s="1023"/>
      <c r="AA364" s="1024"/>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1032"/>
      <c r="B365" s="253"/>
      <c r="C365" s="252"/>
      <c r="D365" s="253"/>
      <c r="E365" s="252"/>
      <c r="F365" s="314"/>
      <c r="G365" s="234"/>
      <c r="H365" s="235"/>
      <c r="I365" s="235"/>
      <c r="J365" s="235"/>
      <c r="K365" s="235"/>
      <c r="L365" s="235"/>
      <c r="M365" s="235"/>
      <c r="N365" s="235"/>
      <c r="O365" s="235"/>
      <c r="P365" s="236"/>
      <c r="Q365" s="1022"/>
      <c r="R365" s="1023"/>
      <c r="S365" s="1023"/>
      <c r="T365" s="1023"/>
      <c r="U365" s="1023"/>
      <c r="V365" s="1023"/>
      <c r="W365" s="1023"/>
      <c r="X365" s="1023"/>
      <c r="Y365" s="1023"/>
      <c r="Z365" s="1023"/>
      <c r="AA365" s="102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1032"/>
      <c r="B366" s="253"/>
      <c r="C366" s="252"/>
      <c r="D366" s="253"/>
      <c r="E366" s="315"/>
      <c r="F366" s="316"/>
      <c r="G366" s="237"/>
      <c r="H366" s="194"/>
      <c r="I366" s="194"/>
      <c r="J366" s="194"/>
      <c r="K366" s="194"/>
      <c r="L366" s="194"/>
      <c r="M366" s="194"/>
      <c r="N366" s="194"/>
      <c r="O366" s="194"/>
      <c r="P366" s="238"/>
      <c r="Q366" s="1025"/>
      <c r="R366" s="1026"/>
      <c r="S366" s="1026"/>
      <c r="T366" s="1026"/>
      <c r="U366" s="1026"/>
      <c r="V366" s="1026"/>
      <c r="W366" s="1026"/>
      <c r="X366" s="1026"/>
      <c r="Y366" s="1026"/>
      <c r="Z366" s="1026"/>
      <c r="AA366" s="102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1032"/>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103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1032"/>
      <c r="B369" s="253"/>
      <c r="C369" s="252"/>
      <c r="D369" s="253"/>
      <c r="E369" s="45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60"/>
      <c r="AY369">
        <f>$AY$367</f>
        <v>0</v>
      </c>
    </row>
    <row r="370" spans="1:51" ht="45" hidden="1" customHeight="1">
      <c r="A370" s="1032"/>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1032"/>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1032"/>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c r="A373" s="103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c r="A374" s="103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103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1032"/>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c r="A377" s="103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c r="A378" s="103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103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1032"/>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c r="A381" s="103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c r="A382" s="103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103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1032"/>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c r="A385" s="103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c r="A386" s="103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103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1032"/>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c r="A389" s="103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c r="A390" s="103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103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1032"/>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20"/>
      <c r="AY392">
        <f>COUNTA($G$394)</f>
        <v>0</v>
      </c>
    </row>
    <row r="393" spans="1:51" ht="22.5" hidden="1" customHeight="1">
      <c r="A393" s="103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1032"/>
      <c r="B394" s="253"/>
      <c r="C394" s="252"/>
      <c r="D394" s="253"/>
      <c r="E394" s="252"/>
      <c r="F394" s="314"/>
      <c r="G394" s="232"/>
      <c r="H394" s="191"/>
      <c r="I394" s="191"/>
      <c r="J394" s="191"/>
      <c r="K394" s="191"/>
      <c r="L394" s="191"/>
      <c r="M394" s="191"/>
      <c r="N394" s="191"/>
      <c r="O394" s="191"/>
      <c r="P394" s="233"/>
      <c r="Q394" s="1019"/>
      <c r="R394" s="1020"/>
      <c r="S394" s="1020"/>
      <c r="T394" s="1020"/>
      <c r="U394" s="1020"/>
      <c r="V394" s="1020"/>
      <c r="W394" s="1020"/>
      <c r="X394" s="1020"/>
      <c r="Y394" s="1020"/>
      <c r="Z394" s="1020"/>
      <c r="AA394" s="102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1032"/>
      <c r="B395" s="253"/>
      <c r="C395" s="252"/>
      <c r="D395" s="253"/>
      <c r="E395" s="252"/>
      <c r="F395" s="314"/>
      <c r="G395" s="234"/>
      <c r="H395" s="235"/>
      <c r="I395" s="235"/>
      <c r="J395" s="235"/>
      <c r="K395" s="235"/>
      <c r="L395" s="235"/>
      <c r="M395" s="235"/>
      <c r="N395" s="235"/>
      <c r="O395" s="235"/>
      <c r="P395" s="236"/>
      <c r="Q395" s="1022"/>
      <c r="R395" s="1023"/>
      <c r="S395" s="1023"/>
      <c r="T395" s="1023"/>
      <c r="U395" s="1023"/>
      <c r="V395" s="1023"/>
      <c r="W395" s="1023"/>
      <c r="X395" s="1023"/>
      <c r="Y395" s="1023"/>
      <c r="Z395" s="1023"/>
      <c r="AA395" s="102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1032"/>
      <c r="B396" s="253"/>
      <c r="C396" s="252"/>
      <c r="D396" s="253"/>
      <c r="E396" s="252"/>
      <c r="F396" s="314"/>
      <c r="G396" s="234"/>
      <c r="H396" s="235"/>
      <c r="I396" s="235"/>
      <c r="J396" s="235"/>
      <c r="K396" s="235"/>
      <c r="L396" s="235"/>
      <c r="M396" s="235"/>
      <c r="N396" s="235"/>
      <c r="O396" s="235"/>
      <c r="P396" s="236"/>
      <c r="Q396" s="1022"/>
      <c r="R396" s="1023"/>
      <c r="S396" s="1023"/>
      <c r="T396" s="1023"/>
      <c r="U396" s="1023"/>
      <c r="V396" s="1023"/>
      <c r="W396" s="1023"/>
      <c r="X396" s="1023"/>
      <c r="Y396" s="1023"/>
      <c r="Z396" s="1023"/>
      <c r="AA396" s="1024"/>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1032"/>
      <c r="B397" s="253"/>
      <c r="C397" s="252"/>
      <c r="D397" s="253"/>
      <c r="E397" s="252"/>
      <c r="F397" s="314"/>
      <c r="G397" s="234"/>
      <c r="H397" s="235"/>
      <c r="I397" s="235"/>
      <c r="J397" s="235"/>
      <c r="K397" s="235"/>
      <c r="L397" s="235"/>
      <c r="M397" s="235"/>
      <c r="N397" s="235"/>
      <c r="O397" s="235"/>
      <c r="P397" s="236"/>
      <c r="Q397" s="1022"/>
      <c r="R397" s="1023"/>
      <c r="S397" s="1023"/>
      <c r="T397" s="1023"/>
      <c r="U397" s="1023"/>
      <c r="V397" s="1023"/>
      <c r="W397" s="1023"/>
      <c r="X397" s="1023"/>
      <c r="Y397" s="1023"/>
      <c r="Z397" s="1023"/>
      <c r="AA397" s="102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1032"/>
      <c r="B398" s="253"/>
      <c r="C398" s="252"/>
      <c r="D398" s="253"/>
      <c r="E398" s="252"/>
      <c r="F398" s="314"/>
      <c r="G398" s="237"/>
      <c r="H398" s="194"/>
      <c r="I398" s="194"/>
      <c r="J398" s="194"/>
      <c r="K398" s="194"/>
      <c r="L398" s="194"/>
      <c r="M398" s="194"/>
      <c r="N398" s="194"/>
      <c r="O398" s="194"/>
      <c r="P398" s="238"/>
      <c r="Q398" s="1025"/>
      <c r="R398" s="1026"/>
      <c r="S398" s="1026"/>
      <c r="T398" s="1026"/>
      <c r="U398" s="1026"/>
      <c r="V398" s="1026"/>
      <c r="W398" s="1026"/>
      <c r="X398" s="1026"/>
      <c r="Y398" s="1026"/>
      <c r="Z398" s="1026"/>
      <c r="AA398" s="102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1032"/>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103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1032"/>
      <c r="B401" s="253"/>
      <c r="C401" s="252"/>
      <c r="D401" s="253"/>
      <c r="E401" s="252"/>
      <c r="F401" s="314"/>
      <c r="G401" s="232"/>
      <c r="H401" s="191"/>
      <c r="I401" s="191"/>
      <c r="J401" s="191"/>
      <c r="K401" s="191"/>
      <c r="L401" s="191"/>
      <c r="M401" s="191"/>
      <c r="N401" s="191"/>
      <c r="O401" s="191"/>
      <c r="P401" s="233"/>
      <c r="Q401" s="1019"/>
      <c r="R401" s="1020"/>
      <c r="S401" s="1020"/>
      <c r="T401" s="1020"/>
      <c r="U401" s="1020"/>
      <c r="V401" s="1020"/>
      <c r="W401" s="1020"/>
      <c r="X401" s="1020"/>
      <c r="Y401" s="1020"/>
      <c r="Z401" s="1020"/>
      <c r="AA401" s="102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1032"/>
      <c r="B402" s="253"/>
      <c r="C402" s="252"/>
      <c r="D402" s="253"/>
      <c r="E402" s="252"/>
      <c r="F402" s="314"/>
      <c r="G402" s="234"/>
      <c r="H402" s="235"/>
      <c r="I402" s="235"/>
      <c r="J402" s="235"/>
      <c r="K402" s="235"/>
      <c r="L402" s="235"/>
      <c r="M402" s="235"/>
      <c r="N402" s="235"/>
      <c r="O402" s="235"/>
      <c r="P402" s="236"/>
      <c r="Q402" s="1022"/>
      <c r="R402" s="1023"/>
      <c r="S402" s="1023"/>
      <c r="T402" s="1023"/>
      <c r="U402" s="1023"/>
      <c r="V402" s="1023"/>
      <c r="W402" s="1023"/>
      <c r="X402" s="1023"/>
      <c r="Y402" s="1023"/>
      <c r="Z402" s="1023"/>
      <c r="AA402" s="102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1032"/>
      <c r="B403" s="253"/>
      <c r="C403" s="252"/>
      <c r="D403" s="253"/>
      <c r="E403" s="252"/>
      <c r="F403" s="314"/>
      <c r="G403" s="234"/>
      <c r="H403" s="235"/>
      <c r="I403" s="235"/>
      <c r="J403" s="235"/>
      <c r="K403" s="235"/>
      <c r="L403" s="235"/>
      <c r="M403" s="235"/>
      <c r="N403" s="235"/>
      <c r="O403" s="235"/>
      <c r="P403" s="236"/>
      <c r="Q403" s="1022"/>
      <c r="R403" s="1023"/>
      <c r="S403" s="1023"/>
      <c r="T403" s="1023"/>
      <c r="U403" s="1023"/>
      <c r="V403" s="1023"/>
      <c r="W403" s="1023"/>
      <c r="X403" s="1023"/>
      <c r="Y403" s="1023"/>
      <c r="Z403" s="1023"/>
      <c r="AA403" s="1024"/>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1032"/>
      <c r="B404" s="253"/>
      <c r="C404" s="252"/>
      <c r="D404" s="253"/>
      <c r="E404" s="252"/>
      <c r="F404" s="314"/>
      <c r="G404" s="234"/>
      <c r="H404" s="235"/>
      <c r="I404" s="235"/>
      <c r="J404" s="235"/>
      <c r="K404" s="235"/>
      <c r="L404" s="235"/>
      <c r="M404" s="235"/>
      <c r="N404" s="235"/>
      <c r="O404" s="235"/>
      <c r="P404" s="236"/>
      <c r="Q404" s="1022"/>
      <c r="R404" s="1023"/>
      <c r="S404" s="1023"/>
      <c r="T404" s="1023"/>
      <c r="U404" s="1023"/>
      <c r="V404" s="1023"/>
      <c r="W404" s="1023"/>
      <c r="X404" s="1023"/>
      <c r="Y404" s="1023"/>
      <c r="Z404" s="1023"/>
      <c r="AA404" s="102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1032"/>
      <c r="B405" s="253"/>
      <c r="C405" s="252"/>
      <c r="D405" s="253"/>
      <c r="E405" s="252"/>
      <c r="F405" s="314"/>
      <c r="G405" s="237"/>
      <c r="H405" s="194"/>
      <c r="I405" s="194"/>
      <c r="J405" s="194"/>
      <c r="K405" s="194"/>
      <c r="L405" s="194"/>
      <c r="M405" s="194"/>
      <c r="N405" s="194"/>
      <c r="O405" s="194"/>
      <c r="P405" s="238"/>
      <c r="Q405" s="1025"/>
      <c r="R405" s="1026"/>
      <c r="S405" s="1026"/>
      <c r="T405" s="1026"/>
      <c r="U405" s="1026"/>
      <c r="V405" s="1026"/>
      <c r="W405" s="1026"/>
      <c r="X405" s="1026"/>
      <c r="Y405" s="1026"/>
      <c r="Z405" s="1026"/>
      <c r="AA405" s="102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1032"/>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103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1032"/>
      <c r="B408" s="253"/>
      <c r="C408" s="252"/>
      <c r="D408" s="253"/>
      <c r="E408" s="252"/>
      <c r="F408" s="314"/>
      <c r="G408" s="232"/>
      <c r="H408" s="191"/>
      <c r="I408" s="191"/>
      <c r="J408" s="191"/>
      <c r="K408" s="191"/>
      <c r="L408" s="191"/>
      <c r="M408" s="191"/>
      <c r="N408" s="191"/>
      <c r="O408" s="191"/>
      <c r="P408" s="233"/>
      <c r="Q408" s="1019"/>
      <c r="R408" s="1020"/>
      <c r="S408" s="1020"/>
      <c r="T408" s="1020"/>
      <c r="U408" s="1020"/>
      <c r="V408" s="1020"/>
      <c r="W408" s="1020"/>
      <c r="X408" s="1020"/>
      <c r="Y408" s="1020"/>
      <c r="Z408" s="1020"/>
      <c r="AA408" s="102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1032"/>
      <c r="B409" s="253"/>
      <c r="C409" s="252"/>
      <c r="D409" s="253"/>
      <c r="E409" s="252"/>
      <c r="F409" s="314"/>
      <c r="G409" s="234"/>
      <c r="H409" s="235"/>
      <c r="I409" s="235"/>
      <c r="J409" s="235"/>
      <c r="K409" s="235"/>
      <c r="L409" s="235"/>
      <c r="M409" s="235"/>
      <c r="N409" s="235"/>
      <c r="O409" s="235"/>
      <c r="P409" s="236"/>
      <c r="Q409" s="1022"/>
      <c r="R409" s="1023"/>
      <c r="S409" s="1023"/>
      <c r="T409" s="1023"/>
      <c r="U409" s="1023"/>
      <c r="V409" s="1023"/>
      <c r="W409" s="1023"/>
      <c r="X409" s="1023"/>
      <c r="Y409" s="1023"/>
      <c r="Z409" s="1023"/>
      <c r="AA409" s="102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1032"/>
      <c r="B410" s="253"/>
      <c r="C410" s="252"/>
      <c r="D410" s="253"/>
      <c r="E410" s="252"/>
      <c r="F410" s="314"/>
      <c r="G410" s="234"/>
      <c r="H410" s="235"/>
      <c r="I410" s="235"/>
      <c r="J410" s="235"/>
      <c r="K410" s="235"/>
      <c r="L410" s="235"/>
      <c r="M410" s="235"/>
      <c r="N410" s="235"/>
      <c r="O410" s="235"/>
      <c r="P410" s="236"/>
      <c r="Q410" s="1022"/>
      <c r="R410" s="1023"/>
      <c r="S410" s="1023"/>
      <c r="T410" s="1023"/>
      <c r="U410" s="1023"/>
      <c r="V410" s="1023"/>
      <c r="W410" s="1023"/>
      <c r="X410" s="1023"/>
      <c r="Y410" s="1023"/>
      <c r="Z410" s="1023"/>
      <c r="AA410" s="1024"/>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1032"/>
      <c r="B411" s="253"/>
      <c r="C411" s="252"/>
      <c r="D411" s="253"/>
      <c r="E411" s="252"/>
      <c r="F411" s="314"/>
      <c r="G411" s="234"/>
      <c r="H411" s="235"/>
      <c r="I411" s="235"/>
      <c r="J411" s="235"/>
      <c r="K411" s="235"/>
      <c r="L411" s="235"/>
      <c r="M411" s="235"/>
      <c r="N411" s="235"/>
      <c r="O411" s="235"/>
      <c r="P411" s="236"/>
      <c r="Q411" s="1022"/>
      <c r="R411" s="1023"/>
      <c r="S411" s="1023"/>
      <c r="T411" s="1023"/>
      <c r="U411" s="1023"/>
      <c r="V411" s="1023"/>
      <c r="W411" s="1023"/>
      <c r="X411" s="1023"/>
      <c r="Y411" s="1023"/>
      <c r="Z411" s="1023"/>
      <c r="AA411" s="102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1032"/>
      <c r="B412" s="253"/>
      <c r="C412" s="252"/>
      <c r="D412" s="253"/>
      <c r="E412" s="252"/>
      <c r="F412" s="314"/>
      <c r="G412" s="237"/>
      <c r="H412" s="194"/>
      <c r="I412" s="194"/>
      <c r="J412" s="194"/>
      <c r="K412" s="194"/>
      <c r="L412" s="194"/>
      <c r="M412" s="194"/>
      <c r="N412" s="194"/>
      <c r="O412" s="194"/>
      <c r="P412" s="238"/>
      <c r="Q412" s="1025"/>
      <c r="R412" s="1026"/>
      <c r="S412" s="1026"/>
      <c r="T412" s="1026"/>
      <c r="U412" s="1026"/>
      <c r="V412" s="1026"/>
      <c r="W412" s="1026"/>
      <c r="X412" s="1026"/>
      <c r="Y412" s="1026"/>
      <c r="Z412" s="1026"/>
      <c r="AA412" s="102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1032"/>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103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1032"/>
      <c r="B415" s="253"/>
      <c r="C415" s="252"/>
      <c r="D415" s="253"/>
      <c r="E415" s="252"/>
      <c r="F415" s="314"/>
      <c r="G415" s="232"/>
      <c r="H415" s="191"/>
      <c r="I415" s="191"/>
      <c r="J415" s="191"/>
      <c r="K415" s="191"/>
      <c r="L415" s="191"/>
      <c r="M415" s="191"/>
      <c r="N415" s="191"/>
      <c r="O415" s="191"/>
      <c r="P415" s="233"/>
      <c r="Q415" s="1019"/>
      <c r="R415" s="1020"/>
      <c r="S415" s="1020"/>
      <c r="T415" s="1020"/>
      <c r="U415" s="1020"/>
      <c r="V415" s="1020"/>
      <c r="W415" s="1020"/>
      <c r="X415" s="1020"/>
      <c r="Y415" s="1020"/>
      <c r="Z415" s="1020"/>
      <c r="AA415" s="102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1032"/>
      <c r="B416" s="253"/>
      <c r="C416" s="252"/>
      <c r="D416" s="253"/>
      <c r="E416" s="252"/>
      <c r="F416" s="314"/>
      <c r="G416" s="234"/>
      <c r="H416" s="235"/>
      <c r="I416" s="235"/>
      <c r="J416" s="235"/>
      <c r="K416" s="235"/>
      <c r="L416" s="235"/>
      <c r="M416" s="235"/>
      <c r="N416" s="235"/>
      <c r="O416" s="235"/>
      <c r="P416" s="236"/>
      <c r="Q416" s="1022"/>
      <c r="R416" s="1023"/>
      <c r="S416" s="1023"/>
      <c r="T416" s="1023"/>
      <c r="U416" s="1023"/>
      <c r="V416" s="1023"/>
      <c r="W416" s="1023"/>
      <c r="X416" s="1023"/>
      <c r="Y416" s="1023"/>
      <c r="Z416" s="1023"/>
      <c r="AA416" s="102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1032"/>
      <c r="B417" s="253"/>
      <c r="C417" s="252"/>
      <c r="D417" s="253"/>
      <c r="E417" s="252"/>
      <c r="F417" s="314"/>
      <c r="G417" s="234"/>
      <c r="H417" s="235"/>
      <c r="I417" s="235"/>
      <c r="J417" s="235"/>
      <c r="K417" s="235"/>
      <c r="L417" s="235"/>
      <c r="M417" s="235"/>
      <c r="N417" s="235"/>
      <c r="O417" s="235"/>
      <c r="P417" s="236"/>
      <c r="Q417" s="1022"/>
      <c r="R417" s="1023"/>
      <c r="S417" s="1023"/>
      <c r="T417" s="1023"/>
      <c r="U417" s="1023"/>
      <c r="V417" s="1023"/>
      <c r="W417" s="1023"/>
      <c r="X417" s="1023"/>
      <c r="Y417" s="1023"/>
      <c r="Z417" s="1023"/>
      <c r="AA417" s="1024"/>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1032"/>
      <c r="B418" s="253"/>
      <c r="C418" s="252"/>
      <c r="D418" s="253"/>
      <c r="E418" s="252"/>
      <c r="F418" s="314"/>
      <c r="G418" s="234"/>
      <c r="H418" s="235"/>
      <c r="I418" s="235"/>
      <c r="J418" s="235"/>
      <c r="K418" s="235"/>
      <c r="L418" s="235"/>
      <c r="M418" s="235"/>
      <c r="N418" s="235"/>
      <c r="O418" s="235"/>
      <c r="P418" s="236"/>
      <c r="Q418" s="1022"/>
      <c r="R418" s="1023"/>
      <c r="S418" s="1023"/>
      <c r="T418" s="1023"/>
      <c r="U418" s="1023"/>
      <c r="V418" s="1023"/>
      <c r="W418" s="1023"/>
      <c r="X418" s="1023"/>
      <c r="Y418" s="1023"/>
      <c r="Z418" s="1023"/>
      <c r="AA418" s="102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1032"/>
      <c r="B419" s="253"/>
      <c r="C419" s="252"/>
      <c r="D419" s="253"/>
      <c r="E419" s="252"/>
      <c r="F419" s="314"/>
      <c r="G419" s="237"/>
      <c r="H419" s="194"/>
      <c r="I419" s="194"/>
      <c r="J419" s="194"/>
      <c r="K419" s="194"/>
      <c r="L419" s="194"/>
      <c r="M419" s="194"/>
      <c r="N419" s="194"/>
      <c r="O419" s="194"/>
      <c r="P419" s="238"/>
      <c r="Q419" s="1025"/>
      <c r="R419" s="1026"/>
      <c r="S419" s="1026"/>
      <c r="T419" s="1026"/>
      <c r="U419" s="1026"/>
      <c r="V419" s="1026"/>
      <c r="W419" s="1026"/>
      <c r="X419" s="1026"/>
      <c r="Y419" s="1026"/>
      <c r="Z419" s="1026"/>
      <c r="AA419" s="102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1032"/>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103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1032"/>
      <c r="B422" s="253"/>
      <c r="C422" s="252"/>
      <c r="D422" s="253"/>
      <c r="E422" s="252"/>
      <c r="F422" s="314"/>
      <c r="G422" s="232"/>
      <c r="H422" s="191"/>
      <c r="I422" s="191"/>
      <c r="J422" s="191"/>
      <c r="K422" s="191"/>
      <c r="L422" s="191"/>
      <c r="M422" s="191"/>
      <c r="N422" s="191"/>
      <c r="O422" s="191"/>
      <c r="P422" s="233"/>
      <c r="Q422" s="1019"/>
      <c r="R422" s="1020"/>
      <c r="S422" s="1020"/>
      <c r="T422" s="1020"/>
      <c r="U422" s="1020"/>
      <c r="V422" s="1020"/>
      <c r="W422" s="1020"/>
      <c r="X422" s="1020"/>
      <c r="Y422" s="1020"/>
      <c r="Z422" s="1020"/>
      <c r="AA422" s="102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1032"/>
      <c r="B423" s="253"/>
      <c r="C423" s="252"/>
      <c r="D423" s="253"/>
      <c r="E423" s="252"/>
      <c r="F423" s="314"/>
      <c r="G423" s="234"/>
      <c r="H423" s="235"/>
      <c r="I423" s="235"/>
      <c r="J423" s="235"/>
      <c r="K423" s="235"/>
      <c r="L423" s="235"/>
      <c r="M423" s="235"/>
      <c r="N423" s="235"/>
      <c r="O423" s="235"/>
      <c r="P423" s="236"/>
      <c r="Q423" s="1022"/>
      <c r="R423" s="1023"/>
      <c r="S423" s="1023"/>
      <c r="T423" s="1023"/>
      <c r="U423" s="1023"/>
      <c r="V423" s="1023"/>
      <c r="W423" s="1023"/>
      <c r="X423" s="1023"/>
      <c r="Y423" s="1023"/>
      <c r="Z423" s="1023"/>
      <c r="AA423" s="102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1032"/>
      <c r="B424" s="253"/>
      <c r="C424" s="252"/>
      <c r="D424" s="253"/>
      <c r="E424" s="252"/>
      <c r="F424" s="314"/>
      <c r="G424" s="234"/>
      <c r="H424" s="235"/>
      <c r="I424" s="235"/>
      <c r="J424" s="235"/>
      <c r="K424" s="235"/>
      <c r="L424" s="235"/>
      <c r="M424" s="235"/>
      <c r="N424" s="235"/>
      <c r="O424" s="235"/>
      <c r="P424" s="236"/>
      <c r="Q424" s="1022"/>
      <c r="R424" s="1023"/>
      <c r="S424" s="1023"/>
      <c r="T424" s="1023"/>
      <c r="U424" s="1023"/>
      <c r="V424" s="1023"/>
      <c r="W424" s="1023"/>
      <c r="X424" s="1023"/>
      <c r="Y424" s="1023"/>
      <c r="Z424" s="1023"/>
      <c r="AA424" s="1024"/>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1032"/>
      <c r="B425" s="253"/>
      <c r="C425" s="252"/>
      <c r="D425" s="253"/>
      <c r="E425" s="252"/>
      <c r="F425" s="314"/>
      <c r="G425" s="234"/>
      <c r="H425" s="235"/>
      <c r="I425" s="235"/>
      <c r="J425" s="235"/>
      <c r="K425" s="235"/>
      <c r="L425" s="235"/>
      <c r="M425" s="235"/>
      <c r="N425" s="235"/>
      <c r="O425" s="235"/>
      <c r="P425" s="236"/>
      <c r="Q425" s="1022"/>
      <c r="R425" s="1023"/>
      <c r="S425" s="1023"/>
      <c r="T425" s="1023"/>
      <c r="U425" s="1023"/>
      <c r="V425" s="1023"/>
      <c r="W425" s="1023"/>
      <c r="X425" s="1023"/>
      <c r="Y425" s="1023"/>
      <c r="Z425" s="1023"/>
      <c r="AA425" s="102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1032"/>
      <c r="B426" s="253"/>
      <c r="C426" s="252"/>
      <c r="D426" s="253"/>
      <c r="E426" s="315"/>
      <c r="F426" s="316"/>
      <c r="G426" s="237"/>
      <c r="H426" s="194"/>
      <c r="I426" s="194"/>
      <c r="J426" s="194"/>
      <c r="K426" s="194"/>
      <c r="L426" s="194"/>
      <c r="M426" s="194"/>
      <c r="N426" s="194"/>
      <c r="O426" s="194"/>
      <c r="P426" s="238"/>
      <c r="Q426" s="1025"/>
      <c r="R426" s="1026"/>
      <c r="S426" s="1026"/>
      <c r="T426" s="1026"/>
      <c r="U426" s="1026"/>
      <c r="V426" s="1026"/>
      <c r="W426" s="1026"/>
      <c r="X426" s="1026"/>
      <c r="Y426" s="1026"/>
      <c r="Z426" s="1026"/>
      <c r="AA426" s="102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1032"/>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103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13.5" hidden="1" customHeight="1">
      <c r="A429" s="1032"/>
      <c r="B429" s="253"/>
      <c r="C429" s="315"/>
      <c r="D429" s="103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45" customHeight="1">
      <c r="A430" s="1032"/>
      <c r="B430" s="253"/>
      <c r="C430" s="250" t="s">
        <v>664</v>
      </c>
      <c r="D430" s="251"/>
      <c r="E430" s="239" t="s">
        <v>392</v>
      </c>
      <c r="F430" s="479"/>
      <c r="G430" s="241" t="s">
        <v>251</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1032"/>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1</v>
      </c>
    </row>
    <row r="432" spans="1:51" ht="18.75" customHeight="1">
      <c r="A432" s="103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232</v>
      </c>
      <c r="AH432" s="202"/>
      <c r="AI432" s="216"/>
      <c r="AJ432" s="216"/>
      <c r="AK432" s="216"/>
      <c r="AL432" s="217"/>
      <c r="AM432" s="216"/>
      <c r="AN432" s="216"/>
      <c r="AO432" s="216"/>
      <c r="AP432" s="217"/>
      <c r="AQ432" s="231" t="s">
        <v>712</v>
      </c>
      <c r="AR432" s="178"/>
      <c r="AS432" s="179" t="s">
        <v>232</v>
      </c>
      <c r="AT432" s="202"/>
      <c r="AU432" s="178" t="s">
        <v>712</v>
      </c>
      <c r="AV432" s="178"/>
      <c r="AW432" s="179" t="s">
        <v>179</v>
      </c>
      <c r="AX432" s="180"/>
      <c r="AY432">
        <f>$AY$431</f>
        <v>1</v>
      </c>
    </row>
    <row r="433" spans="1:51" ht="23.25" customHeight="1">
      <c r="A433" s="1032"/>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712</v>
      </c>
      <c r="AN433" s="167"/>
      <c r="AO433" s="167"/>
      <c r="AP433" s="167"/>
      <c r="AQ433" s="166" t="s">
        <v>712</v>
      </c>
      <c r="AR433" s="167"/>
      <c r="AS433" s="167"/>
      <c r="AT433" s="168"/>
      <c r="AU433" s="167" t="s">
        <v>712</v>
      </c>
      <c r="AV433" s="167"/>
      <c r="AW433" s="167"/>
      <c r="AX433" s="208"/>
      <c r="AY433">
        <f t="shared" ref="AY433:AY435" si="63">$AY$431</f>
        <v>1</v>
      </c>
    </row>
    <row r="434" spans="1:51" ht="23.25" customHeight="1">
      <c r="A434" s="103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t="s">
        <v>712</v>
      </c>
      <c r="AN434" s="167"/>
      <c r="AO434" s="167"/>
      <c r="AP434" s="167"/>
      <c r="AQ434" s="166" t="s">
        <v>712</v>
      </c>
      <c r="AR434" s="167"/>
      <c r="AS434" s="167"/>
      <c r="AT434" s="168"/>
      <c r="AU434" s="167" t="s">
        <v>712</v>
      </c>
      <c r="AV434" s="167"/>
      <c r="AW434" s="167"/>
      <c r="AX434" s="208"/>
      <c r="AY434">
        <f t="shared" si="63"/>
        <v>1</v>
      </c>
    </row>
    <row r="435" spans="1:51" ht="23.25" customHeight="1">
      <c r="A435" s="103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712</v>
      </c>
      <c r="AN435" s="167"/>
      <c r="AO435" s="167"/>
      <c r="AP435" s="167"/>
      <c r="AQ435" s="166" t="s">
        <v>712</v>
      </c>
      <c r="AR435" s="167"/>
      <c r="AS435" s="167"/>
      <c r="AT435" s="168"/>
      <c r="AU435" s="167" t="s">
        <v>712</v>
      </c>
      <c r="AV435" s="167"/>
      <c r="AW435" s="167"/>
      <c r="AX435" s="208"/>
      <c r="AY435">
        <f t="shared" si="63"/>
        <v>1</v>
      </c>
    </row>
    <row r="436" spans="1:51" ht="18.75" hidden="1" customHeight="1">
      <c r="A436" s="1032"/>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8.75" hidden="1" customHeight="1">
      <c r="A437" s="103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c r="A438" s="103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103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103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1032"/>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8.75" hidden="1" customHeight="1">
      <c r="A442" s="103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c r="A443" s="103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103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103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1032"/>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8.75" hidden="1" customHeight="1">
      <c r="A447" s="103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c r="A448" s="103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103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103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1032"/>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8.75" hidden="1" customHeight="1">
      <c r="A452" s="103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c r="A453" s="103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103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103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1032"/>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1</v>
      </c>
    </row>
    <row r="457" spans="1:51" ht="18.75" customHeight="1">
      <c r="A457" s="103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232</v>
      </c>
      <c r="AH457" s="202"/>
      <c r="AI457" s="216"/>
      <c r="AJ457" s="216"/>
      <c r="AK457" s="216"/>
      <c r="AL457" s="217"/>
      <c r="AM457" s="216"/>
      <c r="AN457" s="216"/>
      <c r="AO457" s="216"/>
      <c r="AP457" s="217"/>
      <c r="AQ457" s="231" t="s">
        <v>712</v>
      </c>
      <c r="AR457" s="178"/>
      <c r="AS457" s="179" t="s">
        <v>232</v>
      </c>
      <c r="AT457" s="202"/>
      <c r="AU457" s="178" t="s">
        <v>712</v>
      </c>
      <c r="AV457" s="178"/>
      <c r="AW457" s="179" t="s">
        <v>179</v>
      </c>
      <c r="AX457" s="180"/>
      <c r="AY457">
        <f>$AY$456</f>
        <v>1</v>
      </c>
    </row>
    <row r="458" spans="1:51" ht="23.25" customHeight="1">
      <c r="A458" s="1032"/>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712</v>
      </c>
      <c r="AF458" s="167"/>
      <c r="AG458" s="167"/>
      <c r="AH458" s="167"/>
      <c r="AI458" s="166" t="s">
        <v>712</v>
      </c>
      <c r="AJ458" s="167"/>
      <c r="AK458" s="167"/>
      <c r="AL458" s="167"/>
      <c r="AM458" s="166" t="s">
        <v>712</v>
      </c>
      <c r="AN458" s="167"/>
      <c r="AO458" s="167"/>
      <c r="AP458" s="167"/>
      <c r="AQ458" s="166" t="s">
        <v>712</v>
      </c>
      <c r="AR458" s="167"/>
      <c r="AS458" s="167"/>
      <c r="AT458" s="168"/>
      <c r="AU458" s="167" t="s">
        <v>712</v>
      </c>
      <c r="AV458" s="167"/>
      <c r="AW458" s="167"/>
      <c r="AX458" s="208"/>
      <c r="AY458">
        <f t="shared" ref="AY458:AY460" si="68">$AY$456</f>
        <v>1</v>
      </c>
    </row>
    <row r="459" spans="1:51" ht="23.25" customHeight="1">
      <c r="A459" s="103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712</v>
      </c>
      <c r="AF459" s="167"/>
      <c r="AG459" s="167"/>
      <c r="AH459" s="168"/>
      <c r="AI459" s="166" t="s">
        <v>712</v>
      </c>
      <c r="AJ459" s="167"/>
      <c r="AK459" s="167"/>
      <c r="AL459" s="167"/>
      <c r="AM459" s="166" t="s">
        <v>712</v>
      </c>
      <c r="AN459" s="167"/>
      <c r="AO459" s="167"/>
      <c r="AP459" s="167"/>
      <c r="AQ459" s="166" t="s">
        <v>712</v>
      </c>
      <c r="AR459" s="167"/>
      <c r="AS459" s="167"/>
      <c r="AT459" s="168"/>
      <c r="AU459" s="167" t="s">
        <v>712</v>
      </c>
      <c r="AV459" s="167"/>
      <c r="AW459" s="167"/>
      <c r="AX459" s="208"/>
      <c r="AY459">
        <f t="shared" si="68"/>
        <v>1</v>
      </c>
    </row>
    <row r="460" spans="1:51" ht="23.25" hidden="1" customHeight="1">
      <c r="A460" s="103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712</v>
      </c>
      <c r="AN460" s="167"/>
      <c r="AO460" s="167"/>
      <c r="AP460" s="167"/>
      <c r="AQ460" s="166" t="s">
        <v>712</v>
      </c>
      <c r="AR460" s="167"/>
      <c r="AS460" s="167"/>
      <c r="AT460" s="168"/>
      <c r="AU460" s="167" t="s">
        <v>712</v>
      </c>
      <c r="AV460" s="167"/>
      <c r="AW460" s="167"/>
      <c r="AX460" s="208"/>
      <c r="AY460">
        <f t="shared" si="68"/>
        <v>1</v>
      </c>
    </row>
    <row r="461" spans="1:51" ht="18.75" hidden="1" customHeight="1">
      <c r="A461" s="1032"/>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8.75" hidden="1" customHeight="1">
      <c r="A462" s="103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c r="A463" s="103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103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103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1032"/>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8.75" hidden="1" customHeight="1">
      <c r="A467" s="103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c r="A468" s="103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103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103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1032"/>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8.75" hidden="1" customHeight="1">
      <c r="A472" s="103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c r="A473" s="103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103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103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1032"/>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8.75" hidden="1" customHeight="1">
      <c r="A477" s="103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c r="A478" s="103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103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103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1032"/>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c r="A482" s="103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c r="A483" s="103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1032"/>
      <c r="B484" s="253"/>
      <c r="C484" s="252"/>
      <c r="D484" s="253"/>
      <c r="E484" s="239" t="s">
        <v>395</v>
      </c>
      <c r="F484" s="240"/>
      <c r="G484" s="241" t="s">
        <v>251</v>
      </c>
      <c r="H484" s="188"/>
      <c r="I484" s="188"/>
      <c r="J484" s="242" t="s">
        <v>712</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1032"/>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1</v>
      </c>
    </row>
    <row r="486" spans="1:51" ht="18.75" hidden="1" customHeight="1">
      <c r="A486" s="103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1</v>
      </c>
    </row>
    <row r="487" spans="1:51" ht="23.25" hidden="1" customHeight="1">
      <c r="A487" s="1032"/>
      <c r="B487" s="253"/>
      <c r="C487" s="252"/>
      <c r="D487" s="253"/>
      <c r="E487" s="196"/>
      <c r="F487" s="197"/>
      <c r="G487" s="232" t="s">
        <v>856</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1</v>
      </c>
    </row>
    <row r="488" spans="1:51" ht="23.25" hidden="1" customHeight="1">
      <c r="A488" s="103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1</v>
      </c>
    </row>
    <row r="489" spans="1:51" ht="23.25" hidden="1" customHeight="1">
      <c r="A489" s="103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1</v>
      </c>
    </row>
    <row r="490" spans="1:51" ht="18.75" hidden="1" customHeight="1">
      <c r="A490" s="1032"/>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1</v>
      </c>
    </row>
    <row r="491" spans="1:51" ht="18.75" hidden="1" customHeight="1">
      <c r="A491" s="103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1</v>
      </c>
    </row>
    <row r="492" spans="1:51" ht="23.25" hidden="1" customHeight="1">
      <c r="A492" s="1032"/>
      <c r="B492" s="253"/>
      <c r="C492" s="252"/>
      <c r="D492" s="253"/>
      <c r="E492" s="196"/>
      <c r="F492" s="197"/>
      <c r="G492" s="232" t="s">
        <v>856</v>
      </c>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1</v>
      </c>
    </row>
    <row r="493" spans="1:51" ht="23.25" hidden="1" customHeight="1">
      <c r="A493" s="103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1</v>
      </c>
    </row>
    <row r="494" spans="1:51" ht="23.25" hidden="1" customHeight="1" thickBot="1">
      <c r="A494" s="103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1</v>
      </c>
    </row>
    <row r="495" spans="1:51" ht="18.75" hidden="1" customHeight="1">
      <c r="A495" s="1032"/>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c r="A496" s="103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c r="A497" s="103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103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103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1032"/>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c r="A501" s="103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c r="A502" s="103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103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103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1032"/>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c r="A506" s="103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c r="A507" s="103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103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103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1032"/>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c r="A511" s="103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c r="A512" s="103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103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103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1032"/>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c r="A516" s="103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c r="A517" s="103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103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103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1032"/>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c r="A521" s="103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c r="A522" s="103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103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103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1032"/>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c r="A526" s="103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c r="A527" s="103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103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103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1032"/>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c r="A531" s="103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c r="A532" s="103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103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103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1032"/>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103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103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1032"/>
      <c r="B538" s="253"/>
      <c r="C538" s="252"/>
      <c r="D538" s="253"/>
      <c r="E538" s="239" t="s">
        <v>396</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1032"/>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c r="A540" s="103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c r="A541" s="103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103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103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1032"/>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c r="A545" s="103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c r="A546" s="103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103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103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1032"/>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c r="A550" s="103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c r="A551" s="103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103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103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1032"/>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c r="A555" s="103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c r="A556" s="103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103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103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1032"/>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c r="A560" s="103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c r="A561" s="103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103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103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1032"/>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c r="A565" s="103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c r="A566" s="103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103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103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1032"/>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c r="A570" s="103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c r="A571" s="103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103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103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1032"/>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c r="A575" s="103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c r="A576" s="103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103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103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1032"/>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c r="A580" s="103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c r="A581" s="103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103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103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1032"/>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c r="A585" s="103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c r="A586" s="103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103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103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1032"/>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103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103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1032"/>
      <c r="B592" s="253"/>
      <c r="C592" s="252"/>
      <c r="D592" s="253"/>
      <c r="E592" s="239" t="s">
        <v>395</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1032"/>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c r="A594" s="103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c r="A595" s="103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103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103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1032"/>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c r="A599" s="103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c r="A600" s="103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103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103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1032"/>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c r="A604" s="103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c r="A605" s="103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103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103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1032"/>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c r="A609" s="103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c r="A610" s="103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103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103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1032"/>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c r="A614" s="103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c r="A615" s="103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103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103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1032"/>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c r="A619" s="103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c r="A620" s="103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103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103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1032"/>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c r="A624" s="103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c r="A625" s="103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103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103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1032"/>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c r="A629" s="103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c r="A630" s="103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103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103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1032"/>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c r="A634" s="103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c r="A635" s="103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103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103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1032"/>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c r="A639" s="103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c r="A640" s="103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103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103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1032"/>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103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103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1032"/>
      <c r="B646" s="253"/>
      <c r="C646" s="252"/>
      <c r="D646" s="253"/>
      <c r="E646" s="239" t="s">
        <v>396</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1032"/>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c r="A648" s="103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c r="A649" s="103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103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103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1032"/>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c r="A653" s="103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c r="A654" s="103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103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103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1032"/>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c r="A658" s="103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c r="A659" s="103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103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103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1032"/>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c r="A663" s="103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c r="A664" s="103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103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103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1032"/>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0</v>
      </c>
    </row>
    <row r="668" spans="1:51" ht="18.75" hidden="1" customHeight="1">
      <c r="A668" s="103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c r="A669" s="103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103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103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1032"/>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c r="A673" s="103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c r="A674" s="103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103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103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1032"/>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c r="A678" s="103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c r="A679" s="103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103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103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1032"/>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c r="A683" s="103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c r="A684" s="103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103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103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1032"/>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c r="A688" s="103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c r="A689" s="103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103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103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1032"/>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0</v>
      </c>
    </row>
    <row r="693" spans="1:51" ht="18.75" hidden="1" customHeight="1">
      <c r="A693" s="103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c r="A694" s="103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103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103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1032"/>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103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4.25" hidden="1" thickBot="1">
      <c r="A699" s="103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1" ht="27" customHeight="1">
      <c r="A701" s="5"/>
      <c r="B701" s="6"/>
      <c r="C701" s="921"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22"/>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1" ht="116.25" customHeight="1">
      <c r="A702" s="560" t="s">
        <v>140</v>
      </c>
      <c r="B702" s="561"/>
      <c r="C702" s="767" t="s">
        <v>141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33" t="s">
        <v>735</v>
      </c>
      <c r="AE702" s="934"/>
      <c r="AF702" s="934"/>
      <c r="AG702" s="923" t="s">
        <v>737</v>
      </c>
      <c r="AH702" s="924"/>
      <c r="AI702" s="924"/>
      <c r="AJ702" s="924"/>
      <c r="AK702" s="924"/>
      <c r="AL702" s="924"/>
      <c r="AM702" s="924"/>
      <c r="AN702" s="924"/>
      <c r="AO702" s="924"/>
      <c r="AP702" s="924"/>
      <c r="AQ702" s="924"/>
      <c r="AR702" s="924"/>
      <c r="AS702" s="924"/>
      <c r="AT702" s="924"/>
      <c r="AU702" s="924"/>
      <c r="AV702" s="924"/>
      <c r="AW702" s="924"/>
      <c r="AX702" s="925"/>
    </row>
    <row r="703" spans="1:51" ht="62.25" customHeight="1">
      <c r="A703" s="562"/>
      <c r="B703" s="563"/>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84" t="s">
        <v>735</v>
      </c>
      <c r="AE703" s="185"/>
      <c r="AF703" s="185"/>
      <c r="AG703" s="703" t="s">
        <v>844</v>
      </c>
      <c r="AH703" s="704"/>
      <c r="AI703" s="704"/>
      <c r="AJ703" s="704"/>
      <c r="AK703" s="704"/>
      <c r="AL703" s="704"/>
      <c r="AM703" s="704"/>
      <c r="AN703" s="704"/>
      <c r="AO703" s="704"/>
      <c r="AP703" s="704"/>
      <c r="AQ703" s="704"/>
      <c r="AR703" s="704"/>
      <c r="AS703" s="704"/>
      <c r="AT703" s="704"/>
      <c r="AU703" s="704"/>
      <c r="AV703" s="704"/>
      <c r="AW703" s="704"/>
      <c r="AX703" s="705"/>
    </row>
    <row r="704" spans="1:51" ht="84.75" customHeight="1">
      <c r="A704" s="564"/>
      <c r="B704" s="565"/>
      <c r="C704" s="634" t="s">
        <v>142</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6" t="s">
        <v>735</v>
      </c>
      <c r="AE704" s="617"/>
      <c r="AF704" s="617"/>
      <c r="AG704" s="459" t="s">
        <v>738</v>
      </c>
      <c r="AH704" s="235"/>
      <c r="AI704" s="235"/>
      <c r="AJ704" s="235"/>
      <c r="AK704" s="235"/>
      <c r="AL704" s="235"/>
      <c r="AM704" s="235"/>
      <c r="AN704" s="235"/>
      <c r="AO704" s="235"/>
      <c r="AP704" s="235"/>
      <c r="AQ704" s="235"/>
      <c r="AR704" s="235"/>
      <c r="AS704" s="235"/>
      <c r="AT704" s="235"/>
      <c r="AU704" s="235"/>
      <c r="AV704" s="235"/>
      <c r="AW704" s="235"/>
      <c r="AX704" s="460"/>
    </row>
    <row r="705" spans="1:50" ht="27" customHeight="1">
      <c r="A705" s="657" t="s">
        <v>39</v>
      </c>
      <c r="B705" s="810"/>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73" t="s">
        <v>735</v>
      </c>
      <c r="AE705" s="774"/>
      <c r="AF705" s="774"/>
      <c r="AG705" s="190" t="s">
        <v>843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94"/>
      <c r="B706" s="811"/>
      <c r="C706" s="650"/>
      <c r="D706" s="651"/>
      <c r="E706" s="724" t="s">
        <v>374</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184" t="s">
        <v>838</v>
      </c>
      <c r="AE706" s="185"/>
      <c r="AF706" s="186"/>
      <c r="AG706" s="459"/>
      <c r="AH706" s="235"/>
      <c r="AI706" s="235"/>
      <c r="AJ706" s="235"/>
      <c r="AK706" s="235"/>
      <c r="AL706" s="235"/>
      <c r="AM706" s="235"/>
      <c r="AN706" s="235"/>
      <c r="AO706" s="235"/>
      <c r="AP706" s="235"/>
      <c r="AQ706" s="235"/>
      <c r="AR706" s="235"/>
      <c r="AS706" s="235"/>
      <c r="AT706" s="235"/>
      <c r="AU706" s="235"/>
      <c r="AV706" s="235"/>
      <c r="AW706" s="235"/>
      <c r="AX706" s="460"/>
    </row>
    <row r="707" spans="1:50" ht="26.25" customHeight="1">
      <c r="A707" s="694"/>
      <c r="B707" s="811"/>
      <c r="C707" s="652"/>
      <c r="D707" s="653"/>
      <c r="E707" s="727" t="s">
        <v>314</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614" t="s">
        <v>838</v>
      </c>
      <c r="AE707" s="615"/>
      <c r="AF707" s="615"/>
      <c r="AG707" s="459"/>
      <c r="AH707" s="235"/>
      <c r="AI707" s="235"/>
      <c r="AJ707" s="235"/>
      <c r="AK707" s="235"/>
      <c r="AL707" s="235"/>
      <c r="AM707" s="235"/>
      <c r="AN707" s="235"/>
      <c r="AO707" s="235"/>
      <c r="AP707" s="235"/>
      <c r="AQ707" s="235"/>
      <c r="AR707" s="235"/>
      <c r="AS707" s="235"/>
      <c r="AT707" s="235"/>
      <c r="AU707" s="235"/>
      <c r="AV707" s="235"/>
      <c r="AW707" s="235"/>
      <c r="AX707" s="460"/>
    </row>
    <row r="708" spans="1:50" ht="29.25" customHeight="1">
      <c r="A708" s="694"/>
      <c r="B708" s="695"/>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6" t="s">
        <v>735</v>
      </c>
      <c r="AE708" s="707"/>
      <c r="AF708" s="707"/>
      <c r="AG708" s="557" t="s">
        <v>739</v>
      </c>
      <c r="AH708" s="558"/>
      <c r="AI708" s="558"/>
      <c r="AJ708" s="558"/>
      <c r="AK708" s="558"/>
      <c r="AL708" s="558"/>
      <c r="AM708" s="558"/>
      <c r="AN708" s="558"/>
      <c r="AO708" s="558"/>
      <c r="AP708" s="558"/>
      <c r="AQ708" s="558"/>
      <c r="AR708" s="558"/>
      <c r="AS708" s="558"/>
      <c r="AT708" s="558"/>
      <c r="AU708" s="558"/>
      <c r="AV708" s="558"/>
      <c r="AW708" s="558"/>
      <c r="AX708" s="559"/>
    </row>
    <row r="709" spans="1:50" ht="26.25" customHeight="1">
      <c r="A709" s="694"/>
      <c r="B709" s="695"/>
      <c r="C709" s="621" t="s">
        <v>143</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84" t="s">
        <v>735</v>
      </c>
      <c r="AE709" s="185"/>
      <c r="AF709" s="185"/>
      <c r="AG709" s="703" t="s">
        <v>861</v>
      </c>
      <c r="AH709" s="704"/>
      <c r="AI709" s="704"/>
      <c r="AJ709" s="704"/>
      <c r="AK709" s="704"/>
      <c r="AL709" s="704"/>
      <c r="AM709" s="704"/>
      <c r="AN709" s="704"/>
      <c r="AO709" s="704"/>
      <c r="AP709" s="704"/>
      <c r="AQ709" s="704"/>
      <c r="AR709" s="704"/>
      <c r="AS709" s="704"/>
      <c r="AT709" s="704"/>
      <c r="AU709" s="704"/>
      <c r="AV709" s="704"/>
      <c r="AW709" s="704"/>
      <c r="AX709" s="705"/>
    </row>
    <row r="710" spans="1:50" ht="80.25" customHeight="1">
      <c r="A710" s="694"/>
      <c r="B710" s="695"/>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711" t="s">
        <v>735</v>
      </c>
      <c r="AE710" s="712"/>
      <c r="AF710" s="712"/>
      <c r="AG710" s="703" t="s">
        <v>740</v>
      </c>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c r="A711" s="694"/>
      <c r="B711" s="695"/>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711" t="s">
        <v>735</v>
      </c>
      <c r="AE711" s="712"/>
      <c r="AF711" s="712"/>
      <c r="AG711" s="703" t="s">
        <v>741</v>
      </c>
      <c r="AH711" s="704"/>
      <c r="AI711" s="704"/>
      <c r="AJ711" s="704"/>
      <c r="AK711" s="704"/>
      <c r="AL711" s="704"/>
      <c r="AM711" s="704"/>
      <c r="AN711" s="704"/>
      <c r="AO711" s="704"/>
      <c r="AP711" s="704"/>
      <c r="AQ711" s="704"/>
      <c r="AR711" s="704"/>
      <c r="AS711" s="704"/>
      <c r="AT711" s="704"/>
      <c r="AU711" s="704"/>
      <c r="AV711" s="704"/>
      <c r="AW711" s="704"/>
      <c r="AX711" s="705"/>
    </row>
    <row r="712" spans="1:50" ht="51.75" customHeight="1">
      <c r="A712" s="694"/>
      <c r="B712" s="695"/>
      <c r="C712" s="621" t="s">
        <v>340</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6" t="s">
        <v>735</v>
      </c>
      <c r="AE712" s="617"/>
      <c r="AF712" s="617"/>
      <c r="AG712" s="627" t="s">
        <v>814</v>
      </c>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c r="A713" s="694"/>
      <c r="B713" s="695"/>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839</v>
      </c>
      <c r="AE713" s="185"/>
      <c r="AF713" s="186"/>
      <c r="AG713" s="703" t="s">
        <v>712</v>
      </c>
      <c r="AH713" s="704"/>
      <c r="AI713" s="704"/>
      <c r="AJ713" s="704"/>
      <c r="AK713" s="704"/>
      <c r="AL713" s="704"/>
      <c r="AM713" s="704"/>
      <c r="AN713" s="704"/>
      <c r="AO713" s="704"/>
      <c r="AP713" s="704"/>
      <c r="AQ713" s="704"/>
      <c r="AR713" s="704"/>
      <c r="AS713" s="704"/>
      <c r="AT713" s="704"/>
      <c r="AU713" s="704"/>
      <c r="AV713" s="704"/>
      <c r="AW713" s="704"/>
      <c r="AX713" s="705"/>
    </row>
    <row r="714" spans="1:50" ht="26.25" customHeight="1">
      <c r="A714" s="696"/>
      <c r="B714" s="697"/>
      <c r="C714" s="812" t="s">
        <v>319</v>
      </c>
      <c r="D714" s="813"/>
      <c r="E714" s="813"/>
      <c r="F714" s="813"/>
      <c r="G714" s="813"/>
      <c r="H714" s="813"/>
      <c r="I714" s="813"/>
      <c r="J714" s="813"/>
      <c r="K714" s="813"/>
      <c r="L714" s="813"/>
      <c r="M714" s="813"/>
      <c r="N714" s="813"/>
      <c r="O714" s="813"/>
      <c r="P714" s="813"/>
      <c r="Q714" s="813"/>
      <c r="R714" s="813"/>
      <c r="S714" s="813"/>
      <c r="T714" s="813"/>
      <c r="U714" s="813"/>
      <c r="V714" s="813"/>
      <c r="W714" s="813"/>
      <c r="X714" s="813"/>
      <c r="Y714" s="813"/>
      <c r="Z714" s="813"/>
      <c r="AA714" s="813"/>
      <c r="AB714" s="813"/>
      <c r="AC714" s="814"/>
      <c r="AD714" s="624" t="s">
        <v>735</v>
      </c>
      <c r="AE714" s="625"/>
      <c r="AF714" s="626"/>
      <c r="AG714" s="730" t="s">
        <v>866</v>
      </c>
      <c r="AH714" s="731"/>
      <c r="AI714" s="731"/>
      <c r="AJ714" s="731"/>
      <c r="AK714" s="731"/>
      <c r="AL714" s="731"/>
      <c r="AM714" s="731"/>
      <c r="AN714" s="731"/>
      <c r="AO714" s="731"/>
      <c r="AP714" s="731"/>
      <c r="AQ714" s="731"/>
      <c r="AR714" s="731"/>
      <c r="AS714" s="731"/>
      <c r="AT714" s="731"/>
      <c r="AU714" s="731"/>
      <c r="AV714" s="731"/>
      <c r="AW714" s="731"/>
      <c r="AX714" s="732"/>
    </row>
    <row r="715" spans="1:50" ht="44.25" customHeight="1">
      <c r="A715" s="657" t="s">
        <v>40</v>
      </c>
      <c r="B715" s="693"/>
      <c r="C715" s="698" t="s">
        <v>320</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06" t="s">
        <v>862</v>
      </c>
      <c r="AE715" s="707"/>
      <c r="AF715" s="818"/>
      <c r="AG715" s="557" t="s">
        <v>867</v>
      </c>
      <c r="AH715" s="558"/>
      <c r="AI715" s="558"/>
      <c r="AJ715" s="558"/>
      <c r="AK715" s="558"/>
      <c r="AL715" s="558"/>
      <c r="AM715" s="558"/>
      <c r="AN715" s="558"/>
      <c r="AO715" s="558"/>
      <c r="AP715" s="558"/>
      <c r="AQ715" s="558"/>
      <c r="AR715" s="558"/>
      <c r="AS715" s="558"/>
      <c r="AT715" s="558"/>
      <c r="AU715" s="558"/>
      <c r="AV715" s="558"/>
      <c r="AW715" s="558"/>
      <c r="AX715" s="559"/>
    </row>
    <row r="716" spans="1:50" ht="54" customHeight="1">
      <c r="A716" s="694"/>
      <c r="B716" s="695"/>
      <c r="C716" s="828" t="s">
        <v>45</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711" t="s">
        <v>735</v>
      </c>
      <c r="AE716" s="712"/>
      <c r="AF716" s="712"/>
      <c r="AG716" s="703" t="s">
        <v>865</v>
      </c>
      <c r="AH716" s="704"/>
      <c r="AI716" s="704"/>
      <c r="AJ716" s="704"/>
      <c r="AK716" s="704"/>
      <c r="AL716" s="704"/>
      <c r="AM716" s="704"/>
      <c r="AN716" s="704"/>
      <c r="AO716" s="704"/>
      <c r="AP716" s="704"/>
      <c r="AQ716" s="704"/>
      <c r="AR716" s="704"/>
      <c r="AS716" s="704"/>
      <c r="AT716" s="704"/>
      <c r="AU716" s="704"/>
      <c r="AV716" s="704"/>
      <c r="AW716" s="704"/>
      <c r="AX716" s="705"/>
    </row>
    <row r="717" spans="1:50" ht="40.5" customHeight="1">
      <c r="A717" s="694"/>
      <c r="B717" s="695"/>
      <c r="C717" s="621" t="s">
        <v>242</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84" t="s">
        <v>862</v>
      </c>
      <c r="AE717" s="185"/>
      <c r="AF717" s="185"/>
      <c r="AG717" s="703" t="s">
        <v>868</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c r="A718" s="696"/>
      <c r="B718" s="697"/>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84"/>
      <c r="AE718" s="185"/>
      <c r="AF718" s="185"/>
      <c r="AG718" s="193" t="s">
        <v>712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87" t="s">
        <v>58</v>
      </c>
      <c r="B719" s="688"/>
      <c r="C719" s="831" t="s">
        <v>144</v>
      </c>
      <c r="D719" s="832"/>
      <c r="E719" s="832"/>
      <c r="F719" s="832"/>
      <c r="G719" s="832"/>
      <c r="H719" s="832"/>
      <c r="I719" s="832"/>
      <c r="J719" s="832"/>
      <c r="K719" s="832"/>
      <c r="L719" s="832"/>
      <c r="M719" s="832"/>
      <c r="N719" s="832"/>
      <c r="O719" s="832"/>
      <c r="P719" s="832"/>
      <c r="Q719" s="832"/>
      <c r="R719" s="832"/>
      <c r="S719" s="832"/>
      <c r="T719" s="832"/>
      <c r="U719" s="832"/>
      <c r="V719" s="832"/>
      <c r="W719" s="832"/>
      <c r="X719" s="832"/>
      <c r="Y719" s="832"/>
      <c r="Z719" s="832"/>
      <c r="AA719" s="832"/>
      <c r="AB719" s="832"/>
      <c r="AC719" s="639"/>
      <c r="AD719" s="706" t="s">
        <v>839</v>
      </c>
      <c r="AE719" s="707"/>
      <c r="AF719" s="707"/>
      <c r="AG719" s="190" t="s">
        <v>853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89"/>
      <c r="B720" s="690"/>
      <c r="C720" s="972" t="s">
        <v>333</v>
      </c>
      <c r="D720" s="970"/>
      <c r="E720" s="970"/>
      <c r="F720" s="973"/>
      <c r="G720" s="969" t="s">
        <v>334</v>
      </c>
      <c r="H720" s="970"/>
      <c r="I720" s="970"/>
      <c r="J720" s="970"/>
      <c r="K720" s="970"/>
      <c r="L720" s="970"/>
      <c r="M720" s="970"/>
      <c r="N720" s="969" t="s">
        <v>337</v>
      </c>
      <c r="O720" s="970"/>
      <c r="P720" s="970"/>
      <c r="Q720" s="970"/>
      <c r="R720" s="970"/>
      <c r="S720" s="970"/>
      <c r="T720" s="970"/>
      <c r="U720" s="970"/>
      <c r="V720" s="970"/>
      <c r="W720" s="970"/>
      <c r="X720" s="970"/>
      <c r="Y720" s="970"/>
      <c r="Z720" s="970"/>
      <c r="AA720" s="970"/>
      <c r="AB720" s="970"/>
      <c r="AC720" s="970"/>
      <c r="AD720" s="970"/>
      <c r="AE720" s="970"/>
      <c r="AF720" s="971"/>
      <c r="AG720" s="459"/>
      <c r="AH720" s="235"/>
      <c r="AI720" s="235"/>
      <c r="AJ720" s="235"/>
      <c r="AK720" s="235"/>
      <c r="AL720" s="235"/>
      <c r="AM720" s="235"/>
      <c r="AN720" s="235"/>
      <c r="AO720" s="235"/>
      <c r="AP720" s="235"/>
      <c r="AQ720" s="235"/>
      <c r="AR720" s="235"/>
      <c r="AS720" s="235"/>
      <c r="AT720" s="235"/>
      <c r="AU720" s="235"/>
      <c r="AV720" s="235"/>
      <c r="AW720" s="235"/>
      <c r="AX720" s="460"/>
    </row>
    <row r="721" spans="1:52" ht="24.75" customHeight="1">
      <c r="A721" s="689"/>
      <c r="B721" s="690"/>
      <c r="C721" s="956" t="s">
        <v>853</v>
      </c>
      <c r="D721" s="957"/>
      <c r="E721" s="957"/>
      <c r="F721" s="958"/>
      <c r="G721" s="974" t="s">
        <v>853</v>
      </c>
      <c r="H721" s="975"/>
      <c r="I721" s="77" t="str">
        <f>IF(OR(G721="　", G721=""), "", "-")</f>
        <v>-</v>
      </c>
      <c r="J721" s="955"/>
      <c r="K721" s="955"/>
      <c r="L721" s="77" t="str">
        <f>IF(M721="","","-")</f>
        <v/>
      </c>
      <c r="M721" s="78"/>
      <c r="N721" s="952" t="s">
        <v>853</v>
      </c>
      <c r="O721" s="953"/>
      <c r="P721" s="953"/>
      <c r="Q721" s="953"/>
      <c r="R721" s="953"/>
      <c r="S721" s="953"/>
      <c r="T721" s="953"/>
      <c r="U721" s="953"/>
      <c r="V721" s="953"/>
      <c r="W721" s="953"/>
      <c r="X721" s="953"/>
      <c r="Y721" s="953"/>
      <c r="Z721" s="953"/>
      <c r="AA721" s="953"/>
      <c r="AB721" s="953"/>
      <c r="AC721" s="953"/>
      <c r="AD721" s="953"/>
      <c r="AE721" s="953"/>
      <c r="AF721" s="954"/>
      <c r="AG721" s="459"/>
      <c r="AH721" s="235"/>
      <c r="AI721" s="235"/>
      <c r="AJ721" s="235"/>
      <c r="AK721" s="235"/>
      <c r="AL721" s="235"/>
      <c r="AM721" s="235"/>
      <c r="AN721" s="235"/>
      <c r="AO721" s="235"/>
      <c r="AP721" s="235"/>
      <c r="AQ721" s="235"/>
      <c r="AR721" s="235"/>
      <c r="AS721" s="235"/>
      <c r="AT721" s="235"/>
      <c r="AU721" s="235"/>
      <c r="AV721" s="235"/>
      <c r="AW721" s="235"/>
      <c r="AX721" s="460"/>
    </row>
    <row r="722" spans="1:52" ht="24.75" customHeight="1">
      <c r="A722" s="689"/>
      <c r="B722" s="690"/>
      <c r="C722" s="956"/>
      <c r="D722" s="957"/>
      <c r="E722" s="957"/>
      <c r="F722" s="958"/>
      <c r="G722" s="974"/>
      <c r="H722" s="975"/>
      <c r="I722" s="77" t="str">
        <f t="shared" ref="I722:I725" si="113">IF(OR(G722="　", G722=""), "", "-")</f>
        <v/>
      </c>
      <c r="J722" s="955"/>
      <c r="K722" s="955"/>
      <c r="L722" s="77" t="str">
        <f t="shared" ref="L722:L725" si="114">IF(M722="","","-")</f>
        <v/>
      </c>
      <c r="M722" s="78"/>
      <c r="N722" s="952"/>
      <c r="O722" s="953"/>
      <c r="P722" s="953"/>
      <c r="Q722" s="953"/>
      <c r="R722" s="953"/>
      <c r="S722" s="953"/>
      <c r="T722" s="953"/>
      <c r="U722" s="953"/>
      <c r="V722" s="953"/>
      <c r="W722" s="953"/>
      <c r="X722" s="953"/>
      <c r="Y722" s="953"/>
      <c r="Z722" s="953"/>
      <c r="AA722" s="953"/>
      <c r="AB722" s="953"/>
      <c r="AC722" s="953"/>
      <c r="AD722" s="953"/>
      <c r="AE722" s="953"/>
      <c r="AF722" s="954"/>
      <c r="AG722" s="459"/>
      <c r="AH722" s="235"/>
      <c r="AI722" s="235"/>
      <c r="AJ722" s="235"/>
      <c r="AK722" s="235"/>
      <c r="AL722" s="235"/>
      <c r="AM722" s="235"/>
      <c r="AN722" s="235"/>
      <c r="AO722" s="235"/>
      <c r="AP722" s="235"/>
      <c r="AQ722" s="235"/>
      <c r="AR722" s="235"/>
      <c r="AS722" s="235"/>
      <c r="AT722" s="235"/>
      <c r="AU722" s="235"/>
      <c r="AV722" s="235"/>
      <c r="AW722" s="235"/>
      <c r="AX722" s="460"/>
    </row>
    <row r="723" spans="1:52" ht="24.75" customHeight="1">
      <c r="A723" s="689"/>
      <c r="B723" s="690"/>
      <c r="C723" s="956"/>
      <c r="D723" s="957"/>
      <c r="E723" s="957"/>
      <c r="F723" s="958"/>
      <c r="G723" s="974"/>
      <c r="H723" s="975"/>
      <c r="I723" s="77" t="str">
        <f t="shared" si="113"/>
        <v/>
      </c>
      <c r="J723" s="955"/>
      <c r="K723" s="955"/>
      <c r="L723" s="77" t="str">
        <f t="shared" si="114"/>
        <v/>
      </c>
      <c r="M723" s="78"/>
      <c r="N723" s="952"/>
      <c r="O723" s="953"/>
      <c r="P723" s="953"/>
      <c r="Q723" s="953"/>
      <c r="R723" s="953"/>
      <c r="S723" s="953"/>
      <c r="T723" s="953"/>
      <c r="U723" s="953"/>
      <c r="V723" s="953"/>
      <c r="W723" s="953"/>
      <c r="X723" s="953"/>
      <c r="Y723" s="953"/>
      <c r="Z723" s="953"/>
      <c r="AA723" s="953"/>
      <c r="AB723" s="953"/>
      <c r="AC723" s="953"/>
      <c r="AD723" s="953"/>
      <c r="AE723" s="953"/>
      <c r="AF723" s="954"/>
      <c r="AG723" s="459"/>
      <c r="AH723" s="235"/>
      <c r="AI723" s="235"/>
      <c r="AJ723" s="235"/>
      <c r="AK723" s="235"/>
      <c r="AL723" s="235"/>
      <c r="AM723" s="235"/>
      <c r="AN723" s="235"/>
      <c r="AO723" s="235"/>
      <c r="AP723" s="235"/>
      <c r="AQ723" s="235"/>
      <c r="AR723" s="235"/>
      <c r="AS723" s="235"/>
      <c r="AT723" s="235"/>
      <c r="AU723" s="235"/>
      <c r="AV723" s="235"/>
      <c r="AW723" s="235"/>
      <c r="AX723" s="460"/>
    </row>
    <row r="724" spans="1:52" ht="24.75" customHeight="1">
      <c r="A724" s="689"/>
      <c r="B724" s="690"/>
      <c r="C724" s="956"/>
      <c r="D724" s="957"/>
      <c r="E724" s="957"/>
      <c r="F724" s="958"/>
      <c r="G724" s="974"/>
      <c r="H724" s="975"/>
      <c r="I724" s="77" t="str">
        <f t="shared" si="113"/>
        <v/>
      </c>
      <c r="J724" s="955"/>
      <c r="K724" s="955"/>
      <c r="L724" s="77" t="str">
        <f t="shared" si="114"/>
        <v/>
      </c>
      <c r="M724" s="78"/>
      <c r="N724" s="952"/>
      <c r="O724" s="953"/>
      <c r="P724" s="953"/>
      <c r="Q724" s="953"/>
      <c r="R724" s="953"/>
      <c r="S724" s="953"/>
      <c r="T724" s="953"/>
      <c r="U724" s="953"/>
      <c r="V724" s="953"/>
      <c r="W724" s="953"/>
      <c r="X724" s="953"/>
      <c r="Y724" s="953"/>
      <c r="Z724" s="953"/>
      <c r="AA724" s="953"/>
      <c r="AB724" s="953"/>
      <c r="AC724" s="953"/>
      <c r="AD724" s="953"/>
      <c r="AE724" s="953"/>
      <c r="AF724" s="954"/>
      <c r="AG724" s="459"/>
      <c r="AH724" s="235"/>
      <c r="AI724" s="235"/>
      <c r="AJ724" s="235"/>
      <c r="AK724" s="235"/>
      <c r="AL724" s="235"/>
      <c r="AM724" s="235"/>
      <c r="AN724" s="235"/>
      <c r="AO724" s="235"/>
      <c r="AP724" s="235"/>
      <c r="AQ724" s="235"/>
      <c r="AR724" s="235"/>
      <c r="AS724" s="235"/>
      <c r="AT724" s="235"/>
      <c r="AU724" s="235"/>
      <c r="AV724" s="235"/>
      <c r="AW724" s="235"/>
      <c r="AX724" s="460"/>
    </row>
    <row r="725" spans="1:52" ht="24.75" customHeight="1">
      <c r="A725" s="691"/>
      <c r="B725" s="692"/>
      <c r="C725" s="956"/>
      <c r="D725" s="957"/>
      <c r="E725" s="957"/>
      <c r="F725" s="958"/>
      <c r="G725" s="997"/>
      <c r="H725" s="998"/>
      <c r="I725" s="79" t="str">
        <f t="shared" si="113"/>
        <v/>
      </c>
      <c r="J725" s="999"/>
      <c r="K725" s="999"/>
      <c r="L725" s="79" t="str">
        <f t="shared" si="114"/>
        <v/>
      </c>
      <c r="M725" s="80"/>
      <c r="N725" s="990"/>
      <c r="O725" s="991"/>
      <c r="P725" s="991"/>
      <c r="Q725" s="991"/>
      <c r="R725" s="991"/>
      <c r="S725" s="991"/>
      <c r="T725" s="991"/>
      <c r="U725" s="991"/>
      <c r="V725" s="991"/>
      <c r="W725" s="991"/>
      <c r="X725" s="991"/>
      <c r="Y725" s="991"/>
      <c r="Z725" s="991"/>
      <c r="AA725" s="991"/>
      <c r="AB725" s="991"/>
      <c r="AC725" s="991"/>
      <c r="AD725" s="991"/>
      <c r="AE725" s="991"/>
      <c r="AF725" s="99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57" t="s">
        <v>48</v>
      </c>
      <c r="B726" s="658"/>
      <c r="C726" s="474" t="s">
        <v>53</v>
      </c>
      <c r="D726" s="612"/>
      <c r="E726" s="612"/>
      <c r="F726" s="613"/>
      <c r="G726" s="838" t="s">
        <v>869</v>
      </c>
      <c r="H726" s="838"/>
      <c r="I726" s="838"/>
      <c r="J726" s="838"/>
      <c r="K726" s="838"/>
      <c r="L726" s="838"/>
      <c r="M726" s="838"/>
      <c r="N726" s="838"/>
      <c r="O726" s="838"/>
      <c r="P726" s="838"/>
      <c r="Q726" s="838"/>
      <c r="R726" s="838"/>
      <c r="S726" s="838"/>
      <c r="T726" s="838"/>
      <c r="U726" s="838"/>
      <c r="V726" s="838"/>
      <c r="W726" s="838"/>
      <c r="X726" s="838"/>
      <c r="Y726" s="838"/>
      <c r="Z726" s="838"/>
      <c r="AA726" s="838"/>
      <c r="AB726" s="838"/>
      <c r="AC726" s="838"/>
      <c r="AD726" s="838"/>
      <c r="AE726" s="838"/>
      <c r="AF726" s="838"/>
      <c r="AG726" s="838"/>
      <c r="AH726" s="838"/>
      <c r="AI726" s="838"/>
      <c r="AJ726" s="838"/>
      <c r="AK726" s="838"/>
      <c r="AL726" s="838"/>
      <c r="AM726" s="838"/>
      <c r="AN726" s="838"/>
      <c r="AO726" s="838"/>
      <c r="AP726" s="838"/>
      <c r="AQ726" s="838"/>
      <c r="AR726" s="838"/>
      <c r="AS726" s="838"/>
      <c r="AT726" s="838"/>
      <c r="AU726" s="838"/>
      <c r="AV726" s="838"/>
      <c r="AW726" s="838"/>
      <c r="AX726" s="839"/>
    </row>
    <row r="727" spans="1:52" ht="67.5" customHeight="1" thickBot="1">
      <c r="A727" s="659"/>
      <c r="B727" s="660"/>
      <c r="C727" s="736" t="s">
        <v>57</v>
      </c>
      <c r="D727" s="737"/>
      <c r="E727" s="737"/>
      <c r="F727" s="738"/>
      <c r="G727" s="836" t="s">
        <v>870</v>
      </c>
      <c r="H727" s="836"/>
      <c r="I727" s="836"/>
      <c r="J727" s="836"/>
      <c r="K727" s="836"/>
      <c r="L727" s="836"/>
      <c r="M727" s="836"/>
      <c r="N727" s="836"/>
      <c r="O727" s="836"/>
      <c r="P727" s="836"/>
      <c r="Q727" s="836"/>
      <c r="R727" s="836"/>
      <c r="S727" s="836"/>
      <c r="T727" s="836"/>
      <c r="U727" s="836"/>
      <c r="V727" s="836"/>
      <c r="W727" s="836"/>
      <c r="X727" s="836"/>
      <c r="Y727" s="836"/>
      <c r="Z727" s="836"/>
      <c r="AA727" s="836"/>
      <c r="AB727" s="836"/>
      <c r="AC727" s="836"/>
      <c r="AD727" s="836"/>
      <c r="AE727" s="836"/>
      <c r="AF727" s="836"/>
      <c r="AG727" s="836"/>
      <c r="AH727" s="836"/>
      <c r="AI727" s="836"/>
      <c r="AJ727" s="836"/>
      <c r="AK727" s="836"/>
      <c r="AL727" s="836"/>
      <c r="AM727" s="836"/>
      <c r="AN727" s="836"/>
      <c r="AO727" s="836"/>
      <c r="AP727" s="836"/>
      <c r="AQ727" s="836"/>
      <c r="AR727" s="836"/>
      <c r="AS727" s="836"/>
      <c r="AT727" s="836"/>
      <c r="AU727" s="836"/>
      <c r="AV727" s="836"/>
      <c r="AW727" s="836"/>
      <c r="AX727" s="837"/>
    </row>
    <row r="728" spans="1:52" ht="24" customHeight="1">
      <c r="A728" s="733" t="s">
        <v>33</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c r="A729" s="806" t="s">
        <v>852</v>
      </c>
      <c r="B729" s="722"/>
      <c r="C729" s="722"/>
      <c r="D729" s="722"/>
      <c r="E729" s="722"/>
      <c r="F729" s="722"/>
      <c r="G729" s="722"/>
      <c r="H729" s="722"/>
      <c r="I729" s="722"/>
      <c r="J729" s="722"/>
      <c r="K729" s="722"/>
      <c r="L729" s="722"/>
      <c r="M729" s="722"/>
      <c r="N729" s="722"/>
      <c r="O729" s="722"/>
      <c r="P729" s="722"/>
      <c r="Q729" s="722"/>
      <c r="R729" s="722"/>
      <c r="S729" s="722"/>
      <c r="T729" s="722"/>
      <c r="U729" s="722"/>
      <c r="V729" s="722"/>
      <c r="W729" s="722"/>
      <c r="X729" s="722"/>
      <c r="Y729" s="722"/>
      <c r="Z729" s="722"/>
      <c r="AA729" s="722"/>
      <c r="AB729" s="722"/>
      <c r="AC729" s="722"/>
      <c r="AD729" s="722"/>
      <c r="AE729" s="722"/>
      <c r="AF729" s="722"/>
      <c r="AG729" s="722"/>
      <c r="AH729" s="722"/>
      <c r="AI729" s="722"/>
      <c r="AJ729" s="722"/>
      <c r="AK729" s="722"/>
      <c r="AL729" s="722"/>
      <c r="AM729" s="722"/>
      <c r="AN729" s="722"/>
      <c r="AO729" s="722"/>
      <c r="AP729" s="722"/>
      <c r="AQ729" s="722"/>
      <c r="AR729" s="722"/>
      <c r="AS729" s="722"/>
      <c r="AT729" s="722"/>
      <c r="AU729" s="722"/>
      <c r="AV729" s="722"/>
      <c r="AW729" s="722"/>
      <c r="AX729" s="723"/>
    </row>
    <row r="730" spans="1:52" ht="24.75" customHeight="1">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2" ht="67.5" customHeight="1" thickBot="1">
      <c r="A731" s="654" t="s">
        <v>137</v>
      </c>
      <c r="B731" s="655"/>
      <c r="C731" s="655"/>
      <c r="D731" s="655"/>
      <c r="E731" s="656"/>
      <c r="F731" s="721" t="s">
        <v>858</v>
      </c>
      <c r="G731" s="722"/>
      <c r="H731" s="722"/>
      <c r="I731" s="722"/>
      <c r="J731" s="722"/>
      <c r="K731" s="722"/>
      <c r="L731" s="722"/>
      <c r="M731" s="722"/>
      <c r="N731" s="722"/>
      <c r="O731" s="722"/>
      <c r="P731" s="722"/>
      <c r="Q731" s="722"/>
      <c r="R731" s="722"/>
      <c r="S731" s="722"/>
      <c r="T731" s="722"/>
      <c r="U731" s="722"/>
      <c r="V731" s="722"/>
      <c r="W731" s="722"/>
      <c r="X731" s="722"/>
      <c r="Y731" s="722"/>
      <c r="Z731" s="722"/>
      <c r="AA731" s="722"/>
      <c r="AB731" s="722"/>
      <c r="AC731" s="722"/>
      <c r="AD731" s="722"/>
      <c r="AE731" s="722"/>
      <c r="AF731" s="722"/>
      <c r="AG731" s="722"/>
      <c r="AH731" s="722"/>
      <c r="AI731" s="722"/>
      <c r="AJ731" s="722"/>
      <c r="AK731" s="722"/>
      <c r="AL731" s="722"/>
      <c r="AM731" s="722"/>
      <c r="AN731" s="722"/>
      <c r="AO731" s="722"/>
      <c r="AP731" s="722"/>
      <c r="AQ731" s="722"/>
      <c r="AR731" s="722"/>
      <c r="AS731" s="722"/>
      <c r="AT731" s="722"/>
      <c r="AU731" s="722"/>
      <c r="AV731" s="722"/>
      <c r="AW731" s="722"/>
      <c r="AX731" s="723"/>
    </row>
    <row r="732" spans="1:52" ht="24.75" customHeight="1">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2" ht="66" customHeight="1" thickBot="1">
      <c r="A733" s="654" t="s">
        <v>138</v>
      </c>
      <c r="B733" s="655"/>
      <c r="C733" s="655"/>
      <c r="D733" s="655"/>
      <c r="E733" s="656"/>
      <c r="F733" s="807" t="s">
        <v>863</v>
      </c>
      <c r="G733" s="808"/>
      <c r="H733" s="808"/>
      <c r="I733" s="808"/>
      <c r="J733" s="808"/>
      <c r="K733" s="808"/>
      <c r="L733" s="808"/>
      <c r="M733" s="808"/>
      <c r="N733" s="808"/>
      <c r="O733" s="808"/>
      <c r="P733" s="808"/>
      <c r="Q733" s="808"/>
      <c r="R733" s="808"/>
      <c r="S733" s="808"/>
      <c r="T733" s="808"/>
      <c r="U733" s="808"/>
      <c r="V733" s="808"/>
      <c r="W733" s="808"/>
      <c r="X733" s="808"/>
      <c r="Y733" s="808"/>
      <c r="Z733" s="808"/>
      <c r="AA733" s="808"/>
      <c r="AB733" s="808"/>
      <c r="AC733" s="808"/>
      <c r="AD733" s="808"/>
      <c r="AE733" s="808"/>
      <c r="AF733" s="808"/>
      <c r="AG733" s="808"/>
      <c r="AH733" s="808"/>
      <c r="AI733" s="808"/>
      <c r="AJ733" s="808"/>
      <c r="AK733" s="808"/>
      <c r="AL733" s="808"/>
      <c r="AM733" s="808"/>
      <c r="AN733" s="808"/>
      <c r="AO733" s="808"/>
      <c r="AP733" s="808"/>
      <c r="AQ733" s="808"/>
      <c r="AR733" s="808"/>
      <c r="AS733" s="808"/>
      <c r="AT733" s="808"/>
      <c r="AU733" s="808"/>
      <c r="AV733" s="808"/>
      <c r="AW733" s="808"/>
      <c r="AX733" s="809"/>
    </row>
    <row r="734" spans="1:52" ht="24.75" customHeight="1">
      <c r="A734" s="708" t="s">
        <v>35</v>
      </c>
      <c r="B734" s="709"/>
      <c r="C734" s="709"/>
      <c r="D734" s="709"/>
      <c r="E734" s="709"/>
      <c r="F734" s="709"/>
      <c r="G734" s="709"/>
      <c r="H734" s="709"/>
      <c r="I734" s="709"/>
      <c r="J734" s="709"/>
      <c r="K734" s="709"/>
      <c r="L734" s="709"/>
      <c r="M734" s="709"/>
      <c r="N734" s="709"/>
      <c r="O734" s="709"/>
      <c r="P734" s="709"/>
      <c r="Q734" s="709"/>
      <c r="R734" s="709"/>
      <c r="S734" s="709"/>
      <c r="T734" s="709"/>
      <c r="U734" s="709"/>
      <c r="V734" s="709"/>
      <c r="W734" s="709"/>
      <c r="X734" s="709"/>
      <c r="Y734" s="709"/>
      <c r="Z734" s="709"/>
      <c r="AA734" s="709"/>
      <c r="AB734" s="709"/>
      <c r="AC734" s="709"/>
      <c r="AD734" s="709"/>
      <c r="AE734" s="709"/>
      <c r="AF734" s="709"/>
      <c r="AG734" s="709"/>
      <c r="AH734" s="709"/>
      <c r="AI734" s="709"/>
      <c r="AJ734" s="709"/>
      <c r="AK734" s="709"/>
      <c r="AL734" s="709"/>
      <c r="AM734" s="709"/>
      <c r="AN734" s="709"/>
      <c r="AO734" s="709"/>
      <c r="AP734" s="709"/>
      <c r="AQ734" s="709"/>
      <c r="AR734" s="709"/>
      <c r="AS734" s="709"/>
      <c r="AT734" s="709"/>
      <c r="AU734" s="709"/>
      <c r="AV734" s="709"/>
      <c r="AW734" s="709"/>
      <c r="AX734" s="710"/>
    </row>
    <row r="735" spans="1:52" ht="67.5" customHeight="1" thickBot="1">
      <c r="A735" s="647"/>
      <c r="B735" s="648"/>
      <c r="C735" s="648"/>
      <c r="D735" s="648"/>
      <c r="E735" s="648"/>
      <c r="F735" s="648"/>
      <c r="G735" s="648"/>
      <c r="H735" s="648"/>
      <c r="I735" s="648"/>
      <c r="J735" s="648"/>
      <c r="K735" s="648"/>
      <c r="L735" s="648"/>
      <c r="M735" s="648"/>
      <c r="N735" s="648"/>
      <c r="O735" s="648"/>
      <c r="P735" s="648"/>
      <c r="Q735" s="648"/>
      <c r="R735" s="648"/>
      <c r="S735" s="648"/>
      <c r="T735" s="648"/>
      <c r="U735" s="648"/>
      <c r="V735" s="648"/>
      <c r="W735" s="648"/>
      <c r="X735" s="648"/>
      <c r="Y735" s="648"/>
      <c r="Z735" s="648"/>
      <c r="AA735" s="648"/>
      <c r="AB735" s="648"/>
      <c r="AC735" s="648"/>
      <c r="AD735" s="648"/>
      <c r="AE735" s="648"/>
      <c r="AF735" s="648"/>
      <c r="AG735" s="648"/>
      <c r="AH735" s="648"/>
      <c r="AI735" s="648"/>
      <c r="AJ735" s="648"/>
      <c r="AK735" s="648"/>
      <c r="AL735" s="648"/>
      <c r="AM735" s="648"/>
      <c r="AN735" s="648"/>
      <c r="AO735" s="648"/>
      <c r="AP735" s="648"/>
      <c r="AQ735" s="648"/>
      <c r="AR735" s="648"/>
      <c r="AS735" s="648"/>
      <c r="AT735" s="648"/>
      <c r="AU735" s="648"/>
      <c r="AV735" s="648"/>
      <c r="AW735" s="648"/>
      <c r="AX735" s="649"/>
    </row>
    <row r="736" spans="1:52" ht="24.75" customHeight="1">
      <c r="A736" s="815" t="s">
        <v>346</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c r="AZ736" s="10"/>
    </row>
    <row r="737" spans="1:51" ht="24.75" customHeight="1">
      <c r="A737" s="157" t="s">
        <v>665</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390</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389</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388</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387</v>
      </c>
      <c r="B741" s="109"/>
      <c r="C741" s="109"/>
      <c r="D741" s="109"/>
      <c r="E741" s="105" t="s">
        <v>731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386</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385</v>
      </c>
      <c r="B743" s="109"/>
      <c r="C743" s="109"/>
      <c r="D743" s="109"/>
      <c r="E743" s="105" t="s">
        <v>731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384</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383</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538</v>
      </c>
      <c r="B746" s="109"/>
      <c r="C746" s="109"/>
      <c r="D746" s="109"/>
      <c r="E746" s="112" t="s">
        <v>703</v>
      </c>
      <c r="F746" s="113"/>
      <c r="G746" s="113"/>
      <c r="H746" s="100" t="str">
        <f>IF(E746="","","-")</f>
        <v>-</v>
      </c>
      <c r="I746" s="113"/>
      <c r="J746" s="113"/>
      <c r="K746" s="100" t="str">
        <f>IF(I746="","","-")</f>
        <v/>
      </c>
      <c r="L746" s="104">
        <v>621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502</v>
      </c>
      <c r="B747" s="109"/>
      <c r="C747" s="109"/>
      <c r="D747" s="109"/>
      <c r="E747" s="112" t="s">
        <v>703</v>
      </c>
      <c r="F747" s="113"/>
      <c r="G747" s="113"/>
      <c r="H747" s="100" t="str">
        <f>IF(E747="","","-")</f>
        <v>-</v>
      </c>
      <c r="I747" s="113"/>
      <c r="J747" s="113"/>
      <c r="K747" s="100" t="str">
        <f>IF(I747="","","-")</f>
        <v/>
      </c>
      <c r="L747" s="104">
        <v>630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825"/>
      <c r="B786" s="826"/>
      <c r="C786" s="826"/>
      <c r="D786" s="826"/>
      <c r="E786" s="826"/>
      <c r="F786" s="8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801" t="s">
        <v>379</v>
      </c>
      <c r="B787" s="802"/>
      <c r="C787" s="802"/>
      <c r="D787" s="802"/>
      <c r="E787" s="802"/>
      <c r="F787" s="803"/>
      <c r="G787" s="470" t="s">
        <v>753</v>
      </c>
      <c r="H787" s="471"/>
      <c r="I787" s="471"/>
      <c r="J787" s="471"/>
      <c r="K787" s="471"/>
      <c r="L787" s="471"/>
      <c r="M787" s="471"/>
      <c r="N787" s="471"/>
      <c r="O787" s="471"/>
      <c r="P787" s="471"/>
      <c r="Q787" s="471"/>
      <c r="R787" s="471"/>
      <c r="S787" s="471"/>
      <c r="T787" s="471"/>
      <c r="U787" s="471"/>
      <c r="V787" s="471"/>
      <c r="W787" s="471"/>
      <c r="X787" s="471"/>
      <c r="Y787" s="471"/>
      <c r="Z787" s="471"/>
      <c r="AA787" s="471"/>
      <c r="AB787" s="472"/>
      <c r="AC787" s="470" t="s">
        <v>754</v>
      </c>
      <c r="AD787" s="471"/>
      <c r="AE787" s="471"/>
      <c r="AF787" s="471"/>
      <c r="AG787" s="471"/>
      <c r="AH787" s="471"/>
      <c r="AI787" s="471"/>
      <c r="AJ787" s="471"/>
      <c r="AK787" s="471"/>
      <c r="AL787" s="471"/>
      <c r="AM787" s="471"/>
      <c r="AN787" s="471"/>
      <c r="AO787" s="471"/>
      <c r="AP787" s="471"/>
      <c r="AQ787" s="471"/>
      <c r="AR787" s="471"/>
      <c r="AS787" s="471"/>
      <c r="AT787" s="471"/>
      <c r="AU787" s="471"/>
      <c r="AV787" s="471"/>
      <c r="AW787" s="471"/>
      <c r="AX787" s="473"/>
    </row>
    <row r="788" spans="1:51" ht="24.75" customHeight="1">
      <c r="A788" s="587"/>
      <c r="B788" s="804"/>
      <c r="C788" s="804"/>
      <c r="D788" s="804"/>
      <c r="E788" s="804"/>
      <c r="F788" s="805"/>
      <c r="G788" s="474" t="s">
        <v>17</v>
      </c>
      <c r="H788" s="475"/>
      <c r="I788" s="475"/>
      <c r="J788" s="475"/>
      <c r="K788" s="475"/>
      <c r="L788" s="476" t="s">
        <v>18</v>
      </c>
      <c r="M788" s="475"/>
      <c r="N788" s="475"/>
      <c r="O788" s="475"/>
      <c r="P788" s="475"/>
      <c r="Q788" s="475"/>
      <c r="R788" s="475"/>
      <c r="S788" s="475"/>
      <c r="T788" s="475"/>
      <c r="U788" s="475"/>
      <c r="V788" s="475"/>
      <c r="W788" s="475"/>
      <c r="X788" s="477"/>
      <c r="Y788" s="467" t="s">
        <v>19</v>
      </c>
      <c r="Z788" s="468"/>
      <c r="AA788" s="468"/>
      <c r="AB788" s="478"/>
      <c r="AC788" s="474" t="s">
        <v>17</v>
      </c>
      <c r="AD788" s="475"/>
      <c r="AE788" s="475"/>
      <c r="AF788" s="475"/>
      <c r="AG788" s="475"/>
      <c r="AH788" s="476" t="s">
        <v>18</v>
      </c>
      <c r="AI788" s="475"/>
      <c r="AJ788" s="475"/>
      <c r="AK788" s="475"/>
      <c r="AL788" s="475"/>
      <c r="AM788" s="475"/>
      <c r="AN788" s="475"/>
      <c r="AO788" s="475"/>
      <c r="AP788" s="475"/>
      <c r="AQ788" s="475"/>
      <c r="AR788" s="475"/>
      <c r="AS788" s="475"/>
      <c r="AT788" s="477"/>
      <c r="AU788" s="467" t="s">
        <v>19</v>
      </c>
      <c r="AV788" s="468"/>
      <c r="AW788" s="468"/>
      <c r="AX788" s="469"/>
    </row>
    <row r="789" spans="1:51" ht="24.75" customHeight="1">
      <c r="A789" s="587"/>
      <c r="B789" s="804"/>
      <c r="C789" s="804"/>
      <c r="D789" s="804"/>
      <c r="E789" s="804"/>
      <c r="F789" s="805"/>
      <c r="G789" s="480" t="s">
        <v>80</v>
      </c>
      <c r="H789" s="481"/>
      <c r="I789" s="481"/>
      <c r="J789" s="481"/>
      <c r="K789" s="482"/>
      <c r="L789" s="483" t="s">
        <v>755</v>
      </c>
      <c r="M789" s="484"/>
      <c r="N789" s="484"/>
      <c r="O789" s="484"/>
      <c r="P789" s="484"/>
      <c r="Q789" s="484"/>
      <c r="R789" s="484"/>
      <c r="S789" s="484"/>
      <c r="T789" s="484"/>
      <c r="U789" s="484"/>
      <c r="V789" s="484"/>
      <c r="W789" s="484"/>
      <c r="X789" s="485"/>
      <c r="Y789" s="486">
        <v>68</v>
      </c>
      <c r="Z789" s="487"/>
      <c r="AA789" s="487"/>
      <c r="AB789" s="588"/>
      <c r="AC789" s="480" t="s">
        <v>757</v>
      </c>
      <c r="AD789" s="618"/>
      <c r="AE789" s="618"/>
      <c r="AF789" s="618"/>
      <c r="AG789" s="619"/>
      <c r="AH789" s="483" t="s">
        <v>758</v>
      </c>
      <c r="AI789" s="790"/>
      <c r="AJ789" s="790"/>
      <c r="AK789" s="790"/>
      <c r="AL789" s="790"/>
      <c r="AM789" s="790"/>
      <c r="AN789" s="790"/>
      <c r="AO789" s="790"/>
      <c r="AP789" s="790"/>
      <c r="AQ789" s="790"/>
      <c r="AR789" s="790"/>
      <c r="AS789" s="790"/>
      <c r="AT789" s="791"/>
      <c r="AU789" s="486">
        <v>48</v>
      </c>
      <c r="AV789" s="487"/>
      <c r="AW789" s="487"/>
      <c r="AX789" s="488"/>
    </row>
    <row r="790" spans="1:51" ht="24.75" hidden="1" customHeight="1">
      <c r="A790" s="587"/>
      <c r="B790" s="804"/>
      <c r="C790" s="804"/>
      <c r="D790" s="804"/>
      <c r="E790" s="804"/>
      <c r="F790" s="805"/>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792"/>
      <c r="AD790" s="793"/>
      <c r="AE790" s="793"/>
      <c r="AF790" s="793"/>
      <c r="AG790" s="794"/>
      <c r="AH790" s="400"/>
      <c r="AI790" s="401"/>
      <c r="AJ790" s="401"/>
      <c r="AK790" s="401"/>
      <c r="AL790" s="401"/>
      <c r="AM790" s="401"/>
      <c r="AN790" s="401"/>
      <c r="AO790" s="401"/>
      <c r="AP790" s="401"/>
      <c r="AQ790" s="401"/>
      <c r="AR790" s="401"/>
      <c r="AS790" s="401"/>
      <c r="AT790" s="402"/>
      <c r="AU790" s="644"/>
      <c r="AV790" s="645"/>
      <c r="AW790" s="645"/>
      <c r="AX790" s="646"/>
    </row>
    <row r="791" spans="1:51" ht="24.75" hidden="1" customHeight="1">
      <c r="A791" s="587"/>
      <c r="B791" s="804"/>
      <c r="C791" s="804"/>
      <c r="D791" s="804"/>
      <c r="E791" s="804"/>
      <c r="F791" s="805"/>
      <c r="G791" s="349"/>
      <c r="H791" s="350"/>
      <c r="I791" s="350"/>
      <c r="J791" s="350"/>
      <c r="K791" s="351"/>
      <c r="L791" s="400"/>
      <c r="M791" s="401"/>
      <c r="N791" s="401"/>
      <c r="O791" s="401"/>
      <c r="P791" s="401"/>
      <c r="Q791" s="401"/>
      <c r="R791" s="401"/>
      <c r="S791" s="401"/>
      <c r="T791" s="401"/>
      <c r="U791" s="401"/>
      <c r="V791" s="401"/>
      <c r="W791" s="401"/>
      <c r="X791" s="402"/>
      <c r="Y791" s="397"/>
      <c r="Z791" s="398"/>
      <c r="AA791" s="398"/>
      <c r="AB791" s="404"/>
      <c r="AC791" s="480"/>
      <c r="AD791" s="481"/>
      <c r="AE791" s="481"/>
      <c r="AF791" s="481"/>
      <c r="AG791" s="482"/>
      <c r="AH791" s="483"/>
      <c r="AI791" s="484"/>
      <c r="AJ791" s="484"/>
      <c r="AK791" s="484"/>
      <c r="AL791" s="484"/>
      <c r="AM791" s="484"/>
      <c r="AN791" s="484"/>
      <c r="AO791" s="484"/>
      <c r="AP791" s="484"/>
      <c r="AQ791" s="484"/>
      <c r="AR791" s="484"/>
      <c r="AS791" s="484"/>
      <c r="AT791" s="485"/>
      <c r="AU791" s="486"/>
      <c r="AV791" s="487"/>
      <c r="AW791" s="487"/>
      <c r="AX791" s="488"/>
    </row>
    <row r="792" spans="1:51" ht="24.75" hidden="1" customHeight="1">
      <c r="A792" s="587"/>
      <c r="B792" s="804"/>
      <c r="C792" s="804"/>
      <c r="D792" s="804"/>
      <c r="E792" s="804"/>
      <c r="F792" s="805"/>
      <c r="G792" s="349"/>
      <c r="H792" s="350"/>
      <c r="I792" s="350"/>
      <c r="J792" s="350"/>
      <c r="K792" s="351"/>
      <c r="L792" s="400"/>
      <c r="M792" s="401"/>
      <c r="N792" s="401"/>
      <c r="O792" s="401"/>
      <c r="P792" s="401"/>
      <c r="Q792" s="401"/>
      <c r="R792" s="401"/>
      <c r="S792" s="401"/>
      <c r="T792" s="401"/>
      <c r="U792" s="401"/>
      <c r="V792" s="401"/>
      <c r="W792" s="401"/>
      <c r="X792" s="402"/>
      <c r="Y792" s="397"/>
      <c r="Z792" s="398"/>
      <c r="AA792" s="398"/>
      <c r="AB792" s="404"/>
      <c r="AC792" s="349"/>
      <c r="AD792" s="350"/>
      <c r="AE792" s="350"/>
      <c r="AF792" s="350"/>
      <c r="AG792" s="351"/>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c r="A793" s="587"/>
      <c r="B793" s="804"/>
      <c r="C793" s="804"/>
      <c r="D793" s="804"/>
      <c r="E793" s="804"/>
      <c r="F793" s="805"/>
      <c r="G793" s="349"/>
      <c r="H793" s="350"/>
      <c r="I793" s="350"/>
      <c r="J793" s="350"/>
      <c r="K793" s="351"/>
      <c r="L793" s="400"/>
      <c r="M793" s="401"/>
      <c r="N793" s="401"/>
      <c r="O793" s="401"/>
      <c r="P793" s="401"/>
      <c r="Q793" s="401"/>
      <c r="R793" s="401"/>
      <c r="S793" s="401"/>
      <c r="T793" s="401"/>
      <c r="U793" s="401"/>
      <c r="V793" s="401"/>
      <c r="W793" s="401"/>
      <c r="X793" s="402"/>
      <c r="Y793" s="397"/>
      <c r="Z793" s="398"/>
      <c r="AA793" s="398"/>
      <c r="AB793" s="404"/>
      <c r="AC793" s="349"/>
      <c r="AD793" s="350"/>
      <c r="AE793" s="350"/>
      <c r="AF793" s="350"/>
      <c r="AG793" s="351"/>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c r="A794" s="587"/>
      <c r="B794" s="804"/>
      <c r="C794" s="804"/>
      <c r="D794" s="804"/>
      <c r="E794" s="804"/>
      <c r="F794" s="805"/>
      <c r="G794" s="349"/>
      <c r="H794" s="350"/>
      <c r="I794" s="350"/>
      <c r="J794" s="350"/>
      <c r="K794" s="351"/>
      <c r="L794" s="400"/>
      <c r="M794" s="401"/>
      <c r="N794" s="401"/>
      <c r="O794" s="401"/>
      <c r="P794" s="401"/>
      <c r="Q794" s="401"/>
      <c r="R794" s="401"/>
      <c r="S794" s="401"/>
      <c r="T794" s="401"/>
      <c r="U794" s="401"/>
      <c r="V794" s="401"/>
      <c r="W794" s="401"/>
      <c r="X794" s="402"/>
      <c r="Y794" s="397"/>
      <c r="Z794" s="398"/>
      <c r="AA794" s="398"/>
      <c r="AB794" s="404"/>
      <c r="AC794" s="349"/>
      <c r="AD794" s="350"/>
      <c r="AE794" s="350"/>
      <c r="AF794" s="350"/>
      <c r="AG794" s="351"/>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c r="A795" s="587"/>
      <c r="B795" s="804"/>
      <c r="C795" s="804"/>
      <c r="D795" s="804"/>
      <c r="E795" s="804"/>
      <c r="F795" s="805"/>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c r="A796" s="587"/>
      <c r="B796" s="804"/>
      <c r="C796" s="804"/>
      <c r="D796" s="804"/>
      <c r="E796" s="804"/>
      <c r="F796" s="805"/>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c r="A797" s="587"/>
      <c r="B797" s="804"/>
      <c r="C797" s="804"/>
      <c r="D797" s="804"/>
      <c r="E797" s="804"/>
      <c r="F797" s="805"/>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c r="A798" s="587"/>
      <c r="B798" s="804"/>
      <c r="C798" s="804"/>
      <c r="D798" s="804"/>
      <c r="E798" s="804"/>
      <c r="F798" s="805"/>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c r="A799" s="587"/>
      <c r="B799" s="804"/>
      <c r="C799" s="804"/>
      <c r="D799" s="804"/>
      <c r="E799" s="804"/>
      <c r="F799" s="805"/>
      <c r="G799" s="408" t="s">
        <v>20</v>
      </c>
      <c r="H799" s="409"/>
      <c r="I799" s="409"/>
      <c r="J799" s="409"/>
      <c r="K799" s="409"/>
      <c r="L799" s="410"/>
      <c r="M799" s="411"/>
      <c r="N799" s="411"/>
      <c r="O799" s="411"/>
      <c r="P799" s="411"/>
      <c r="Q799" s="411"/>
      <c r="R799" s="411"/>
      <c r="S799" s="411"/>
      <c r="T799" s="411"/>
      <c r="U799" s="411"/>
      <c r="V799" s="411"/>
      <c r="W799" s="411"/>
      <c r="X799" s="412"/>
      <c r="Y799" s="413">
        <f>SUM(Y789:AB798)</f>
        <v>68</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48</v>
      </c>
      <c r="AV799" s="414"/>
      <c r="AW799" s="414"/>
      <c r="AX799" s="416"/>
    </row>
    <row r="800" spans="1:51" ht="24.75" customHeight="1">
      <c r="A800" s="587"/>
      <c r="B800" s="804"/>
      <c r="C800" s="804"/>
      <c r="D800" s="804"/>
      <c r="E800" s="804"/>
      <c r="F800" s="805"/>
      <c r="G800" s="470" t="s">
        <v>744</v>
      </c>
      <c r="H800" s="471"/>
      <c r="I800" s="471"/>
      <c r="J800" s="471"/>
      <c r="K800" s="471"/>
      <c r="L800" s="471"/>
      <c r="M800" s="471"/>
      <c r="N800" s="471"/>
      <c r="O800" s="471"/>
      <c r="P800" s="471"/>
      <c r="Q800" s="471"/>
      <c r="R800" s="471"/>
      <c r="S800" s="471"/>
      <c r="T800" s="471"/>
      <c r="U800" s="471"/>
      <c r="V800" s="471"/>
      <c r="W800" s="471"/>
      <c r="X800" s="471"/>
      <c r="Y800" s="471"/>
      <c r="Z800" s="471"/>
      <c r="AA800" s="471"/>
      <c r="AB800" s="472"/>
      <c r="AC800" s="470" t="s">
        <v>761</v>
      </c>
      <c r="AD800" s="471"/>
      <c r="AE800" s="471"/>
      <c r="AF800" s="471"/>
      <c r="AG800" s="471"/>
      <c r="AH800" s="471"/>
      <c r="AI800" s="471"/>
      <c r="AJ800" s="471"/>
      <c r="AK800" s="471"/>
      <c r="AL800" s="471"/>
      <c r="AM800" s="471"/>
      <c r="AN800" s="471"/>
      <c r="AO800" s="471"/>
      <c r="AP800" s="471"/>
      <c r="AQ800" s="471"/>
      <c r="AR800" s="471"/>
      <c r="AS800" s="471"/>
      <c r="AT800" s="471"/>
      <c r="AU800" s="471"/>
      <c r="AV800" s="471"/>
      <c r="AW800" s="471"/>
      <c r="AX800" s="473"/>
      <c r="AY800">
        <f>COUNTA($G$802,$AC$802)</f>
        <v>2</v>
      </c>
    </row>
    <row r="801" spans="1:51" ht="24.75" customHeight="1">
      <c r="A801" s="587"/>
      <c r="B801" s="804"/>
      <c r="C801" s="804"/>
      <c r="D801" s="804"/>
      <c r="E801" s="804"/>
      <c r="F801" s="805"/>
      <c r="G801" s="474" t="s">
        <v>17</v>
      </c>
      <c r="H801" s="475"/>
      <c r="I801" s="475"/>
      <c r="J801" s="475"/>
      <c r="K801" s="475"/>
      <c r="L801" s="476" t="s">
        <v>18</v>
      </c>
      <c r="M801" s="475"/>
      <c r="N801" s="475"/>
      <c r="O801" s="475"/>
      <c r="P801" s="475"/>
      <c r="Q801" s="475"/>
      <c r="R801" s="475"/>
      <c r="S801" s="475"/>
      <c r="T801" s="475"/>
      <c r="U801" s="475"/>
      <c r="V801" s="475"/>
      <c r="W801" s="475"/>
      <c r="X801" s="477"/>
      <c r="Y801" s="467" t="s">
        <v>19</v>
      </c>
      <c r="Z801" s="468"/>
      <c r="AA801" s="468"/>
      <c r="AB801" s="478"/>
      <c r="AC801" s="474" t="s">
        <v>17</v>
      </c>
      <c r="AD801" s="475"/>
      <c r="AE801" s="475"/>
      <c r="AF801" s="475"/>
      <c r="AG801" s="475"/>
      <c r="AH801" s="476" t="s">
        <v>18</v>
      </c>
      <c r="AI801" s="475"/>
      <c r="AJ801" s="475"/>
      <c r="AK801" s="475"/>
      <c r="AL801" s="475"/>
      <c r="AM801" s="475"/>
      <c r="AN801" s="475"/>
      <c r="AO801" s="475"/>
      <c r="AP801" s="475"/>
      <c r="AQ801" s="475"/>
      <c r="AR801" s="475"/>
      <c r="AS801" s="475"/>
      <c r="AT801" s="477"/>
      <c r="AU801" s="467" t="s">
        <v>19</v>
      </c>
      <c r="AV801" s="468"/>
      <c r="AW801" s="468"/>
      <c r="AX801" s="469"/>
      <c r="AY801">
        <f>$AY$800</f>
        <v>2</v>
      </c>
    </row>
    <row r="802" spans="1:51" ht="38.25" customHeight="1">
      <c r="A802" s="587"/>
      <c r="B802" s="804"/>
      <c r="C802" s="804"/>
      <c r="D802" s="804"/>
      <c r="E802" s="804"/>
      <c r="F802" s="805"/>
      <c r="G802" s="480" t="s">
        <v>751</v>
      </c>
      <c r="H802" s="481"/>
      <c r="I802" s="481"/>
      <c r="J802" s="481"/>
      <c r="K802" s="482"/>
      <c r="L802" s="483" t="s">
        <v>759</v>
      </c>
      <c r="M802" s="484"/>
      <c r="N802" s="484"/>
      <c r="O802" s="484"/>
      <c r="P802" s="484"/>
      <c r="Q802" s="484"/>
      <c r="R802" s="484"/>
      <c r="S802" s="484"/>
      <c r="T802" s="484"/>
      <c r="U802" s="484"/>
      <c r="V802" s="484"/>
      <c r="W802" s="484"/>
      <c r="X802" s="485"/>
      <c r="Y802" s="486">
        <v>451</v>
      </c>
      <c r="Z802" s="487"/>
      <c r="AA802" s="487"/>
      <c r="AB802" s="588"/>
      <c r="AC802" s="480" t="s">
        <v>757</v>
      </c>
      <c r="AD802" s="481"/>
      <c r="AE802" s="481"/>
      <c r="AF802" s="481"/>
      <c r="AG802" s="482"/>
      <c r="AH802" s="483" t="s">
        <v>762</v>
      </c>
      <c r="AI802" s="484"/>
      <c r="AJ802" s="484"/>
      <c r="AK802" s="484"/>
      <c r="AL802" s="484"/>
      <c r="AM802" s="484"/>
      <c r="AN802" s="484"/>
      <c r="AO802" s="484"/>
      <c r="AP802" s="484"/>
      <c r="AQ802" s="484"/>
      <c r="AR802" s="484"/>
      <c r="AS802" s="484"/>
      <c r="AT802" s="485"/>
      <c r="AU802" s="486">
        <v>71</v>
      </c>
      <c r="AV802" s="487"/>
      <c r="AW802" s="487"/>
      <c r="AX802" s="488"/>
      <c r="AY802">
        <f t="shared" ref="AY802:AY812" si="115">$AY$800</f>
        <v>2</v>
      </c>
    </row>
    <row r="803" spans="1:51" ht="24.75" customHeight="1">
      <c r="A803" s="587"/>
      <c r="B803" s="804"/>
      <c r="C803" s="804"/>
      <c r="D803" s="804"/>
      <c r="E803" s="804"/>
      <c r="F803" s="805"/>
      <c r="G803" s="349" t="s">
        <v>752</v>
      </c>
      <c r="H803" s="350"/>
      <c r="I803" s="350"/>
      <c r="J803" s="350"/>
      <c r="K803" s="351"/>
      <c r="L803" s="400" t="s">
        <v>756</v>
      </c>
      <c r="M803" s="401"/>
      <c r="N803" s="401"/>
      <c r="O803" s="401"/>
      <c r="P803" s="401"/>
      <c r="Q803" s="401"/>
      <c r="R803" s="401"/>
      <c r="S803" s="401"/>
      <c r="T803" s="401"/>
      <c r="U803" s="401"/>
      <c r="V803" s="401"/>
      <c r="W803" s="401"/>
      <c r="X803" s="402"/>
      <c r="Y803" s="397">
        <v>39</v>
      </c>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c r="A804" s="587"/>
      <c r="B804" s="804"/>
      <c r="C804" s="804"/>
      <c r="D804" s="804"/>
      <c r="E804" s="804"/>
      <c r="F804" s="805"/>
      <c r="G804" s="349"/>
      <c r="H804" s="350"/>
      <c r="I804" s="350"/>
      <c r="J804" s="350"/>
      <c r="K804" s="351"/>
      <c r="L804" s="400"/>
      <c r="M804" s="401"/>
      <c r="N804" s="401"/>
      <c r="O804" s="401"/>
      <c r="P804" s="401"/>
      <c r="Q804" s="401"/>
      <c r="R804" s="401"/>
      <c r="S804" s="401"/>
      <c r="T804" s="401"/>
      <c r="U804" s="401"/>
      <c r="V804" s="401"/>
      <c r="W804" s="401"/>
      <c r="X804" s="402"/>
      <c r="Y804" s="397"/>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c r="A805" s="587"/>
      <c r="B805" s="804"/>
      <c r="C805" s="804"/>
      <c r="D805" s="804"/>
      <c r="E805" s="804"/>
      <c r="F805" s="805"/>
      <c r="G805" s="349"/>
      <c r="H805" s="350"/>
      <c r="I805" s="350"/>
      <c r="J805" s="350"/>
      <c r="K805" s="351"/>
      <c r="L805" s="400"/>
      <c r="M805" s="401"/>
      <c r="N805" s="401"/>
      <c r="O805" s="401"/>
      <c r="P805" s="401"/>
      <c r="Q805" s="401"/>
      <c r="R805" s="401"/>
      <c r="S805" s="401"/>
      <c r="T805" s="401"/>
      <c r="U805" s="401"/>
      <c r="V805" s="401"/>
      <c r="W805" s="401"/>
      <c r="X805" s="402"/>
      <c r="Y805" s="397"/>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c r="A806" s="587"/>
      <c r="B806" s="804"/>
      <c r="C806" s="804"/>
      <c r="D806" s="804"/>
      <c r="E806" s="804"/>
      <c r="F806" s="805"/>
      <c r="G806" s="349"/>
      <c r="H806" s="350"/>
      <c r="I806" s="350"/>
      <c r="J806" s="350"/>
      <c r="K806" s="351"/>
      <c r="L806" s="400"/>
      <c r="M806" s="401"/>
      <c r="N806" s="401"/>
      <c r="O806" s="401"/>
      <c r="P806" s="401"/>
      <c r="Q806" s="401"/>
      <c r="R806" s="401"/>
      <c r="S806" s="401"/>
      <c r="T806" s="401"/>
      <c r="U806" s="401"/>
      <c r="V806" s="401"/>
      <c r="W806" s="401"/>
      <c r="X806" s="402"/>
      <c r="Y806" s="397"/>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c r="A807" s="587"/>
      <c r="B807" s="804"/>
      <c r="C807" s="804"/>
      <c r="D807" s="804"/>
      <c r="E807" s="804"/>
      <c r="F807" s="805"/>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c r="A808" s="587"/>
      <c r="B808" s="804"/>
      <c r="C808" s="804"/>
      <c r="D808" s="804"/>
      <c r="E808" s="804"/>
      <c r="F808" s="805"/>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c r="A809" s="587"/>
      <c r="B809" s="804"/>
      <c r="C809" s="804"/>
      <c r="D809" s="804"/>
      <c r="E809" s="804"/>
      <c r="F809" s="805"/>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c r="A810" s="587"/>
      <c r="B810" s="804"/>
      <c r="C810" s="804"/>
      <c r="D810" s="804"/>
      <c r="E810" s="804"/>
      <c r="F810" s="805"/>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c r="A811" s="587"/>
      <c r="B811" s="804"/>
      <c r="C811" s="804"/>
      <c r="D811" s="804"/>
      <c r="E811" s="804"/>
      <c r="F811" s="805"/>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c r="A812" s="587"/>
      <c r="B812" s="804"/>
      <c r="C812" s="804"/>
      <c r="D812" s="804"/>
      <c r="E812" s="804"/>
      <c r="F812" s="805"/>
      <c r="G812" s="408" t="s">
        <v>20</v>
      </c>
      <c r="H812" s="409"/>
      <c r="I812" s="409"/>
      <c r="J812" s="409"/>
      <c r="K812" s="409"/>
      <c r="L812" s="410"/>
      <c r="M812" s="411"/>
      <c r="N812" s="411"/>
      <c r="O812" s="411"/>
      <c r="P812" s="411"/>
      <c r="Q812" s="411"/>
      <c r="R812" s="411"/>
      <c r="S812" s="411"/>
      <c r="T812" s="411"/>
      <c r="U812" s="411"/>
      <c r="V812" s="411"/>
      <c r="W812" s="411"/>
      <c r="X812" s="412"/>
      <c r="Y812" s="413">
        <f>SUM(Y802:AB811)</f>
        <v>490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71</v>
      </c>
      <c r="AV812" s="414"/>
      <c r="AW812" s="414"/>
      <c r="AX812" s="416"/>
      <c r="AY812">
        <f t="shared" si="115"/>
        <v>2</v>
      </c>
    </row>
    <row r="813" spans="1:51" ht="24.75" customHeight="1">
      <c r="A813" s="587"/>
      <c r="B813" s="804"/>
      <c r="C813" s="804"/>
      <c r="D813" s="804"/>
      <c r="E813" s="804"/>
      <c r="F813" s="805"/>
      <c r="G813" s="470" t="s">
        <v>742</v>
      </c>
      <c r="H813" s="471"/>
      <c r="I813" s="471"/>
      <c r="J813" s="471"/>
      <c r="K813" s="471"/>
      <c r="L813" s="471"/>
      <c r="M813" s="471"/>
      <c r="N813" s="471"/>
      <c r="O813" s="471"/>
      <c r="P813" s="471"/>
      <c r="Q813" s="471"/>
      <c r="R813" s="471"/>
      <c r="S813" s="471"/>
      <c r="T813" s="471"/>
      <c r="U813" s="471"/>
      <c r="V813" s="471"/>
      <c r="W813" s="471"/>
      <c r="X813" s="471"/>
      <c r="Y813" s="471"/>
      <c r="Z813" s="471"/>
      <c r="AA813" s="471"/>
      <c r="AB813" s="472"/>
      <c r="AC813" s="470" t="s">
        <v>760</v>
      </c>
      <c r="AD813" s="471"/>
      <c r="AE813" s="471"/>
      <c r="AF813" s="471"/>
      <c r="AG813" s="471"/>
      <c r="AH813" s="471"/>
      <c r="AI813" s="471"/>
      <c r="AJ813" s="471"/>
      <c r="AK813" s="471"/>
      <c r="AL813" s="471"/>
      <c r="AM813" s="471"/>
      <c r="AN813" s="471"/>
      <c r="AO813" s="471"/>
      <c r="AP813" s="471"/>
      <c r="AQ813" s="471"/>
      <c r="AR813" s="471"/>
      <c r="AS813" s="471"/>
      <c r="AT813" s="471"/>
      <c r="AU813" s="471"/>
      <c r="AV813" s="471"/>
      <c r="AW813" s="471"/>
      <c r="AX813" s="473"/>
      <c r="AY813">
        <f>COUNTA($G$815,$AC$815)</f>
        <v>2</v>
      </c>
    </row>
    <row r="814" spans="1:51" ht="24.75" customHeight="1">
      <c r="A814" s="587"/>
      <c r="B814" s="804"/>
      <c r="C814" s="804"/>
      <c r="D814" s="804"/>
      <c r="E814" s="804"/>
      <c r="F814" s="805"/>
      <c r="G814" s="474" t="s">
        <v>17</v>
      </c>
      <c r="H814" s="475"/>
      <c r="I814" s="475"/>
      <c r="J814" s="475"/>
      <c r="K814" s="475"/>
      <c r="L814" s="476" t="s">
        <v>18</v>
      </c>
      <c r="M814" s="475"/>
      <c r="N814" s="475"/>
      <c r="O814" s="475"/>
      <c r="P814" s="475"/>
      <c r="Q814" s="475"/>
      <c r="R814" s="475"/>
      <c r="S814" s="475"/>
      <c r="T814" s="475"/>
      <c r="U814" s="475"/>
      <c r="V814" s="475"/>
      <c r="W814" s="475"/>
      <c r="X814" s="477"/>
      <c r="Y814" s="467" t="s">
        <v>19</v>
      </c>
      <c r="Z814" s="468"/>
      <c r="AA814" s="468"/>
      <c r="AB814" s="478"/>
      <c r="AC814" s="474" t="s">
        <v>17</v>
      </c>
      <c r="AD814" s="475"/>
      <c r="AE814" s="475"/>
      <c r="AF814" s="475"/>
      <c r="AG814" s="475"/>
      <c r="AH814" s="476" t="s">
        <v>18</v>
      </c>
      <c r="AI814" s="475"/>
      <c r="AJ814" s="475"/>
      <c r="AK814" s="475"/>
      <c r="AL814" s="475"/>
      <c r="AM814" s="475"/>
      <c r="AN814" s="475"/>
      <c r="AO814" s="475"/>
      <c r="AP814" s="475"/>
      <c r="AQ814" s="475"/>
      <c r="AR814" s="475"/>
      <c r="AS814" s="475"/>
      <c r="AT814" s="477"/>
      <c r="AU814" s="467" t="s">
        <v>19</v>
      </c>
      <c r="AV814" s="468"/>
      <c r="AW814" s="468"/>
      <c r="AX814" s="469"/>
      <c r="AY814">
        <f>$AY$813</f>
        <v>2</v>
      </c>
    </row>
    <row r="815" spans="1:51" ht="24.75" customHeight="1">
      <c r="A815" s="587"/>
      <c r="B815" s="804"/>
      <c r="C815" s="804"/>
      <c r="D815" s="804"/>
      <c r="E815" s="804"/>
      <c r="F815" s="805"/>
      <c r="G815" s="480" t="s">
        <v>745</v>
      </c>
      <c r="H815" s="481"/>
      <c r="I815" s="481"/>
      <c r="J815" s="481"/>
      <c r="K815" s="482"/>
      <c r="L815" s="483" t="s">
        <v>749</v>
      </c>
      <c r="M815" s="484"/>
      <c r="N815" s="484"/>
      <c r="O815" s="484"/>
      <c r="P815" s="484"/>
      <c r="Q815" s="484"/>
      <c r="R815" s="484"/>
      <c r="S815" s="484"/>
      <c r="T815" s="484"/>
      <c r="U815" s="484"/>
      <c r="V815" s="484"/>
      <c r="W815" s="484"/>
      <c r="X815" s="485"/>
      <c r="Y815" s="486">
        <v>6.5</v>
      </c>
      <c r="Z815" s="487"/>
      <c r="AA815" s="487"/>
      <c r="AB815" s="588"/>
      <c r="AC815" s="480" t="s">
        <v>745</v>
      </c>
      <c r="AD815" s="481"/>
      <c r="AE815" s="481"/>
      <c r="AF815" s="481"/>
      <c r="AG815" s="482"/>
      <c r="AH815" s="483" t="s">
        <v>802</v>
      </c>
      <c r="AI815" s="484"/>
      <c r="AJ815" s="484"/>
      <c r="AK815" s="484"/>
      <c r="AL815" s="484"/>
      <c r="AM815" s="484"/>
      <c r="AN815" s="484"/>
      <c r="AO815" s="484"/>
      <c r="AP815" s="484"/>
      <c r="AQ815" s="484"/>
      <c r="AR815" s="484"/>
      <c r="AS815" s="484"/>
      <c r="AT815" s="485"/>
      <c r="AU815" s="486">
        <v>14</v>
      </c>
      <c r="AV815" s="487"/>
      <c r="AW815" s="487"/>
      <c r="AX815" s="488"/>
      <c r="AY815">
        <f t="shared" ref="AY815:AY825" si="116">$AY$813</f>
        <v>2</v>
      </c>
    </row>
    <row r="816" spans="1:51" ht="24.75" customHeight="1">
      <c r="A816" s="587"/>
      <c r="B816" s="804"/>
      <c r="C816" s="804"/>
      <c r="D816" s="804"/>
      <c r="E816" s="804"/>
      <c r="F816" s="805"/>
      <c r="G816" s="349" t="s">
        <v>746</v>
      </c>
      <c r="H816" s="350"/>
      <c r="I816" s="350"/>
      <c r="J816" s="350"/>
      <c r="K816" s="351"/>
      <c r="L816" s="400"/>
      <c r="M816" s="401"/>
      <c r="N816" s="401"/>
      <c r="O816" s="401"/>
      <c r="P816" s="401"/>
      <c r="Q816" s="401"/>
      <c r="R816" s="401"/>
      <c r="S816" s="401"/>
      <c r="T816" s="401"/>
      <c r="U816" s="401"/>
      <c r="V816" s="401"/>
      <c r="W816" s="401"/>
      <c r="X816" s="402"/>
      <c r="Y816" s="397">
        <v>0.7</v>
      </c>
      <c r="Z816" s="398"/>
      <c r="AA816" s="398"/>
      <c r="AB816" s="404"/>
      <c r="AC816" s="349" t="s">
        <v>746</v>
      </c>
      <c r="AD816" s="350"/>
      <c r="AE816" s="350"/>
      <c r="AF816" s="350"/>
      <c r="AG816" s="351"/>
      <c r="AH816" s="400"/>
      <c r="AI816" s="401"/>
      <c r="AJ816" s="401"/>
      <c r="AK816" s="401"/>
      <c r="AL816" s="401"/>
      <c r="AM816" s="401"/>
      <c r="AN816" s="401"/>
      <c r="AO816" s="401"/>
      <c r="AP816" s="401"/>
      <c r="AQ816" s="401"/>
      <c r="AR816" s="401"/>
      <c r="AS816" s="401"/>
      <c r="AT816" s="402"/>
      <c r="AU816" s="397">
        <v>1</v>
      </c>
      <c r="AV816" s="398"/>
      <c r="AW816" s="398"/>
      <c r="AX816" s="399"/>
      <c r="AY816">
        <f t="shared" si="116"/>
        <v>2</v>
      </c>
    </row>
    <row r="817" spans="1:51" ht="24.75" customHeight="1">
      <c r="A817" s="587"/>
      <c r="B817" s="804"/>
      <c r="C817" s="804"/>
      <c r="D817" s="804"/>
      <c r="E817" s="804"/>
      <c r="F817" s="805"/>
      <c r="G817" s="349" t="s">
        <v>747</v>
      </c>
      <c r="H817" s="350"/>
      <c r="I817" s="350"/>
      <c r="J817" s="350"/>
      <c r="K817" s="351"/>
      <c r="L817" s="400"/>
      <c r="M817" s="401"/>
      <c r="N817" s="401"/>
      <c r="O817" s="401"/>
      <c r="P817" s="401"/>
      <c r="Q817" s="401"/>
      <c r="R817" s="401"/>
      <c r="S817" s="401"/>
      <c r="T817" s="401"/>
      <c r="U817" s="401"/>
      <c r="V817" s="401"/>
      <c r="W817" s="401"/>
      <c r="X817" s="402"/>
      <c r="Y817" s="397">
        <v>0.7</v>
      </c>
      <c r="Z817" s="398"/>
      <c r="AA817" s="398"/>
      <c r="AB817" s="404"/>
      <c r="AC817" s="349"/>
      <c r="AD817" s="350"/>
      <c r="AE817" s="350"/>
      <c r="AF817" s="350"/>
      <c r="AG817" s="351"/>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customHeight="1">
      <c r="A818" s="587"/>
      <c r="B818" s="804"/>
      <c r="C818" s="804"/>
      <c r="D818" s="804"/>
      <c r="E818" s="804"/>
      <c r="F818" s="805"/>
      <c r="G818" s="349" t="s">
        <v>748</v>
      </c>
      <c r="H818" s="350"/>
      <c r="I818" s="350"/>
      <c r="J818" s="350"/>
      <c r="K818" s="351"/>
      <c r="L818" s="400"/>
      <c r="M818" s="401"/>
      <c r="N818" s="401"/>
      <c r="O818" s="401"/>
      <c r="P818" s="401"/>
      <c r="Q818" s="401"/>
      <c r="R818" s="401"/>
      <c r="S818" s="401"/>
      <c r="T818" s="401"/>
      <c r="U818" s="401"/>
      <c r="V818" s="401"/>
      <c r="W818" s="401"/>
      <c r="X818" s="402"/>
      <c r="Y818" s="397">
        <v>0.1</v>
      </c>
      <c r="Z818" s="398"/>
      <c r="AA818" s="398"/>
      <c r="AB818" s="404"/>
      <c r="AC818" s="349"/>
      <c r="AD818" s="350"/>
      <c r="AE818" s="350"/>
      <c r="AF818" s="350"/>
      <c r="AG818" s="351"/>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hidden="1" customHeight="1">
      <c r="A819" s="587"/>
      <c r="B819" s="804"/>
      <c r="C819" s="804"/>
      <c r="D819" s="804"/>
      <c r="E819" s="804"/>
      <c r="F819" s="805"/>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c r="A820" s="587"/>
      <c r="B820" s="804"/>
      <c r="C820" s="804"/>
      <c r="D820" s="804"/>
      <c r="E820" s="804"/>
      <c r="F820" s="805"/>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c r="A821" s="587"/>
      <c r="B821" s="804"/>
      <c r="C821" s="804"/>
      <c r="D821" s="804"/>
      <c r="E821" s="804"/>
      <c r="F821" s="805"/>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c r="A822" s="587"/>
      <c r="B822" s="804"/>
      <c r="C822" s="804"/>
      <c r="D822" s="804"/>
      <c r="E822" s="804"/>
      <c r="F822" s="805"/>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c r="A823" s="587"/>
      <c r="B823" s="804"/>
      <c r="C823" s="804"/>
      <c r="D823" s="804"/>
      <c r="E823" s="804"/>
      <c r="F823" s="805"/>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hidden="1" customHeight="1">
      <c r="A824" s="587"/>
      <c r="B824" s="804"/>
      <c r="C824" s="804"/>
      <c r="D824" s="804"/>
      <c r="E824" s="804"/>
      <c r="F824" s="805"/>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c r="A825" s="587"/>
      <c r="B825" s="804"/>
      <c r="C825" s="804"/>
      <c r="D825" s="804"/>
      <c r="E825" s="804"/>
      <c r="F825" s="805"/>
      <c r="G825" s="408" t="s">
        <v>20</v>
      </c>
      <c r="H825" s="409"/>
      <c r="I825" s="409"/>
      <c r="J825" s="409"/>
      <c r="K825" s="409"/>
      <c r="L825" s="410"/>
      <c r="M825" s="411"/>
      <c r="N825" s="411"/>
      <c r="O825" s="411"/>
      <c r="P825" s="411"/>
      <c r="Q825" s="411"/>
      <c r="R825" s="411"/>
      <c r="S825" s="411"/>
      <c r="T825" s="411"/>
      <c r="U825" s="411"/>
      <c r="V825" s="411"/>
      <c r="W825" s="411"/>
      <c r="X825" s="412"/>
      <c r="Y825" s="413">
        <f>SUM(Y815:AB824)</f>
        <v>8</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15</v>
      </c>
      <c r="AV825" s="414"/>
      <c r="AW825" s="414"/>
      <c r="AX825" s="416"/>
      <c r="AY825">
        <f t="shared" si="116"/>
        <v>2</v>
      </c>
    </row>
    <row r="826" spans="1:51" ht="24.75" customHeight="1">
      <c r="A826" s="587"/>
      <c r="B826" s="804"/>
      <c r="C826" s="804"/>
      <c r="D826" s="804"/>
      <c r="E826" s="804"/>
      <c r="F826" s="805"/>
      <c r="G826" s="470" t="s">
        <v>743</v>
      </c>
      <c r="H826" s="471"/>
      <c r="I826" s="471"/>
      <c r="J826" s="471"/>
      <c r="K826" s="471"/>
      <c r="L826" s="471"/>
      <c r="M826" s="471"/>
      <c r="N826" s="471"/>
      <c r="O826" s="471"/>
      <c r="P826" s="471"/>
      <c r="Q826" s="471"/>
      <c r="R826" s="471"/>
      <c r="S826" s="471"/>
      <c r="T826" s="471"/>
      <c r="U826" s="471"/>
      <c r="V826" s="471"/>
      <c r="W826" s="471"/>
      <c r="X826" s="471"/>
      <c r="Y826" s="471"/>
      <c r="Z826" s="471"/>
      <c r="AA826" s="471"/>
      <c r="AB826" s="472"/>
      <c r="AC826" s="470" t="s">
        <v>833</v>
      </c>
      <c r="AD826" s="471"/>
      <c r="AE826" s="471"/>
      <c r="AF826" s="471"/>
      <c r="AG826" s="471"/>
      <c r="AH826" s="471"/>
      <c r="AI826" s="471"/>
      <c r="AJ826" s="471"/>
      <c r="AK826" s="471"/>
      <c r="AL826" s="471"/>
      <c r="AM826" s="471"/>
      <c r="AN826" s="471"/>
      <c r="AO826" s="471"/>
      <c r="AP826" s="471"/>
      <c r="AQ826" s="471"/>
      <c r="AR826" s="471"/>
      <c r="AS826" s="471"/>
      <c r="AT826" s="471"/>
      <c r="AU826" s="471"/>
      <c r="AV826" s="471"/>
      <c r="AW826" s="471"/>
      <c r="AX826" s="473"/>
      <c r="AY826">
        <f>COUNTA($G$828,$AC$828)</f>
        <v>2</v>
      </c>
    </row>
    <row r="827" spans="1:51" ht="24.75" customHeight="1">
      <c r="A827" s="587"/>
      <c r="B827" s="804"/>
      <c r="C827" s="804"/>
      <c r="D827" s="804"/>
      <c r="E827" s="804"/>
      <c r="F827" s="805"/>
      <c r="G827" s="474" t="s">
        <v>17</v>
      </c>
      <c r="H827" s="475"/>
      <c r="I827" s="475"/>
      <c r="J827" s="475"/>
      <c r="K827" s="475"/>
      <c r="L827" s="476" t="s">
        <v>18</v>
      </c>
      <c r="M827" s="475"/>
      <c r="N827" s="475"/>
      <c r="O827" s="475"/>
      <c r="P827" s="475"/>
      <c r="Q827" s="475"/>
      <c r="R827" s="475"/>
      <c r="S827" s="475"/>
      <c r="T827" s="475"/>
      <c r="U827" s="475"/>
      <c r="V827" s="475"/>
      <c r="W827" s="475"/>
      <c r="X827" s="477"/>
      <c r="Y827" s="467" t="s">
        <v>19</v>
      </c>
      <c r="Z827" s="468"/>
      <c r="AA827" s="468"/>
      <c r="AB827" s="478"/>
      <c r="AC827" s="474" t="s">
        <v>17</v>
      </c>
      <c r="AD827" s="475"/>
      <c r="AE827" s="475"/>
      <c r="AF827" s="475"/>
      <c r="AG827" s="475"/>
      <c r="AH827" s="476" t="s">
        <v>18</v>
      </c>
      <c r="AI827" s="475"/>
      <c r="AJ827" s="475"/>
      <c r="AK827" s="475"/>
      <c r="AL827" s="475"/>
      <c r="AM827" s="475"/>
      <c r="AN827" s="475"/>
      <c r="AO827" s="475"/>
      <c r="AP827" s="475"/>
      <c r="AQ827" s="475"/>
      <c r="AR827" s="475"/>
      <c r="AS827" s="475"/>
      <c r="AT827" s="477"/>
      <c r="AU827" s="467" t="s">
        <v>19</v>
      </c>
      <c r="AV827" s="468"/>
      <c r="AW827" s="468"/>
      <c r="AX827" s="469"/>
      <c r="AY827">
        <f>$AY$826</f>
        <v>2</v>
      </c>
    </row>
    <row r="828" spans="1:51" s="16" customFormat="1" ht="24.75" customHeight="1">
      <c r="A828" s="587"/>
      <c r="B828" s="804"/>
      <c r="C828" s="804"/>
      <c r="D828" s="804"/>
      <c r="E828" s="804"/>
      <c r="F828" s="805"/>
      <c r="G828" s="480" t="s">
        <v>750</v>
      </c>
      <c r="H828" s="481"/>
      <c r="I828" s="481"/>
      <c r="J828" s="481"/>
      <c r="K828" s="482"/>
      <c r="L828" s="483"/>
      <c r="M828" s="484"/>
      <c r="N828" s="484"/>
      <c r="O828" s="484"/>
      <c r="P828" s="484"/>
      <c r="Q828" s="484"/>
      <c r="R828" s="484"/>
      <c r="S828" s="484"/>
      <c r="T828" s="484"/>
      <c r="U828" s="484"/>
      <c r="V828" s="484"/>
      <c r="W828" s="484"/>
      <c r="X828" s="485"/>
      <c r="Y828" s="486">
        <v>26</v>
      </c>
      <c r="Z828" s="487"/>
      <c r="AA828" s="487"/>
      <c r="AB828" s="588"/>
      <c r="AC828" s="480" t="s">
        <v>835</v>
      </c>
      <c r="AD828" s="481"/>
      <c r="AE828" s="481"/>
      <c r="AF828" s="481"/>
      <c r="AG828" s="482"/>
      <c r="AH828" s="483" t="s">
        <v>834</v>
      </c>
      <c r="AI828" s="484"/>
      <c r="AJ828" s="484"/>
      <c r="AK828" s="484"/>
      <c r="AL828" s="484"/>
      <c r="AM828" s="484"/>
      <c r="AN828" s="484"/>
      <c r="AO828" s="484"/>
      <c r="AP828" s="484"/>
      <c r="AQ828" s="484"/>
      <c r="AR828" s="484"/>
      <c r="AS828" s="484"/>
      <c r="AT828" s="485"/>
      <c r="AU828" s="486">
        <v>8</v>
      </c>
      <c r="AV828" s="487"/>
      <c r="AW828" s="487"/>
      <c r="AX828" s="488"/>
      <c r="AY828">
        <f t="shared" ref="AY828:AY838" si="117">$AY$826</f>
        <v>2</v>
      </c>
    </row>
    <row r="829" spans="1:51" ht="24.75" hidden="1" customHeight="1">
      <c r="A829" s="587"/>
      <c r="B829" s="804"/>
      <c r="C829" s="804"/>
      <c r="D829" s="804"/>
      <c r="E829" s="804"/>
      <c r="F829" s="805"/>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2</v>
      </c>
    </row>
    <row r="830" spans="1:51" ht="24.75" hidden="1" customHeight="1">
      <c r="A830" s="587"/>
      <c r="B830" s="804"/>
      <c r="C830" s="804"/>
      <c r="D830" s="804"/>
      <c r="E830" s="804"/>
      <c r="F830" s="805"/>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404"/>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c r="A831" s="587"/>
      <c r="B831" s="804"/>
      <c r="C831" s="804"/>
      <c r="D831" s="804"/>
      <c r="E831" s="804"/>
      <c r="F831" s="805"/>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c r="A832" s="587"/>
      <c r="B832" s="804"/>
      <c r="C832" s="804"/>
      <c r="D832" s="804"/>
      <c r="E832" s="804"/>
      <c r="F832" s="805"/>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c r="A833" s="587"/>
      <c r="B833" s="804"/>
      <c r="C833" s="804"/>
      <c r="D833" s="804"/>
      <c r="E833" s="804"/>
      <c r="F833" s="805"/>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c r="A834" s="587"/>
      <c r="B834" s="804"/>
      <c r="C834" s="804"/>
      <c r="D834" s="804"/>
      <c r="E834" s="804"/>
      <c r="F834" s="805"/>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c r="A835" s="587"/>
      <c r="B835" s="804"/>
      <c r="C835" s="804"/>
      <c r="D835" s="804"/>
      <c r="E835" s="804"/>
      <c r="F835" s="805"/>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c r="A836" s="587"/>
      <c r="B836" s="804"/>
      <c r="C836" s="804"/>
      <c r="D836" s="804"/>
      <c r="E836" s="804"/>
      <c r="F836" s="805"/>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hidden="1" customHeight="1">
      <c r="A837" s="587"/>
      <c r="B837" s="804"/>
      <c r="C837" s="804"/>
      <c r="D837" s="804"/>
      <c r="E837" s="804"/>
      <c r="F837" s="805"/>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c r="A838" s="587"/>
      <c r="B838" s="804"/>
      <c r="C838" s="804"/>
      <c r="D838" s="804"/>
      <c r="E838" s="804"/>
      <c r="F838" s="805"/>
      <c r="G838" s="408" t="s">
        <v>20</v>
      </c>
      <c r="H838" s="409"/>
      <c r="I838" s="409"/>
      <c r="J838" s="409"/>
      <c r="K838" s="409"/>
      <c r="L838" s="410"/>
      <c r="M838" s="411"/>
      <c r="N838" s="411"/>
      <c r="O838" s="411"/>
      <c r="P838" s="411"/>
      <c r="Q838" s="411"/>
      <c r="R838" s="411"/>
      <c r="S838" s="411"/>
      <c r="T838" s="411"/>
      <c r="U838" s="411"/>
      <c r="V838" s="411"/>
      <c r="W838" s="411"/>
      <c r="X838" s="412"/>
      <c r="Y838" s="413">
        <f>SUM(Y828:AB837)</f>
        <v>26</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8</v>
      </c>
      <c r="AV838" s="414"/>
      <c r="AW838" s="414"/>
      <c r="AX838" s="416"/>
      <c r="AY838">
        <f t="shared" si="117"/>
        <v>2</v>
      </c>
    </row>
    <row r="839" spans="1:51" ht="24.75" customHeight="1" thickBot="1">
      <c r="A839" s="464" t="s">
        <v>148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993" t="s">
        <v>338</v>
      </c>
      <c r="AM839" s="994"/>
      <c r="AN839" s="994"/>
      <c r="AO839" s="102" t="s">
        <v>763</v>
      </c>
      <c r="AP839" s="21"/>
      <c r="AQ839" s="21"/>
      <c r="AR839" s="21"/>
      <c r="AS839" s="21"/>
      <c r="AT839" s="21"/>
      <c r="AU839" s="21"/>
      <c r="AV839" s="21"/>
      <c r="AW839" s="21"/>
      <c r="AX839" s="22"/>
      <c r="AY839">
        <f>COUNTIF($AO$839,"☑")</f>
        <v>1</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295</v>
      </c>
      <c r="K844" s="109"/>
      <c r="L844" s="109"/>
      <c r="M844" s="109"/>
      <c r="N844" s="109"/>
      <c r="O844" s="109"/>
      <c r="P844" s="336" t="s">
        <v>243</v>
      </c>
      <c r="Q844" s="336"/>
      <c r="R844" s="336"/>
      <c r="S844" s="336"/>
      <c r="T844" s="336"/>
      <c r="U844" s="336"/>
      <c r="V844" s="336"/>
      <c r="W844" s="336"/>
      <c r="X844" s="336"/>
      <c r="Y844" s="346" t="s">
        <v>293</v>
      </c>
      <c r="Z844" s="347"/>
      <c r="AA844" s="347"/>
      <c r="AB844" s="347"/>
      <c r="AC844" s="277" t="s">
        <v>332</v>
      </c>
      <c r="AD844" s="277"/>
      <c r="AE844" s="277"/>
      <c r="AF844" s="277"/>
      <c r="AG844" s="277"/>
      <c r="AH844" s="346" t="s">
        <v>360</v>
      </c>
      <c r="AI844" s="348"/>
      <c r="AJ844" s="348"/>
      <c r="AK844" s="348"/>
      <c r="AL844" s="348" t="s">
        <v>21</v>
      </c>
      <c r="AM844" s="348"/>
      <c r="AN844" s="348"/>
      <c r="AO844" s="453"/>
      <c r="AP844" s="454" t="s">
        <v>296</v>
      </c>
      <c r="AQ844" s="454"/>
      <c r="AR844" s="454"/>
      <c r="AS844" s="454"/>
      <c r="AT844" s="454"/>
      <c r="AU844" s="454"/>
      <c r="AV844" s="454"/>
      <c r="AW844" s="454"/>
      <c r="AX844" s="454"/>
    </row>
    <row r="845" spans="1:51" ht="67.5" customHeight="1">
      <c r="A845" s="403">
        <v>1</v>
      </c>
      <c r="B845" s="403">
        <v>1</v>
      </c>
      <c r="C845" s="452" t="s">
        <v>764</v>
      </c>
      <c r="D845" s="417"/>
      <c r="E845" s="417"/>
      <c r="F845" s="417"/>
      <c r="G845" s="417"/>
      <c r="H845" s="417"/>
      <c r="I845" s="417"/>
      <c r="J845" s="418">
        <v>8000020130001</v>
      </c>
      <c r="K845" s="419"/>
      <c r="L845" s="419"/>
      <c r="M845" s="419"/>
      <c r="N845" s="419"/>
      <c r="O845" s="419"/>
      <c r="P845" s="317" t="s">
        <v>774</v>
      </c>
      <c r="Q845" s="318"/>
      <c r="R845" s="318"/>
      <c r="S845" s="318"/>
      <c r="T845" s="318"/>
      <c r="U845" s="318"/>
      <c r="V845" s="318"/>
      <c r="W845" s="318"/>
      <c r="X845" s="318"/>
      <c r="Y845" s="319">
        <v>68</v>
      </c>
      <c r="Z845" s="320"/>
      <c r="AA845" s="320"/>
      <c r="AB845" s="321"/>
      <c r="AC845" s="323" t="s">
        <v>776</v>
      </c>
      <c r="AD845" s="324"/>
      <c r="AE845" s="324"/>
      <c r="AF845" s="324"/>
      <c r="AG845" s="324"/>
      <c r="AH845" s="444" t="s">
        <v>856</v>
      </c>
      <c r="AI845" s="445"/>
      <c r="AJ845" s="445"/>
      <c r="AK845" s="445"/>
      <c r="AL845" s="327" t="s">
        <v>856</v>
      </c>
      <c r="AM845" s="328"/>
      <c r="AN845" s="328"/>
      <c r="AO845" s="329"/>
      <c r="AP845" s="322" t="s">
        <v>803</v>
      </c>
      <c r="AQ845" s="322"/>
      <c r="AR845" s="322"/>
      <c r="AS845" s="322"/>
      <c r="AT845" s="322"/>
      <c r="AU845" s="322"/>
      <c r="AV845" s="322"/>
      <c r="AW845" s="322"/>
      <c r="AX845" s="322"/>
    </row>
    <row r="846" spans="1:51" ht="30" customHeight="1">
      <c r="A846" s="403">
        <v>2</v>
      </c>
      <c r="B846" s="403">
        <v>1</v>
      </c>
      <c r="C846" s="452" t="s">
        <v>765</v>
      </c>
      <c r="D846" s="417"/>
      <c r="E846" s="417"/>
      <c r="F846" s="417"/>
      <c r="G846" s="417"/>
      <c r="H846" s="417"/>
      <c r="I846" s="417"/>
      <c r="J846" s="418">
        <v>4000020270008</v>
      </c>
      <c r="K846" s="419"/>
      <c r="L846" s="419"/>
      <c r="M846" s="419"/>
      <c r="N846" s="419"/>
      <c r="O846" s="419"/>
      <c r="P846" s="317" t="s">
        <v>775</v>
      </c>
      <c r="Q846" s="318"/>
      <c r="R846" s="318"/>
      <c r="S846" s="318"/>
      <c r="T846" s="318"/>
      <c r="U846" s="318"/>
      <c r="V846" s="318"/>
      <c r="W846" s="318"/>
      <c r="X846" s="318"/>
      <c r="Y846" s="319">
        <v>61</v>
      </c>
      <c r="Z846" s="320"/>
      <c r="AA846" s="320"/>
      <c r="AB846" s="321"/>
      <c r="AC846" s="323" t="s">
        <v>776</v>
      </c>
      <c r="AD846" s="324"/>
      <c r="AE846" s="324"/>
      <c r="AF846" s="324"/>
      <c r="AG846" s="324"/>
      <c r="AH846" s="444" t="s">
        <v>856</v>
      </c>
      <c r="AI846" s="445"/>
      <c r="AJ846" s="445"/>
      <c r="AK846" s="445"/>
      <c r="AL846" s="327" t="s">
        <v>856</v>
      </c>
      <c r="AM846" s="328"/>
      <c r="AN846" s="328"/>
      <c r="AO846" s="329"/>
      <c r="AP846" s="322" t="s">
        <v>803</v>
      </c>
      <c r="AQ846" s="322"/>
      <c r="AR846" s="322"/>
      <c r="AS846" s="322"/>
      <c r="AT846" s="322"/>
      <c r="AU846" s="322"/>
      <c r="AV846" s="322"/>
      <c r="AW846" s="322"/>
      <c r="AX846" s="322"/>
      <c r="AY846">
        <f>COUNTA($C$846)</f>
        <v>1</v>
      </c>
    </row>
    <row r="847" spans="1:51" ht="30" customHeight="1">
      <c r="A847" s="403">
        <v>3</v>
      </c>
      <c r="B847" s="403">
        <v>1</v>
      </c>
      <c r="C847" s="452" t="s">
        <v>766</v>
      </c>
      <c r="D847" s="417"/>
      <c r="E847" s="417"/>
      <c r="F847" s="417"/>
      <c r="G847" s="417"/>
      <c r="H847" s="417"/>
      <c r="I847" s="417"/>
      <c r="J847" s="418">
        <v>1000020110001</v>
      </c>
      <c r="K847" s="419"/>
      <c r="L847" s="419"/>
      <c r="M847" s="419"/>
      <c r="N847" s="419"/>
      <c r="O847" s="419"/>
      <c r="P847" s="317" t="s">
        <v>775</v>
      </c>
      <c r="Q847" s="318"/>
      <c r="R847" s="318"/>
      <c r="S847" s="318"/>
      <c r="T847" s="318"/>
      <c r="U847" s="318"/>
      <c r="V847" s="318"/>
      <c r="W847" s="318"/>
      <c r="X847" s="318"/>
      <c r="Y847" s="319">
        <v>55</v>
      </c>
      <c r="Z847" s="320"/>
      <c r="AA847" s="320"/>
      <c r="AB847" s="321"/>
      <c r="AC847" s="323" t="s">
        <v>776</v>
      </c>
      <c r="AD847" s="324"/>
      <c r="AE847" s="324"/>
      <c r="AF847" s="324"/>
      <c r="AG847" s="324"/>
      <c r="AH847" s="325" t="s">
        <v>856</v>
      </c>
      <c r="AI847" s="326"/>
      <c r="AJ847" s="326"/>
      <c r="AK847" s="326"/>
      <c r="AL847" s="327" t="s">
        <v>856</v>
      </c>
      <c r="AM847" s="328"/>
      <c r="AN847" s="328"/>
      <c r="AO847" s="329"/>
      <c r="AP847" s="322" t="s">
        <v>803</v>
      </c>
      <c r="AQ847" s="322"/>
      <c r="AR847" s="322"/>
      <c r="AS847" s="322"/>
      <c r="AT847" s="322"/>
      <c r="AU847" s="322"/>
      <c r="AV847" s="322"/>
      <c r="AW847" s="322"/>
      <c r="AX847" s="322"/>
      <c r="AY847">
        <f>COUNTA($C$847)</f>
        <v>1</v>
      </c>
    </row>
    <row r="848" spans="1:51" ht="30" customHeight="1">
      <c r="A848" s="403">
        <v>4</v>
      </c>
      <c r="B848" s="403">
        <v>1</v>
      </c>
      <c r="C848" s="452" t="s">
        <v>767</v>
      </c>
      <c r="D848" s="417"/>
      <c r="E848" s="417"/>
      <c r="F848" s="417"/>
      <c r="G848" s="417"/>
      <c r="H848" s="417"/>
      <c r="I848" s="417"/>
      <c r="J848" s="418">
        <v>7000020220001</v>
      </c>
      <c r="K848" s="419"/>
      <c r="L848" s="419"/>
      <c r="M848" s="419"/>
      <c r="N848" s="419"/>
      <c r="O848" s="419"/>
      <c r="P848" s="317" t="s">
        <v>775</v>
      </c>
      <c r="Q848" s="318"/>
      <c r="R848" s="318"/>
      <c r="S848" s="318"/>
      <c r="T848" s="318"/>
      <c r="U848" s="318"/>
      <c r="V848" s="318"/>
      <c r="W848" s="318"/>
      <c r="X848" s="318"/>
      <c r="Y848" s="319">
        <v>55</v>
      </c>
      <c r="Z848" s="320"/>
      <c r="AA848" s="320"/>
      <c r="AB848" s="321"/>
      <c r="AC848" s="323" t="s">
        <v>776</v>
      </c>
      <c r="AD848" s="324"/>
      <c r="AE848" s="324"/>
      <c r="AF848" s="324"/>
      <c r="AG848" s="324"/>
      <c r="AH848" s="325" t="s">
        <v>856</v>
      </c>
      <c r="AI848" s="326"/>
      <c r="AJ848" s="326"/>
      <c r="AK848" s="326"/>
      <c r="AL848" s="327" t="s">
        <v>856</v>
      </c>
      <c r="AM848" s="328"/>
      <c r="AN848" s="328"/>
      <c r="AO848" s="329"/>
      <c r="AP848" s="322" t="s">
        <v>803</v>
      </c>
      <c r="AQ848" s="322"/>
      <c r="AR848" s="322"/>
      <c r="AS848" s="322"/>
      <c r="AT848" s="322"/>
      <c r="AU848" s="322"/>
      <c r="AV848" s="322"/>
      <c r="AW848" s="322"/>
      <c r="AX848" s="322"/>
      <c r="AY848">
        <f>COUNTA($C$848)</f>
        <v>1</v>
      </c>
    </row>
    <row r="849" spans="1:51" ht="30" customHeight="1">
      <c r="A849" s="403">
        <v>5</v>
      </c>
      <c r="B849" s="403">
        <v>1</v>
      </c>
      <c r="C849" s="452" t="s">
        <v>768</v>
      </c>
      <c r="D849" s="417"/>
      <c r="E849" s="417"/>
      <c r="F849" s="417"/>
      <c r="G849" s="417"/>
      <c r="H849" s="417"/>
      <c r="I849" s="417"/>
      <c r="J849" s="418">
        <v>1000020230006</v>
      </c>
      <c r="K849" s="419"/>
      <c r="L849" s="419"/>
      <c r="M849" s="419"/>
      <c r="N849" s="419"/>
      <c r="O849" s="419"/>
      <c r="P849" s="317" t="s">
        <v>775</v>
      </c>
      <c r="Q849" s="318"/>
      <c r="R849" s="318"/>
      <c r="S849" s="318"/>
      <c r="T849" s="318"/>
      <c r="U849" s="318"/>
      <c r="V849" s="318"/>
      <c r="W849" s="318"/>
      <c r="X849" s="318"/>
      <c r="Y849" s="319">
        <v>50</v>
      </c>
      <c r="Z849" s="320"/>
      <c r="AA849" s="320"/>
      <c r="AB849" s="321"/>
      <c r="AC849" s="323" t="s">
        <v>776</v>
      </c>
      <c r="AD849" s="324"/>
      <c r="AE849" s="324"/>
      <c r="AF849" s="324"/>
      <c r="AG849" s="324"/>
      <c r="AH849" s="325" t="s">
        <v>856</v>
      </c>
      <c r="AI849" s="326"/>
      <c r="AJ849" s="326"/>
      <c r="AK849" s="326"/>
      <c r="AL849" s="327" t="s">
        <v>856</v>
      </c>
      <c r="AM849" s="328"/>
      <c r="AN849" s="328"/>
      <c r="AO849" s="329"/>
      <c r="AP849" s="322" t="s">
        <v>803</v>
      </c>
      <c r="AQ849" s="322"/>
      <c r="AR849" s="322"/>
      <c r="AS849" s="322"/>
      <c r="AT849" s="322"/>
      <c r="AU849" s="322"/>
      <c r="AV849" s="322"/>
      <c r="AW849" s="322"/>
      <c r="AX849" s="322"/>
      <c r="AY849">
        <f>COUNTA($C$849)</f>
        <v>1</v>
      </c>
    </row>
    <row r="850" spans="1:51" ht="30" customHeight="1">
      <c r="A850" s="403">
        <v>6</v>
      </c>
      <c r="B850" s="403">
        <v>1</v>
      </c>
      <c r="C850" s="452" t="s">
        <v>769</v>
      </c>
      <c r="D850" s="417"/>
      <c r="E850" s="417"/>
      <c r="F850" s="417"/>
      <c r="G850" s="417"/>
      <c r="H850" s="417"/>
      <c r="I850" s="417"/>
      <c r="J850" s="418">
        <v>4000020120006</v>
      </c>
      <c r="K850" s="419"/>
      <c r="L850" s="419"/>
      <c r="M850" s="419"/>
      <c r="N850" s="419"/>
      <c r="O850" s="419"/>
      <c r="P850" s="317" t="s">
        <v>775</v>
      </c>
      <c r="Q850" s="318"/>
      <c r="R850" s="318"/>
      <c r="S850" s="318"/>
      <c r="T850" s="318"/>
      <c r="U850" s="318"/>
      <c r="V850" s="318"/>
      <c r="W850" s="318"/>
      <c r="X850" s="318"/>
      <c r="Y850" s="319">
        <v>49</v>
      </c>
      <c r="Z850" s="320"/>
      <c r="AA850" s="320"/>
      <c r="AB850" s="321"/>
      <c r="AC850" s="323" t="s">
        <v>776</v>
      </c>
      <c r="AD850" s="324"/>
      <c r="AE850" s="324"/>
      <c r="AF850" s="324"/>
      <c r="AG850" s="324"/>
      <c r="AH850" s="325" t="s">
        <v>856</v>
      </c>
      <c r="AI850" s="326"/>
      <c r="AJ850" s="326"/>
      <c r="AK850" s="326"/>
      <c r="AL850" s="327" t="s">
        <v>856</v>
      </c>
      <c r="AM850" s="328"/>
      <c r="AN850" s="328"/>
      <c r="AO850" s="329"/>
      <c r="AP850" s="322" t="s">
        <v>803</v>
      </c>
      <c r="AQ850" s="322"/>
      <c r="AR850" s="322"/>
      <c r="AS850" s="322"/>
      <c r="AT850" s="322"/>
      <c r="AU850" s="322"/>
      <c r="AV850" s="322"/>
      <c r="AW850" s="322"/>
      <c r="AX850" s="322"/>
      <c r="AY850">
        <f>COUNTA($C$850)</f>
        <v>1</v>
      </c>
    </row>
    <row r="851" spans="1:51" ht="30" customHeight="1">
      <c r="A851" s="403">
        <v>7</v>
      </c>
      <c r="B851" s="403">
        <v>1</v>
      </c>
      <c r="C851" s="452" t="s">
        <v>770</v>
      </c>
      <c r="D851" s="417"/>
      <c r="E851" s="417"/>
      <c r="F851" s="417"/>
      <c r="G851" s="417"/>
      <c r="H851" s="417"/>
      <c r="I851" s="417"/>
      <c r="J851" s="418">
        <v>1000020140007</v>
      </c>
      <c r="K851" s="419"/>
      <c r="L851" s="419"/>
      <c r="M851" s="419"/>
      <c r="N851" s="419"/>
      <c r="O851" s="419"/>
      <c r="P851" s="317" t="s">
        <v>775</v>
      </c>
      <c r="Q851" s="318"/>
      <c r="R851" s="318"/>
      <c r="S851" s="318"/>
      <c r="T851" s="318"/>
      <c r="U851" s="318"/>
      <c r="V851" s="318"/>
      <c r="W851" s="318"/>
      <c r="X851" s="318"/>
      <c r="Y851" s="319">
        <v>49</v>
      </c>
      <c r="Z851" s="320"/>
      <c r="AA851" s="320"/>
      <c r="AB851" s="321"/>
      <c r="AC851" s="323" t="s">
        <v>776</v>
      </c>
      <c r="AD851" s="324"/>
      <c r="AE851" s="324"/>
      <c r="AF851" s="324"/>
      <c r="AG851" s="324"/>
      <c r="AH851" s="325" t="s">
        <v>856</v>
      </c>
      <c r="AI851" s="326"/>
      <c r="AJ851" s="326"/>
      <c r="AK851" s="326"/>
      <c r="AL851" s="327" t="s">
        <v>856</v>
      </c>
      <c r="AM851" s="328"/>
      <c r="AN851" s="328"/>
      <c r="AO851" s="329"/>
      <c r="AP851" s="322" t="s">
        <v>803</v>
      </c>
      <c r="AQ851" s="322"/>
      <c r="AR851" s="322"/>
      <c r="AS851" s="322"/>
      <c r="AT851" s="322"/>
      <c r="AU851" s="322"/>
      <c r="AV851" s="322"/>
      <c r="AW851" s="322"/>
      <c r="AX851" s="322"/>
      <c r="AY851">
        <f>COUNTA($C$851)</f>
        <v>1</v>
      </c>
    </row>
    <row r="852" spans="1:51" ht="30" customHeight="1">
      <c r="A852" s="403">
        <v>8</v>
      </c>
      <c r="B852" s="403">
        <v>1</v>
      </c>
      <c r="C852" s="452" t="s">
        <v>771</v>
      </c>
      <c r="D852" s="417"/>
      <c r="E852" s="417"/>
      <c r="F852" s="417"/>
      <c r="G852" s="417"/>
      <c r="H852" s="417"/>
      <c r="I852" s="417"/>
      <c r="J852" s="418">
        <v>6000020400009</v>
      </c>
      <c r="K852" s="419"/>
      <c r="L852" s="419"/>
      <c r="M852" s="419"/>
      <c r="N852" s="419"/>
      <c r="O852" s="419"/>
      <c r="P852" s="317" t="s">
        <v>775</v>
      </c>
      <c r="Q852" s="318"/>
      <c r="R852" s="318"/>
      <c r="S852" s="318"/>
      <c r="T852" s="318"/>
      <c r="U852" s="318"/>
      <c r="V852" s="318"/>
      <c r="W852" s="318"/>
      <c r="X852" s="318"/>
      <c r="Y852" s="319">
        <v>47</v>
      </c>
      <c r="Z852" s="320"/>
      <c r="AA852" s="320"/>
      <c r="AB852" s="321"/>
      <c r="AC852" s="323" t="s">
        <v>776</v>
      </c>
      <c r="AD852" s="324"/>
      <c r="AE852" s="324"/>
      <c r="AF852" s="324"/>
      <c r="AG852" s="324"/>
      <c r="AH852" s="325" t="s">
        <v>856</v>
      </c>
      <c r="AI852" s="326"/>
      <c r="AJ852" s="326"/>
      <c r="AK852" s="326"/>
      <c r="AL852" s="327" t="s">
        <v>856</v>
      </c>
      <c r="AM852" s="328"/>
      <c r="AN852" s="328"/>
      <c r="AO852" s="329"/>
      <c r="AP852" s="322" t="s">
        <v>803</v>
      </c>
      <c r="AQ852" s="322"/>
      <c r="AR852" s="322"/>
      <c r="AS852" s="322"/>
      <c r="AT852" s="322"/>
      <c r="AU852" s="322"/>
      <c r="AV852" s="322"/>
      <c r="AW852" s="322"/>
      <c r="AX852" s="322"/>
      <c r="AY852">
        <f>COUNTA($C$852)</f>
        <v>1</v>
      </c>
    </row>
    <row r="853" spans="1:51" ht="30" customHeight="1">
      <c r="A853" s="403">
        <v>9</v>
      </c>
      <c r="B853" s="403">
        <v>1</v>
      </c>
      <c r="C853" s="452" t="s">
        <v>772</v>
      </c>
      <c r="D853" s="417"/>
      <c r="E853" s="417"/>
      <c r="F853" s="417"/>
      <c r="G853" s="417"/>
      <c r="H853" s="417"/>
      <c r="I853" s="417"/>
      <c r="J853" s="418">
        <v>2000020080004</v>
      </c>
      <c r="K853" s="419"/>
      <c r="L853" s="419"/>
      <c r="M853" s="419"/>
      <c r="N853" s="419"/>
      <c r="O853" s="419"/>
      <c r="P853" s="317" t="s">
        <v>775</v>
      </c>
      <c r="Q853" s="318"/>
      <c r="R853" s="318"/>
      <c r="S853" s="318"/>
      <c r="T853" s="318"/>
      <c r="U853" s="318"/>
      <c r="V853" s="318"/>
      <c r="W853" s="318"/>
      <c r="X853" s="318"/>
      <c r="Y853" s="319">
        <v>43</v>
      </c>
      <c r="Z853" s="320"/>
      <c r="AA853" s="320"/>
      <c r="AB853" s="321"/>
      <c r="AC853" s="323" t="s">
        <v>776</v>
      </c>
      <c r="AD853" s="324"/>
      <c r="AE853" s="324"/>
      <c r="AF853" s="324"/>
      <c r="AG853" s="324"/>
      <c r="AH853" s="325" t="s">
        <v>856</v>
      </c>
      <c r="AI853" s="326"/>
      <c r="AJ853" s="326"/>
      <c r="AK853" s="326"/>
      <c r="AL853" s="327" t="s">
        <v>856</v>
      </c>
      <c r="AM853" s="328"/>
      <c r="AN853" s="328"/>
      <c r="AO853" s="329"/>
      <c r="AP853" s="322" t="s">
        <v>803</v>
      </c>
      <c r="AQ853" s="322"/>
      <c r="AR853" s="322"/>
      <c r="AS853" s="322"/>
      <c r="AT853" s="322"/>
      <c r="AU853" s="322"/>
      <c r="AV853" s="322"/>
      <c r="AW853" s="322"/>
      <c r="AX853" s="322"/>
      <c r="AY853">
        <f>COUNTA($C$853)</f>
        <v>1</v>
      </c>
    </row>
    <row r="854" spans="1:51" ht="30" customHeight="1">
      <c r="A854" s="403">
        <v>10</v>
      </c>
      <c r="B854" s="403">
        <v>1</v>
      </c>
      <c r="C854" s="452" t="s">
        <v>773</v>
      </c>
      <c r="D854" s="417"/>
      <c r="E854" s="417"/>
      <c r="F854" s="417"/>
      <c r="G854" s="417"/>
      <c r="H854" s="417"/>
      <c r="I854" s="417"/>
      <c r="J854" s="418">
        <v>2000020170003</v>
      </c>
      <c r="K854" s="419"/>
      <c r="L854" s="419"/>
      <c r="M854" s="419"/>
      <c r="N854" s="419"/>
      <c r="O854" s="419"/>
      <c r="P854" s="317" t="s">
        <v>775</v>
      </c>
      <c r="Q854" s="318"/>
      <c r="R854" s="318"/>
      <c r="S854" s="318"/>
      <c r="T854" s="318"/>
      <c r="U854" s="318"/>
      <c r="V854" s="318"/>
      <c r="W854" s="318"/>
      <c r="X854" s="318"/>
      <c r="Y854" s="319">
        <v>40</v>
      </c>
      <c r="Z854" s="320"/>
      <c r="AA854" s="320"/>
      <c r="AB854" s="321"/>
      <c r="AC854" s="323" t="s">
        <v>776</v>
      </c>
      <c r="AD854" s="324"/>
      <c r="AE854" s="324"/>
      <c r="AF854" s="324"/>
      <c r="AG854" s="324"/>
      <c r="AH854" s="325" t="s">
        <v>856</v>
      </c>
      <c r="AI854" s="326"/>
      <c r="AJ854" s="326"/>
      <c r="AK854" s="326"/>
      <c r="AL854" s="327" t="s">
        <v>856</v>
      </c>
      <c r="AM854" s="328"/>
      <c r="AN854" s="328"/>
      <c r="AO854" s="329"/>
      <c r="AP854" s="322" t="s">
        <v>803</v>
      </c>
      <c r="AQ854" s="322"/>
      <c r="AR854" s="322"/>
      <c r="AS854" s="322"/>
      <c r="AT854" s="322"/>
      <c r="AU854" s="322"/>
      <c r="AV854" s="322"/>
      <c r="AW854" s="322"/>
      <c r="AX854" s="322"/>
      <c r="AY854">
        <f>COUNTA($C$854)</f>
        <v>1</v>
      </c>
    </row>
    <row r="855" spans="1:51" ht="30" hidden="1" customHeight="1">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295</v>
      </c>
      <c r="K877" s="109"/>
      <c r="L877" s="109"/>
      <c r="M877" s="109"/>
      <c r="N877" s="109"/>
      <c r="O877" s="109"/>
      <c r="P877" s="336" t="s">
        <v>243</v>
      </c>
      <c r="Q877" s="336"/>
      <c r="R877" s="336"/>
      <c r="S877" s="336"/>
      <c r="T877" s="336"/>
      <c r="U877" s="336"/>
      <c r="V877" s="336"/>
      <c r="W877" s="336"/>
      <c r="X877" s="336"/>
      <c r="Y877" s="346" t="s">
        <v>293</v>
      </c>
      <c r="Z877" s="347"/>
      <c r="AA877" s="347"/>
      <c r="AB877" s="347"/>
      <c r="AC877" s="277" t="s">
        <v>332</v>
      </c>
      <c r="AD877" s="277"/>
      <c r="AE877" s="277"/>
      <c r="AF877" s="277"/>
      <c r="AG877" s="277"/>
      <c r="AH877" s="346" t="s">
        <v>360</v>
      </c>
      <c r="AI877" s="348"/>
      <c r="AJ877" s="348"/>
      <c r="AK877" s="348"/>
      <c r="AL877" s="348" t="s">
        <v>21</v>
      </c>
      <c r="AM877" s="348"/>
      <c r="AN877" s="348"/>
      <c r="AO877" s="453"/>
      <c r="AP877" s="454" t="s">
        <v>296</v>
      </c>
      <c r="AQ877" s="454"/>
      <c r="AR877" s="454"/>
      <c r="AS877" s="454"/>
      <c r="AT877" s="454"/>
      <c r="AU877" s="454"/>
      <c r="AV877" s="454"/>
      <c r="AW877" s="454"/>
      <c r="AX877" s="454"/>
      <c r="AY877">
        <f t="shared" ref="AY877:AY878" si="118">$AY$875</f>
        <v>1</v>
      </c>
    </row>
    <row r="878" spans="1:51" ht="69.75" customHeight="1">
      <c r="A878" s="403">
        <v>1</v>
      </c>
      <c r="B878" s="403">
        <v>1</v>
      </c>
      <c r="C878" s="452" t="s">
        <v>778</v>
      </c>
      <c r="D878" s="417"/>
      <c r="E878" s="417"/>
      <c r="F878" s="417"/>
      <c r="G878" s="417"/>
      <c r="H878" s="417"/>
      <c r="I878" s="417"/>
      <c r="J878" s="418">
        <v>3010005003993</v>
      </c>
      <c r="K878" s="419"/>
      <c r="L878" s="419"/>
      <c r="M878" s="419"/>
      <c r="N878" s="419"/>
      <c r="O878" s="419"/>
      <c r="P878" s="317" t="s">
        <v>777</v>
      </c>
      <c r="Q878" s="318"/>
      <c r="R878" s="318"/>
      <c r="S878" s="318"/>
      <c r="T878" s="318"/>
      <c r="U878" s="318"/>
      <c r="V878" s="318"/>
      <c r="W878" s="318"/>
      <c r="X878" s="318"/>
      <c r="Y878" s="319">
        <v>68</v>
      </c>
      <c r="Z878" s="320"/>
      <c r="AA878" s="320"/>
      <c r="AB878" s="321"/>
      <c r="AC878" s="323" t="s">
        <v>776</v>
      </c>
      <c r="AD878" s="324"/>
      <c r="AE878" s="324"/>
      <c r="AF878" s="324"/>
      <c r="AG878" s="324"/>
      <c r="AH878" s="444" t="s">
        <v>856</v>
      </c>
      <c r="AI878" s="445"/>
      <c r="AJ878" s="445"/>
      <c r="AK878" s="445"/>
      <c r="AL878" s="327" t="s">
        <v>856</v>
      </c>
      <c r="AM878" s="328"/>
      <c r="AN878" s="328"/>
      <c r="AO878" s="329"/>
      <c r="AP878" s="322" t="s">
        <v>803</v>
      </c>
      <c r="AQ878" s="322"/>
      <c r="AR878" s="322"/>
      <c r="AS878" s="322"/>
      <c r="AT878" s="322"/>
      <c r="AU878" s="322"/>
      <c r="AV878" s="322"/>
      <c r="AW878" s="322"/>
      <c r="AX878" s="322"/>
      <c r="AY878">
        <f t="shared" si="118"/>
        <v>1</v>
      </c>
    </row>
    <row r="879" spans="1:51" ht="30" customHeight="1">
      <c r="A879" s="403">
        <v>2</v>
      </c>
      <c r="B879" s="403">
        <v>1</v>
      </c>
      <c r="C879" s="452" t="s">
        <v>779</v>
      </c>
      <c r="D879" s="417"/>
      <c r="E879" s="417"/>
      <c r="F879" s="417"/>
      <c r="G879" s="417"/>
      <c r="H879" s="417"/>
      <c r="I879" s="417"/>
      <c r="J879" s="418">
        <v>8120005004365</v>
      </c>
      <c r="K879" s="419"/>
      <c r="L879" s="419"/>
      <c r="M879" s="419"/>
      <c r="N879" s="419"/>
      <c r="O879" s="419"/>
      <c r="P879" s="317" t="s">
        <v>775</v>
      </c>
      <c r="Q879" s="318"/>
      <c r="R879" s="318"/>
      <c r="S879" s="318"/>
      <c r="T879" s="318"/>
      <c r="U879" s="318"/>
      <c r="V879" s="318"/>
      <c r="W879" s="318"/>
      <c r="X879" s="318"/>
      <c r="Y879" s="319">
        <v>61</v>
      </c>
      <c r="Z879" s="320"/>
      <c r="AA879" s="320"/>
      <c r="AB879" s="321"/>
      <c r="AC879" s="323" t="s">
        <v>776</v>
      </c>
      <c r="AD879" s="324"/>
      <c r="AE879" s="324"/>
      <c r="AF879" s="324"/>
      <c r="AG879" s="324"/>
      <c r="AH879" s="444" t="s">
        <v>856</v>
      </c>
      <c r="AI879" s="445"/>
      <c r="AJ879" s="445"/>
      <c r="AK879" s="445"/>
      <c r="AL879" s="327" t="s">
        <v>856</v>
      </c>
      <c r="AM879" s="328"/>
      <c r="AN879" s="328"/>
      <c r="AO879" s="329"/>
      <c r="AP879" s="322" t="s">
        <v>803</v>
      </c>
      <c r="AQ879" s="322"/>
      <c r="AR879" s="322"/>
      <c r="AS879" s="322"/>
      <c r="AT879" s="322"/>
      <c r="AU879" s="322"/>
      <c r="AV879" s="322"/>
      <c r="AW879" s="322"/>
      <c r="AX879" s="322"/>
      <c r="AY879">
        <f>COUNTA($C$879)</f>
        <v>1</v>
      </c>
    </row>
    <row r="880" spans="1:51" ht="30" customHeight="1">
      <c r="A880" s="403">
        <v>3</v>
      </c>
      <c r="B880" s="403">
        <v>1</v>
      </c>
      <c r="C880" s="452" t="s">
        <v>780</v>
      </c>
      <c r="D880" s="417"/>
      <c r="E880" s="417"/>
      <c r="F880" s="417"/>
      <c r="G880" s="417"/>
      <c r="H880" s="417"/>
      <c r="I880" s="417"/>
      <c r="J880" s="418">
        <v>2030005001352</v>
      </c>
      <c r="K880" s="419"/>
      <c r="L880" s="419"/>
      <c r="M880" s="419"/>
      <c r="N880" s="419"/>
      <c r="O880" s="419"/>
      <c r="P880" s="317" t="s">
        <v>775</v>
      </c>
      <c r="Q880" s="318"/>
      <c r="R880" s="318"/>
      <c r="S880" s="318"/>
      <c r="T880" s="318"/>
      <c r="U880" s="318"/>
      <c r="V880" s="318"/>
      <c r="W880" s="318"/>
      <c r="X880" s="318"/>
      <c r="Y880" s="319">
        <v>55</v>
      </c>
      <c r="Z880" s="320"/>
      <c r="AA880" s="320"/>
      <c r="AB880" s="321"/>
      <c r="AC880" s="323" t="s">
        <v>776</v>
      </c>
      <c r="AD880" s="324"/>
      <c r="AE880" s="324"/>
      <c r="AF880" s="324"/>
      <c r="AG880" s="324"/>
      <c r="AH880" s="325" t="s">
        <v>856</v>
      </c>
      <c r="AI880" s="326"/>
      <c r="AJ880" s="326"/>
      <c r="AK880" s="326"/>
      <c r="AL880" s="327" t="s">
        <v>856</v>
      </c>
      <c r="AM880" s="328"/>
      <c r="AN880" s="328"/>
      <c r="AO880" s="329"/>
      <c r="AP880" s="322" t="s">
        <v>803</v>
      </c>
      <c r="AQ880" s="322"/>
      <c r="AR880" s="322"/>
      <c r="AS880" s="322"/>
      <c r="AT880" s="322"/>
      <c r="AU880" s="322"/>
      <c r="AV880" s="322"/>
      <c r="AW880" s="322"/>
      <c r="AX880" s="322"/>
      <c r="AY880">
        <f>COUNTA($C$880)</f>
        <v>1</v>
      </c>
    </row>
    <row r="881" spans="1:51" ht="30" customHeight="1">
      <c r="A881" s="403">
        <v>4</v>
      </c>
      <c r="B881" s="403">
        <v>1</v>
      </c>
      <c r="C881" s="452" t="s">
        <v>781</v>
      </c>
      <c r="D881" s="417"/>
      <c r="E881" s="417"/>
      <c r="F881" s="417"/>
      <c r="G881" s="417"/>
      <c r="H881" s="417"/>
      <c r="I881" s="417"/>
      <c r="J881" s="418">
        <v>9080005003123</v>
      </c>
      <c r="K881" s="419"/>
      <c r="L881" s="419"/>
      <c r="M881" s="419"/>
      <c r="N881" s="419"/>
      <c r="O881" s="419"/>
      <c r="P881" s="317" t="s">
        <v>775</v>
      </c>
      <c r="Q881" s="318"/>
      <c r="R881" s="318"/>
      <c r="S881" s="318"/>
      <c r="T881" s="318"/>
      <c r="U881" s="318"/>
      <c r="V881" s="318"/>
      <c r="W881" s="318"/>
      <c r="X881" s="318"/>
      <c r="Y881" s="319">
        <v>54</v>
      </c>
      <c r="Z881" s="320"/>
      <c r="AA881" s="320"/>
      <c r="AB881" s="321"/>
      <c r="AC881" s="323" t="s">
        <v>776</v>
      </c>
      <c r="AD881" s="324"/>
      <c r="AE881" s="324"/>
      <c r="AF881" s="324"/>
      <c r="AG881" s="324"/>
      <c r="AH881" s="325" t="s">
        <v>856</v>
      </c>
      <c r="AI881" s="326"/>
      <c r="AJ881" s="326"/>
      <c r="AK881" s="326"/>
      <c r="AL881" s="327" t="s">
        <v>856</v>
      </c>
      <c r="AM881" s="328"/>
      <c r="AN881" s="328"/>
      <c r="AO881" s="329"/>
      <c r="AP881" s="322" t="s">
        <v>803</v>
      </c>
      <c r="AQ881" s="322"/>
      <c r="AR881" s="322"/>
      <c r="AS881" s="322"/>
      <c r="AT881" s="322"/>
      <c r="AU881" s="322"/>
      <c r="AV881" s="322"/>
      <c r="AW881" s="322"/>
      <c r="AX881" s="322"/>
      <c r="AY881">
        <f>COUNTA($C$881)</f>
        <v>1</v>
      </c>
    </row>
    <row r="882" spans="1:51" ht="30" customHeight="1">
      <c r="A882" s="403">
        <v>5</v>
      </c>
      <c r="B882" s="403">
        <v>1</v>
      </c>
      <c r="C882" s="452" t="s">
        <v>782</v>
      </c>
      <c r="D882" s="417"/>
      <c r="E882" s="417"/>
      <c r="F882" s="417"/>
      <c r="G882" s="417"/>
      <c r="H882" s="417"/>
      <c r="I882" s="417"/>
      <c r="J882" s="418">
        <v>9180005004276</v>
      </c>
      <c r="K882" s="419"/>
      <c r="L882" s="419"/>
      <c r="M882" s="419"/>
      <c r="N882" s="419"/>
      <c r="O882" s="419"/>
      <c r="P882" s="317" t="s">
        <v>775</v>
      </c>
      <c r="Q882" s="318"/>
      <c r="R882" s="318"/>
      <c r="S882" s="318"/>
      <c r="T882" s="318"/>
      <c r="U882" s="318"/>
      <c r="V882" s="318"/>
      <c r="W882" s="318"/>
      <c r="X882" s="318"/>
      <c r="Y882" s="319">
        <v>49</v>
      </c>
      <c r="Z882" s="320"/>
      <c r="AA882" s="320"/>
      <c r="AB882" s="321"/>
      <c r="AC882" s="323" t="s">
        <v>776</v>
      </c>
      <c r="AD882" s="324"/>
      <c r="AE882" s="324"/>
      <c r="AF882" s="324"/>
      <c r="AG882" s="324"/>
      <c r="AH882" s="325" t="s">
        <v>856</v>
      </c>
      <c r="AI882" s="326"/>
      <c r="AJ882" s="326"/>
      <c r="AK882" s="326"/>
      <c r="AL882" s="327" t="s">
        <v>856</v>
      </c>
      <c r="AM882" s="328"/>
      <c r="AN882" s="328"/>
      <c r="AO882" s="329"/>
      <c r="AP882" s="322" t="s">
        <v>803</v>
      </c>
      <c r="AQ882" s="322"/>
      <c r="AR882" s="322"/>
      <c r="AS882" s="322"/>
      <c r="AT882" s="322"/>
      <c r="AU882" s="322"/>
      <c r="AV882" s="322"/>
      <c r="AW882" s="322"/>
      <c r="AX882" s="322"/>
      <c r="AY882">
        <f>COUNTA($C$882)</f>
        <v>1</v>
      </c>
    </row>
    <row r="883" spans="1:51" ht="30" customHeight="1">
      <c r="A883" s="403">
        <v>6</v>
      </c>
      <c r="B883" s="403">
        <v>1</v>
      </c>
      <c r="C883" s="452" t="s">
        <v>786</v>
      </c>
      <c r="D883" s="417"/>
      <c r="E883" s="417"/>
      <c r="F883" s="417"/>
      <c r="G883" s="417"/>
      <c r="H883" s="417"/>
      <c r="I883" s="417"/>
      <c r="J883" s="418">
        <v>3020005003539</v>
      </c>
      <c r="K883" s="419"/>
      <c r="L883" s="419"/>
      <c r="M883" s="419"/>
      <c r="N883" s="419"/>
      <c r="O883" s="419"/>
      <c r="P883" s="317" t="s">
        <v>775</v>
      </c>
      <c r="Q883" s="318"/>
      <c r="R883" s="318"/>
      <c r="S883" s="318"/>
      <c r="T883" s="318"/>
      <c r="U883" s="318"/>
      <c r="V883" s="318"/>
      <c r="W883" s="318"/>
      <c r="X883" s="318"/>
      <c r="Y883" s="319">
        <v>49</v>
      </c>
      <c r="Z883" s="320"/>
      <c r="AA883" s="320"/>
      <c r="AB883" s="321"/>
      <c r="AC883" s="323" t="s">
        <v>776</v>
      </c>
      <c r="AD883" s="324"/>
      <c r="AE883" s="324"/>
      <c r="AF883" s="324"/>
      <c r="AG883" s="324"/>
      <c r="AH883" s="325" t="s">
        <v>856</v>
      </c>
      <c r="AI883" s="326"/>
      <c r="AJ883" s="326"/>
      <c r="AK883" s="326"/>
      <c r="AL883" s="327" t="s">
        <v>856</v>
      </c>
      <c r="AM883" s="328"/>
      <c r="AN883" s="328"/>
      <c r="AO883" s="329"/>
      <c r="AP883" s="322" t="s">
        <v>803</v>
      </c>
      <c r="AQ883" s="322"/>
      <c r="AR883" s="322"/>
      <c r="AS883" s="322"/>
      <c r="AT883" s="322"/>
      <c r="AU883" s="322"/>
      <c r="AV883" s="322"/>
      <c r="AW883" s="322"/>
      <c r="AX883" s="322"/>
      <c r="AY883">
        <f>COUNTA($C$883)</f>
        <v>1</v>
      </c>
    </row>
    <row r="884" spans="1:51" ht="30" customHeight="1">
      <c r="A884" s="403">
        <v>7</v>
      </c>
      <c r="B884" s="403">
        <v>1</v>
      </c>
      <c r="C884" s="452" t="s">
        <v>787</v>
      </c>
      <c r="D884" s="417"/>
      <c r="E884" s="417"/>
      <c r="F884" s="417"/>
      <c r="G884" s="417"/>
      <c r="H884" s="417"/>
      <c r="I884" s="417"/>
      <c r="J884" s="418">
        <v>3040005000708</v>
      </c>
      <c r="K884" s="419"/>
      <c r="L884" s="419"/>
      <c r="M884" s="419"/>
      <c r="N884" s="419"/>
      <c r="O884" s="419"/>
      <c r="P884" s="317" t="s">
        <v>775</v>
      </c>
      <c r="Q884" s="318"/>
      <c r="R884" s="318"/>
      <c r="S884" s="318"/>
      <c r="T884" s="318"/>
      <c r="U884" s="318"/>
      <c r="V884" s="318"/>
      <c r="W884" s="318"/>
      <c r="X884" s="318"/>
      <c r="Y884" s="319">
        <v>49</v>
      </c>
      <c r="Z884" s="320"/>
      <c r="AA884" s="320"/>
      <c r="AB884" s="321"/>
      <c r="AC884" s="323" t="s">
        <v>776</v>
      </c>
      <c r="AD884" s="324"/>
      <c r="AE884" s="324"/>
      <c r="AF884" s="324"/>
      <c r="AG884" s="324"/>
      <c r="AH884" s="325" t="s">
        <v>856</v>
      </c>
      <c r="AI884" s="326"/>
      <c r="AJ884" s="326"/>
      <c r="AK884" s="326"/>
      <c r="AL884" s="327" t="s">
        <v>856</v>
      </c>
      <c r="AM884" s="328"/>
      <c r="AN884" s="328"/>
      <c r="AO884" s="329"/>
      <c r="AP884" s="322" t="s">
        <v>803</v>
      </c>
      <c r="AQ884" s="322"/>
      <c r="AR884" s="322"/>
      <c r="AS884" s="322"/>
      <c r="AT884" s="322"/>
      <c r="AU884" s="322"/>
      <c r="AV884" s="322"/>
      <c r="AW884" s="322"/>
      <c r="AX884" s="322"/>
      <c r="AY884">
        <f>COUNTA($C$884)</f>
        <v>1</v>
      </c>
    </row>
    <row r="885" spans="1:51" ht="30" customHeight="1">
      <c r="A885" s="403">
        <v>8</v>
      </c>
      <c r="B885" s="403">
        <v>1</v>
      </c>
      <c r="C885" s="452" t="s">
        <v>783</v>
      </c>
      <c r="D885" s="417"/>
      <c r="E885" s="417"/>
      <c r="F885" s="417"/>
      <c r="G885" s="417"/>
      <c r="H885" s="417"/>
      <c r="I885" s="417"/>
      <c r="J885" s="418">
        <v>5290005002743</v>
      </c>
      <c r="K885" s="419"/>
      <c r="L885" s="419"/>
      <c r="M885" s="419"/>
      <c r="N885" s="419"/>
      <c r="O885" s="419"/>
      <c r="P885" s="317" t="s">
        <v>775</v>
      </c>
      <c r="Q885" s="318"/>
      <c r="R885" s="318"/>
      <c r="S885" s="318"/>
      <c r="T885" s="318"/>
      <c r="U885" s="318"/>
      <c r="V885" s="318"/>
      <c r="W885" s="318"/>
      <c r="X885" s="318"/>
      <c r="Y885" s="319">
        <v>47</v>
      </c>
      <c r="Z885" s="320"/>
      <c r="AA885" s="320"/>
      <c r="AB885" s="321"/>
      <c r="AC885" s="323" t="s">
        <v>776</v>
      </c>
      <c r="AD885" s="324"/>
      <c r="AE885" s="324"/>
      <c r="AF885" s="324"/>
      <c r="AG885" s="324"/>
      <c r="AH885" s="325" t="s">
        <v>856</v>
      </c>
      <c r="AI885" s="326"/>
      <c r="AJ885" s="326"/>
      <c r="AK885" s="326"/>
      <c r="AL885" s="327" t="s">
        <v>856</v>
      </c>
      <c r="AM885" s="328"/>
      <c r="AN885" s="328"/>
      <c r="AO885" s="329"/>
      <c r="AP885" s="322" t="s">
        <v>803</v>
      </c>
      <c r="AQ885" s="322"/>
      <c r="AR885" s="322"/>
      <c r="AS885" s="322"/>
      <c r="AT885" s="322"/>
      <c r="AU885" s="322"/>
      <c r="AV885" s="322"/>
      <c r="AW885" s="322"/>
      <c r="AX885" s="322"/>
      <c r="AY885">
        <f>COUNTA($C$885)</f>
        <v>1</v>
      </c>
    </row>
    <row r="886" spans="1:51" ht="30" customHeight="1">
      <c r="A886" s="403">
        <v>9</v>
      </c>
      <c r="B886" s="403">
        <v>1</v>
      </c>
      <c r="C886" s="452" t="s">
        <v>784</v>
      </c>
      <c r="D886" s="417"/>
      <c r="E886" s="417"/>
      <c r="F886" s="417"/>
      <c r="G886" s="417"/>
      <c r="H886" s="417"/>
      <c r="I886" s="417"/>
      <c r="J886" s="418">
        <v>8050005000561</v>
      </c>
      <c r="K886" s="419"/>
      <c r="L886" s="419"/>
      <c r="M886" s="419"/>
      <c r="N886" s="419"/>
      <c r="O886" s="419"/>
      <c r="P886" s="317" t="s">
        <v>775</v>
      </c>
      <c r="Q886" s="318"/>
      <c r="R886" s="318"/>
      <c r="S886" s="318"/>
      <c r="T886" s="318"/>
      <c r="U886" s="318"/>
      <c r="V886" s="318"/>
      <c r="W886" s="318"/>
      <c r="X886" s="318"/>
      <c r="Y886" s="319">
        <v>43</v>
      </c>
      <c r="Z886" s="320"/>
      <c r="AA886" s="320"/>
      <c r="AB886" s="321"/>
      <c r="AC886" s="323" t="s">
        <v>776</v>
      </c>
      <c r="AD886" s="324"/>
      <c r="AE886" s="324"/>
      <c r="AF886" s="324"/>
      <c r="AG886" s="324"/>
      <c r="AH886" s="325" t="s">
        <v>856</v>
      </c>
      <c r="AI886" s="326"/>
      <c r="AJ886" s="326"/>
      <c r="AK886" s="326"/>
      <c r="AL886" s="327" t="s">
        <v>856</v>
      </c>
      <c r="AM886" s="328"/>
      <c r="AN886" s="328"/>
      <c r="AO886" s="329"/>
      <c r="AP886" s="322" t="s">
        <v>803</v>
      </c>
      <c r="AQ886" s="322"/>
      <c r="AR886" s="322"/>
      <c r="AS886" s="322"/>
      <c r="AT886" s="322"/>
      <c r="AU886" s="322"/>
      <c r="AV886" s="322"/>
      <c r="AW886" s="322"/>
      <c r="AX886" s="322"/>
      <c r="AY886">
        <f>COUNTA($C$886)</f>
        <v>1</v>
      </c>
    </row>
    <row r="887" spans="1:51" ht="30" customHeight="1">
      <c r="A887" s="403">
        <v>10</v>
      </c>
      <c r="B887" s="403">
        <v>1</v>
      </c>
      <c r="C887" s="452" t="s">
        <v>785</v>
      </c>
      <c r="D887" s="417"/>
      <c r="E887" s="417"/>
      <c r="F887" s="417"/>
      <c r="G887" s="417"/>
      <c r="H887" s="417"/>
      <c r="I887" s="417"/>
      <c r="J887" s="418">
        <v>5220005002196</v>
      </c>
      <c r="K887" s="419"/>
      <c r="L887" s="419"/>
      <c r="M887" s="419"/>
      <c r="N887" s="419"/>
      <c r="O887" s="419"/>
      <c r="P887" s="317" t="s">
        <v>775</v>
      </c>
      <c r="Q887" s="318"/>
      <c r="R887" s="318"/>
      <c r="S887" s="318"/>
      <c r="T887" s="318"/>
      <c r="U887" s="318"/>
      <c r="V887" s="318"/>
      <c r="W887" s="318"/>
      <c r="X887" s="318"/>
      <c r="Y887" s="319">
        <v>39</v>
      </c>
      <c r="Z887" s="320"/>
      <c r="AA887" s="320"/>
      <c r="AB887" s="321"/>
      <c r="AC887" s="323" t="s">
        <v>776</v>
      </c>
      <c r="AD887" s="324"/>
      <c r="AE887" s="324"/>
      <c r="AF887" s="324"/>
      <c r="AG887" s="324"/>
      <c r="AH887" s="325" t="s">
        <v>856</v>
      </c>
      <c r="AI887" s="326"/>
      <c r="AJ887" s="326"/>
      <c r="AK887" s="326"/>
      <c r="AL887" s="327" t="s">
        <v>856</v>
      </c>
      <c r="AM887" s="328"/>
      <c r="AN887" s="328"/>
      <c r="AO887" s="329"/>
      <c r="AP887" s="322" t="s">
        <v>803</v>
      </c>
      <c r="AQ887" s="322"/>
      <c r="AR887" s="322"/>
      <c r="AS887" s="322"/>
      <c r="AT887" s="322"/>
      <c r="AU887" s="322"/>
      <c r="AV887" s="322"/>
      <c r="AW887" s="322"/>
      <c r="AX887" s="322"/>
      <c r="AY887">
        <f>COUNTA($C$887)</f>
        <v>1</v>
      </c>
    </row>
    <row r="888" spans="1:51" ht="30" hidden="1" customHeight="1">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8"/>
      <c r="B910" s="348"/>
      <c r="C910" s="348" t="s">
        <v>26</v>
      </c>
      <c r="D910" s="348"/>
      <c r="E910" s="348"/>
      <c r="F910" s="348"/>
      <c r="G910" s="348"/>
      <c r="H910" s="348"/>
      <c r="I910" s="348"/>
      <c r="J910" s="277" t="s">
        <v>295</v>
      </c>
      <c r="K910" s="109"/>
      <c r="L910" s="109"/>
      <c r="M910" s="109"/>
      <c r="N910" s="109"/>
      <c r="O910" s="109"/>
      <c r="P910" s="336" t="s">
        <v>243</v>
      </c>
      <c r="Q910" s="336"/>
      <c r="R910" s="336"/>
      <c r="S910" s="336"/>
      <c r="T910" s="336"/>
      <c r="U910" s="336"/>
      <c r="V910" s="336"/>
      <c r="W910" s="336"/>
      <c r="X910" s="336"/>
      <c r="Y910" s="346" t="s">
        <v>293</v>
      </c>
      <c r="Z910" s="347"/>
      <c r="AA910" s="347"/>
      <c r="AB910" s="347"/>
      <c r="AC910" s="277" t="s">
        <v>332</v>
      </c>
      <c r="AD910" s="277"/>
      <c r="AE910" s="277"/>
      <c r="AF910" s="277"/>
      <c r="AG910" s="277"/>
      <c r="AH910" s="346" t="s">
        <v>360</v>
      </c>
      <c r="AI910" s="348"/>
      <c r="AJ910" s="348"/>
      <c r="AK910" s="348"/>
      <c r="AL910" s="348" t="s">
        <v>21</v>
      </c>
      <c r="AM910" s="348"/>
      <c r="AN910" s="348"/>
      <c r="AO910" s="453"/>
      <c r="AP910" s="454" t="s">
        <v>296</v>
      </c>
      <c r="AQ910" s="454"/>
      <c r="AR910" s="454"/>
      <c r="AS910" s="454"/>
      <c r="AT910" s="454"/>
      <c r="AU910" s="454"/>
      <c r="AV910" s="454"/>
      <c r="AW910" s="454"/>
      <c r="AX910" s="454"/>
      <c r="AY910">
        <f t="shared" ref="AY910:AY911" si="119">$AY$908</f>
        <v>1</v>
      </c>
    </row>
    <row r="911" spans="1:51" ht="69.75" customHeight="1">
      <c r="A911" s="403">
        <v>1</v>
      </c>
      <c r="B911" s="403">
        <v>1</v>
      </c>
      <c r="C911" s="452" t="s">
        <v>788</v>
      </c>
      <c r="D911" s="417"/>
      <c r="E911" s="417"/>
      <c r="F911" s="417"/>
      <c r="G911" s="417"/>
      <c r="H911" s="417"/>
      <c r="I911" s="417"/>
      <c r="J911" s="418">
        <v>9011105004645</v>
      </c>
      <c r="K911" s="419"/>
      <c r="L911" s="419"/>
      <c r="M911" s="419"/>
      <c r="N911" s="419"/>
      <c r="O911" s="419"/>
      <c r="P911" s="317" t="s">
        <v>789</v>
      </c>
      <c r="Q911" s="318"/>
      <c r="R911" s="318"/>
      <c r="S911" s="318"/>
      <c r="T911" s="318"/>
      <c r="U911" s="318"/>
      <c r="V911" s="318"/>
      <c r="W911" s="318"/>
      <c r="X911" s="318"/>
      <c r="Y911" s="319">
        <v>490</v>
      </c>
      <c r="Z911" s="320"/>
      <c r="AA911" s="320"/>
      <c r="AB911" s="321"/>
      <c r="AC911" s="323" t="s">
        <v>776</v>
      </c>
      <c r="AD911" s="324"/>
      <c r="AE911" s="324"/>
      <c r="AF911" s="324"/>
      <c r="AG911" s="324"/>
      <c r="AH911" s="444" t="s">
        <v>856</v>
      </c>
      <c r="AI911" s="445"/>
      <c r="AJ911" s="445"/>
      <c r="AK911" s="445"/>
      <c r="AL911" s="327" t="s">
        <v>856</v>
      </c>
      <c r="AM911" s="328"/>
      <c r="AN911" s="328"/>
      <c r="AO911" s="329"/>
      <c r="AP911" s="322" t="s">
        <v>803</v>
      </c>
      <c r="AQ911" s="322"/>
      <c r="AR911" s="322"/>
      <c r="AS911" s="322"/>
      <c r="AT911" s="322"/>
      <c r="AU911" s="322"/>
      <c r="AV911" s="322"/>
      <c r="AW911" s="322"/>
      <c r="AX911" s="322"/>
      <c r="AY911">
        <f t="shared" si="119"/>
        <v>1</v>
      </c>
    </row>
    <row r="912" spans="1:51" ht="30" hidden="1" customHeight="1">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44"/>
      <c r="AI912" s="445"/>
      <c r="AJ912" s="445"/>
      <c r="AK912" s="445"/>
      <c r="AL912" s="327"/>
      <c r="AM912" s="328"/>
      <c r="AN912" s="328"/>
      <c r="AO912" s="329"/>
      <c r="AP912" s="322"/>
      <c r="AQ912" s="322"/>
      <c r="AR912" s="322"/>
      <c r="AS912" s="322"/>
      <c r="AT912" s="322"/>
      <c r="AU912" s="322"/>
      <c r="AV912" s="322"/>
      <c r="AW912" s="322"/>
      <c r="AX912" s="322"/>
      <c r="AY912">
        <f>COUNTA($C$912)</f>
        <v>0</v>
      </c>
    </row>
    <row r="913" spans="1:51" ht="30" hidden="1" customHeight="1">
      <c r="A913" s="403">
        <v>3</v>
      </c>
      <c r="B913" s="403">
        <v>1</v>
      </c>
      <c r="C913" s="452"/>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3">
        <v>4</v>
      </c>
      <c r="B914" s="403">
        <v>1</v>
      </c>
      <c r="C914" s="452"/>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8"/>
      <c r="B943" s="348"/>
      <c r="C943" s="348" t="s">
        <v>26</v>
      </c>
      <c r="D943" s="348"/>
      <c r="E943" s="348"/>
      <c r="F943" s="348"/>
      <c r="G943" s="348"/>
      <c r="H943" s="348"/>
      <c r="I943" s="348"/>
      <c r="J943" s="277" t="s">
        <v>295</v>
      </c>
      <c r="K943" s="109"/>
      <c r="L943" s="109"/>
      <c r="M943" s="109"/>
      <c r="N943" s="109"/>
      <c r="O943" s="109"/>
      <c r="P943" s="336" t="s">
        <v>243</v>
      </c>
      <c r="Q943" s="336"/>
      <c r="R943" s="336"/>
      <c r="S943" s="336"/>
      <c r="T943" s="336"/>
      <c r="U943" s="336"/>
      <c r="V943" s="336"/>
      <c r="W943" s="336"/>
      <c r="X943" s="336"/>
      <c r="Y943" s="346" t="s">
        <v>293</v>
      </c>
      <c r="Z943" s="347"/>
      <c r="AA943" s="347"/>
      <c r="AB943" s="347"/>
      <c r="AC943" s="277" t="s">
        <v>332</v>
      </c>
      <c r="AD943" s="277"/>
      <c r="AE943" s="277"/>
      <c r="AF943" s="277"/>
      <c r="AG943" s="277"/>
      <c r="AH943" s="346" t="s">
        <v>360</v>
      </c>
      <c r="AI943" s="348"/>
      <c r="AJ943" s="348"/>
      <c r="AK943" s="348"/>
      <c r="AL943" s="348" t="s">
        <v>21</v>
      </c>
      <c r="AM943" s="348"/>
      <c r="AN943" s="348"/>
      <c r="AO943" s="453"/>
      <c r="AP943" s="454" t="s">
        <v>296</v>
      </c>
      <c r="AQ943" s="454"/>
      <c r="AR943" s="454"/>
      <c r="AS943" s="454"/>
      <c r="AT943" s="454"/>
      <c r="AU943" s="454"/>
      <c r="AV943" s="454"/>
      <c r="AW943" s="454"/>
      <c r="AX943" s="454"/>
      <c r="AY943">
        <f t="shared" ref="AY943:AY944" si="120">$AY$941</f>
        <v>1</v>
      </c>
    </row>
    <row r="944" spans="1:51" ht="45" customHeight="1">
      <c r="A944" s="403">
        <v>1</v>
      </c>
      <c r="B944" s="403">
        <v>1</v>
      </c>
      <c r="C944" s="452" t="s">
        <v>790</v>
      </c>
      <c r="D944" s="417"/>
      <c r="E944" s="417"/>
      <c r="F944" s="417"/>
      <c r="G944" s="417"/>
      <c r="H944" s="417"/>
      <c r="I944" s="417"/>
      <c r="J944" s="418">
        <v>7010405010495</v>
      </c>
      <c r="K944" s="419"/>
      <c r="L944" s="419"/>
      <c r="M944" s="419"/>
      <c r="N944" s="419"/>
      <c r="O944" s="419"/>
      <c r="P944" s="455" t="s">
        <v>791</v>
      </c>
      <c r="Q944" s="456"/>
      <c r="R944" s="456"/>
      <c r="S944" s="456"/>
      <c r="T944" s="456"/>
      <c r="U944" s="456"/>
      <c r="V944" s="456"/>
      <c r="W944" s="456"/>
      <c r="X944" s="456"/>
      <c r="Y944" s="319">
        <v>72</v>
      </c>
      <c r="Z944" s="320"/>
      <c r="AA944" s="320"/>
      <c r="AB944" s="321"/>
      <c r="AC944" s="457" t="s">
        <v>776</v>
      </c>
      <c r="AD944" s="458"/>
      <c r="AE944" s="458"/>
      <c r="AF944" s="458"/>
      <c r="AG944" s="458"/>
      <c r="AH944" s="444" t="s">
        <v>856</v>
      </c>
      <c r="AI944" s="445"/>
      <c r="AJ944" s="445"/>
      <c r="AK944" s="445"/>
      <c r="AL944" s="327" t="s">
        <v>856</v>
      </c>
      <c r="AM944" s="328"/>
      <c r="AN944" s="328"/>
      <c r="AO944" s="329"/>
      <c r="AP944" s="322" t="s">
        <v>803</v>
      </c>
      <c r="AQ944" s="322"/>
      <c r="AR944" s="322"/>
      <c r="AS944" s="322"/>
      <c r="AT944" s="322"/>
      <c r="AU944" s="322"/>
      <c r="AV944" s="322"/>
      <c r="AW944" s="322"/>
      <c r="AX944" s="322"/>
      <c r="AY944">
        <f t="shared" si="120"/>
        <v>1</v>
      </c>
    </row>
    <row r="945" spans="1:51" ht="30" customHeight="1">
      <c r="A945" s="403">
        <v>2</v>
      </c>
      <c r="B945" s="403">
        <v>1</v>
      </c>
      <c r="C945" s="452" t="s">
        <v>792</v>
      </c>
      <c r="D945" s="417"/>
      <c r="E945" s="417"/>
      <c r="F945" s="417"/>
      <c r="G945" s="417"/>
      <c r="H945" s="417"/>
      <c r="I945" s="417"/>
      <c r="J945" s="418">
        <v>5011505001527</v>
      </c>
      <c r="K945" s="419"/>
      <c r="L945" s="419"/>
      <c r="M945" s="419"/>
      <c r="N945" s="419"/>
      <c r="O945" s="419"/>
      <c r="P945" s="455" t="s">
        <v>793</v>
      </c>
      <c r="Q945" s="456"/>
      <c r="R945" s="456"/>
      <c r="S945" s="456"/>
      <c r="T945" s="456"/>
      <c r="U945" s="456"/>
      <c r="V945" s="456"/>
      <c r="W945" s="456"/>
      <c r="X945" s="456"/>
      <c r="Y945" s="319">
        <v>7</v>
      </c>
      <c r="Z945" s="320"/>
      <c r="AA945" s="320"/>
      <c r="AB945" s="321"/>
      <c r="AC945" s="457" t="s">
        <v>776</v>
      </c>
      <c r="AD945" s="458"/>
      <c r="AE945" s="458"/>
      <c r="AF945" s="458"/>
      <c r="AG945" s="458"/>
      <c r="AH945" s="444" t="s">
        <v>856</v>
      </c>
      <c r="AI945" s="445"/>
      <c r="AJ945" s="445"/>
      <c r="AK945" s="445"/>
      <c r="AL945" s="327" t="s">
        <v>856</v>
      </c>
      <c r="AM945" s="328"/>
      <c r="AN945" s="328"/>
      <c r="AO945" s="329"/>
      <c r="AP945" s="322" t="s">
        <v>803</v>
      </c>
      <c r="AQ945" s="322"/>
      <c r="AR945" s="322"/>
      <c r="AS945" s="322"/>
      <c r="AT945" s="322"/>
      <c r="AU945" s="322"/>
      <c r="AV945" s="322"/>
      <c r="AW945" s="322"/>
      <c r="AX945" s="322"/>
      <c r="AY945">
        <f>COUNTA($C$945)</f>
        <v>1</v>
      </c>
    </row>
    <row r="946" spans="1:51" ht="39" customHeight="1">
      <c r="A946" s="403">
        <v>3</v>
      </c>
      <c r="B946" s="403">
        <v>1</v>
      </c>
      <c r="C946" s="452" t="s">
        <v>794</v>
      </c>
      <c r="D946" s="417"/>
      <c r="E946" s="417"/>
      <c r="F946" s="417"/>
      <c r="G946" s="417"/>
      <c r="H946" s="417"/>
      <c r="I946" s="417"/>
      <c r="J946" s="418">
        <v>5011105003782</v>
      </c>
      <c r="K946" s="419"/>
      <c r="L946" s="419"/>
      <c r="M946" s="419"/>
      <c r="N946" s="419"/>
      <c r="O946" s="419"/>
      <c r="P946" s="455" t="s">
        <v>793</v>
      </c>
      <c r="Q946" s="456"/>
      <c r="R946" s="456"/>
      <c r="S946" s="456"/>
      <c r="T946" s="456"/>
      <c r="U946" s="456"/>
      <c r="V946" s="456"/>
      <c r="W946" s="456"/>
      <c r="X946" s="456"/>
      <c r="Y946" s="319">
        <v>5</v>
      </c>
      <c r="Z946" s="320"/>
      <c r="AA946" s="320"/>
      <c r="AB946" s="321"/>
      <c r="AC946" s="457" t="s">
        <v>776</v>
      </c>
      <c r="AD946" s="458"/>
      <c r="AE946" s="458"/>
      <c r="AF946" s="458"/>
      <c r="AG946" s="458"/>
      <c r="AH946" s="325" t="s">
        <v>856</v>
      </c>
      <c r="AI946" s="326"/>
      <c r="AJ946" s="326"/>
      <c r="AK946" s="326"/>
      <c r="AL946" s="327" t="s">
        <v>856</v>
      </c>
      <c r="AM946" s="328"/>
      <c r="AN946" s="328"/>
      <c r="AO946" s="329"/>
      <c r="AP946" s="322" t="s">
        <v>803</v>
      </c>
      <c r="AQ946" s="322"/>
      <c r="AR946" s="322"/>
      <c r="AS946" s="322"/>
      <c r="AT946" s="322"/>
      <c r="AU946" s="322"/>
      <c r="AV946" s="322"/>
      <c r="AW946" s="322"/>
      <c r="AX946" s="322"/>
      <c r="AY946">
        <f>COUNTA($C$946)</f>
        <v>1</v>
      </c>
    </row>
    <row r="947" spans="1:51" ht="47.25" customHeight="1">
      <c r="A947" s="403">
        <v>4</v>
      </c>
      <c r="B947" s="403">
        <v>1</v>
      </c>
      <c r="C947" s="452" t="s">
        <v>795</v>
      </c>
      <c r="D947" s="417"/>
      <c r="E947" s="417"/>
      <c r="F947" s="417"/>
      <c r="G947" s="417"/>
      <c r="H947" s="417"/>
      <c r="I947" s="417"/>
      <c r="J947" s="418">
        <v>7011305001535</v>
      </c>
      <c r="K947" s="419"/>
      <c r="L947" s="419"/>
      <c r="M947" s="419"/>
      <c r="N947" s="419"/>
      <c r="O947" s="419"/>
      <c r="P947" s="455" t="s">
        <v>793</v>
      </c>
      <c r="Q947" s="456"/>
      <c r="R947" s="456"/>
      <c r="S947" s="456"/>
      <c r="T947" s="456"/>
      <c r="U947" s="456"/>
      <c r="V947" s="456"/>
      <c r="W947" s="456"/>
      <c r="X947" s="456"/>
      <c r="Y947" s="319">
        <v>1</v>
      </c>
      <c r="Z947" s="320"/>
      <c r="AA947" s="320"/>
      <c r="AB947" s="321"/>
      <c r="AC947" s="457" t="s">
        <v>776</v>
      </c>
      <c r="AD947" s="458"/>
      <c r="AE947" s="458"/>
      <c r="AF947" s="458"/>
      <c r="AG947" s="458"/>
      <c r="AH947" s="325" t="s">
        <v>856</v>
      </c>
      <c r="AI947" s="326"/>
      <c r="AJ947" s="326"/>
      <c r="AK947" s="326"/>
      <c r="AL947" s="327" t="s">
        <v>856</v>
      </c>
      <c r="AM947" s="328"/>
      <c r="AN947" s="328"/>
      <c r="AO947" s="329"/>
      <c r="AP947" s="322" t="s">
        <v>803</v>
      </c>
      <c r="AQ947" s="322"/>
      <c r="AR947" s="322"/>
      <c r="AS947" s="322"/>
      <c r="AT947" s="322"/>
      <c r="AU947" s="322"/>
      <c r="AV947" s="322"/>
      <c r="AW947" s="322"/>
      <c r="AX947" s="322"/>
      <c r="AY947">
        <f>COUNTA($C$947)</f>
        <v>1</v>
      </c>
    </row>
    <row r="948" spans="1:51" ht="36" customHeight="1">
      <c r="A948" s="403">
        <v>5</v>
      </c>
      <c r="B948" s="403">
        <v>1</v>
      </c>
      <c r="C948" s="452" t="s">
        <v>855</v>
      </c>
      <c r="D948" s="417"/>
      <c r="E948" s="417"/>
      <c r="F948" s="417"/>
      <c r="G948" s="417"/>
      <c r="H948" s="417"/>
      <c r="I948" s="417"/>
      <c r="J948" s="418">
        <v>5010005004404</v>
      </c>
      <c r="K948" s="419"/>
      <c r="L948" s="419"/>
      <c r="M948" s="419"/>
      <c r="N948" s="419"/>
      <c r="O948" s="419"/>
      <c r="P948" s="455" t="s">
        <v>775</v>
      </c>
      <c r="Q948" s="456"/>
      <c r="R948" s="456"/>
      <c r="S948" s="456"/>
      <c r="T948" s="456"/>
      <c r="U948" s="456"/>
      <c r="V948" s="456"/>
      <c r="W948" s="456"/>
      <c r="X948" s="456"/>
      <c r="Y948" s="319">
        <v>0</v>
      </c>
      <c r="Z948" s="320"/>
      <c r="AA948" s="320"/>
      <c r="AB948" s="321"/>
      <c r="AC948" s="457" t="s">
        <v>776</v>
      </c>
      <c r="AD948" s="458"/>
      <c r="AE948" s="458"/>
      <c r="AF948" s="458"/>
      <c r="AG948" s="458"/>
      <c r="AH948" s="325" t="s">
        <v>856</v>
      </c>
      <c r="AI948" s="326"/>
      <c r="AJ948" s="326"/>
      <c r="AK948" s="326"/>
      <c r="AL948" s="327" t="s">
        <v>856</v>
      </c>
      <c r="AM948" s="328"/>
      <c r="AN948" s="328"/>
      <c r="AO948" s="329"/>
      <c r="AP948" s="322" t="s">
        <v>803</v>
      </c>
      <c r="AQ948" s="322"/>
      <c r="AR948" s="322"/>
      <c r="AS948" s="322"/>
      <c r="AT948" s="322"/>
      <c r="AU948" s="322"/>
      <c r="AV948" s="322"/>
      <c r="AW948" s="322"/>
      <c r="AX948" s="322"/>
      <c r="AY948">
        <f>COUNTA($C$948)</f>
        <v>1</v>
      </c>
    </row>
    <row r="949" spans="1:51" ht="30" hidden="1" customHeight="1">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13.5" hidden="1" customHeight="1">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48"/>
      <c r="B976" s="348"/>
      <c r="C976" s="348" t="s">
        <v>26</v>
      </c>
      <c r="D976" s="348"/>
      <c r="E976" s="348"/>
      <c r="F976" s="348"/>
      <c r="G976" s="348"/>
      <c r="H976" s="348"/>
      <c r="I976" s="348"/>
      <c r="J976" s="277" t="s">
        <v>295</v>
      </c>
      <c r="K976" s="109"/>
      <c r="L976" s="109"/>
      <c r="M976" s="109"/>
      <c r="N976" s="109"/>
      <c r="O976" s="109"/>
      <c r="P976" s="336" t="s">
        <v>243</v>
      </c>
      <c r="Q976" s="336"/>
      <c r="R976" s="336"/>
      <c r="S976" s="336"/>
      <c r="T976" s="336"/>
      <c r="U976" s="336"/>
      <c r="V976" s="336"/>
      <c r="W976" s="336"/>
      <c r="X976" s="336"/>
      <c r="Y976" s="346" t="s">
        <v>293</v>
      </c>
      <c r="Z976" s="347"/>
      <c r="AA976" s="347"/>
      <c r="AB976" s="347"/>
      <c r="AC976" s="277" t="s">
        <v>332</v>
      </c>
      <c r="AD976" s="277"/>
      <c r="AE976" s="277"/>
      <c r="AF976" s="277"/>
      <c r="AG976" s="277"/>
      <c r="AH976" s="346" t="s">
        <v>360</v>
      </c>
      <c r="AI976" s="348"/>
      <c r="AJ976" s="348"/>
      <c r="AK976" s="348"/>
      <c r="AL976" s="348" t="s">
        <v>21</v>
      </c>
      <c r="AM976" s="348"/>
      <c r="AN976" s="348"/>
      <c r="AO976" s="453"/>
      <c r="AP976" s="454" t="s">
        <v>296</v>
      </c>
      <c r="AQ976" s="454"/>
      <c r="AR976" s="454"/>
      <c r="AS976" s="454"/>
      <c r="AT976" s="454"/>
      <c r="AU976" s="454"/>
      <c r="AV976" s="454"/>
      <c r="AW976" s="454"/>
      <c r="AX976" s="454"/>
      <c r="AY976">
        <f t="shared" ref="AY976:AY977" si="121">$AY$974</f>
        <v>1</v>
      </c>
    </row>
    <row r="977" spans="1:51" ht="41.25" customHeight="1">
      <c r="A977" s="403">
        <v>1</v>
      </c>
      <c r="B977" s="403">
        <v>1</v>
      </c>
      <c r="C977" s="452" t="s">
        <v>851</v>
      </c>
      <c r="D977" s="417"/>
      <c r="E977" s="417"/>
      <c r="F977" s="417"/>
      <c r="G977" s="417"/>
      <c r="H977" s="417"/>
      <c r="I977" s="417"/>
      <c r="J977" s="418">
        <v>1010401092989</v>
      </c>
      <c r="K977" s="419"/>
      <c r="L977" s="419"/>
      <c r="M977" s="419"/>
      <c r="N977" s="419"/>
      <c r="O977" s="419"/>
      <c r="P977" s="317" t="s">
        <v>796</v>
      </c>
      <c r="Q977" s="318"/>
      <c r="R977" s="318"/>
      <c r="S977" s="318"/>
      <c r="T977" s="318"/>
      <c r="U977" s="318"/>
      <c r="V977" s="318"/>
      <c r="W977" s="318"/>
      <c r="X977" s="318"/>
      <c r="Y977" s="319">
        <v>8</v>
      </c>
      <c r="Z977" s="320"/>
      <c r="AA977" s="320"/>
      <c r="AB977" s="321"/>
      <c r="AC977" s="323" t="s">
        <v>365</v>
      </c>
      <c r="AD977" s="324"/>
      <c r="AE977" s="324"/>
      <c r="AF977" s="324"/>
      <c r="AG977" s="324"/>
      <c r="AH977" s="444">
        <v>1</v>
      </c>
      <c r="AI977" s="445"/>
      <c r="AJ977" s="445"/>
      <c r="AK977" s="445"/>
      <c r="AL977" s="327">
        <v>80.5</v>
      </c>
      <c r="AM977" s="328"/>
      <c r="AN977" s="328"/>
      <c r="AO977" s="329"/>
      <c r="AP977" s="322" t="s">
        <v>803</v>
      </c>
      <c r="AQ977" s="322"/>
      <c r="AR977" s="322"/>
      <c r="AS977" s="322"/>
      <c r="AT977" s="322"/>
      <c r="AU977" s="322"/>
      <c r="AV977" s="322"/>
      <c r="AW977" s="322"/>
      <c r="AX977" s="322"/>
      <c r="AY977">
        <f t="shared" si="121"/>
        <v>1</v>
      </c>
    </row>
    <row r="978" spans="1:51" ht="30" hidden="1" customHeight="1">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44"/>
      <c r="AI978" s="445"/>
      <c r="AJ978" s="445"/>
      <c r="AK978" s="445"/>
      <c r="AL978" s="327"/>
      <c r="AM978" s="328"/>
      <c r="AN978" s="328"/>
      <c r="AO978" s="329"/>
      <c r="AP978" s="322"/>
      <c r="AQ978" s="322"/>
      <c r="AR978" s="322"/>
      <c r="AS978" s="322"/>
      <c r="AT978" s="322"/>
      <c r="AU978" s="322"/>
      <c r="AV978" s="322"/>
      <c r="AW978" s="322"/>
      <c r="AX978" s="322"/>
      <c r="AY978">
        <f>COUNTA($C$978)</f>
        <v>0</v>
      </c>
    </row>
    <row r="979" spans="1:51" ht="30" hidden="1" customHeight="1">
      <c r="A979" s="403">
        <v>3</v>
      </c>
      <c r="B979" s="403">
        <v>1</v>
      </c>
      <c r="C979" s="452"/>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3">
        <v>4</v>
      </c>
      <c r="B980" s="403">
        <v>1</v>
      </c>
      <c r="C980" s="452"/>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48"/>
      <c r="B1009" s="348"/>
      <c r="C1009" s="348" t="s">
        <v>26</v>
      </c>
      <c r="D1009" s="348"/>
      <c r="E1009" s="348"/>
      <c r="F1009" s="348"/>
      <c r="G1009" s="348"/>
      <c r="H1009" s="348"/>
      <c r="I1009" s="348"/>
      <c r="J1009" s="277" t="s">
        <v>295</v>
      </c>
      <c r="K1009" s="109"/>
      <c r="L1009" s="109"/>
      <c r="M1009" s="109"/>
      <c r="N1009" s="109"/>
      <c r="O1009" s="109"/>
      <c r="P1009" s="336" t="s">
        <v>243</v>
      </c>
      <c r="Q1009" s="336"/>
      <c r="R1009" s="336"/>
      <c r="S1009" s="336"/>
      <c r="T1009" s="336"/>
      <c r="U1009" s="336"/>
      <c r="V1009" s="336"/>
      <c r="W1009" s="336"/>
      <c r="X1009" s="336"/>
      <c r="Y1009" s="346" t="s">
        <v>293</v>
      </c>
      <c r="Z1009" s="347"/>
      <c r="AA1009" s="347"/>
      <c r="AB1009" s="347"/>
      <c r="AC1009" s="277" t="s">
        <v>332</v>
      </c>
      <c r="AD1009" s="277"/>
      <c r="AE1009" s="277"/>
      <c r="AF1009" s="277"/>
      <c r="AG1009" s="277"/>
      <c r="AH1009" s="346" t="s">
        <v>360</v>
      </c>
      <c r="AI1009" s="348"/>
      <c r="AJ1009" s="348"/>
      <c r="AK1009" s="348"/>
      <c r="AL1009" s="348" t="s">
        <v>21</v>
      </c>
      <c r="AM1009" s="348"/>
      <c r="AN1009" s="348"/>
      <c r="AO1009" s="453"/>
      <c r="AP1009" s="454" t="s">
        <v>296</v>
      </c>
      <c r="AQ1009" s="454"/>
      <c r="AR1009" s="454"/>
      <c r="AS1009" s="454"/>
      <c r="AT1009" s="454"/>
      <c r="AU1009" s="454"/>
      <c r="AV1009" s="454"/>
      <c r="AW1009" s="454"/>
      <c r="AX1009" s="454"/>
      <c r="AY1009">
        <f t="shared" ref="AY1009:AY1010" si="122">$AY$1007</f>
        <v>1</v>
      </c>
    </row>
    <row r="1010" spans="1:51" ht="30" customHeight="1">
      <c r="A1010" s="403">
        <v>1</v>
      </c>
      <c r="B1010" s="403">
        <v>1</v>
      </c>
      <c r="C1010" s="452" t="s">
        <v>850</v>
      </c>
      <c r="D1010" s="417"/>
      <c r="E1010" s="417"/>
      <c r="F1010" s="417"/>
      <c r="G1010" s="417"/>
      <c r="H1010" s="417"/>
      <c r="I1010" s="417"/>
      <c r="J1010" s="418">
        <v>7010001001213</v>
      </c>
      <c r="K1010" s="419"/>
      <c r="L1010" s="419"/>
      <c r="M1010" s="419"/>
      <c r="N1010" s="419"/>
      <c r="O1010" s="419"/>
      <c r="P1010" s="317" t="s">
        <v>801</v>
      </c>
      <c r="Q1010" s="318"/>
      <c r="R1010" s="318"/>
      <c r="S1010" s="318"/>
      <c r="T1010" s="318"/>
      <c r="U1010" s="318"/>
      <c r="V1010" s="318"/>
      <c r="W1010" s="318"/>
      <c r="X1010" s="318"/>
      <c r="Y1010" s="319">
        <v>15</v>
      </c>
      <c r="Z1010" s="320"/>
      <c r="AA1010" s="320"/>
      <c r="AB1010" s="321"/>
      <c r="AC1010" s="323" t="s">
        <v>366</v>
      </c>
      <c r="AD1010" s="324"/>
      <c r="AE1010" s="324"/>
      <c r="AF1010" s="324"/>
      <c r="AG1010" s="324"/>
      <c r="AH1010" s="444">
        <v>1</v>
      </c>
      <c r="AI1010" s="445"/>
      <c r="AJ1010" s="445"/>
      <c r="AK1010" s="445"/>
      <c r="AL1010" s="327">
        <v>93.9</v>
      </c>
      <c r="AM1010" s="328"/>
      <c r="AN1010" s="328"/>
      <c r="AO1010" s="329"/>
      <c r="AP1010" s="322" t="s">
        <v>803</v>
      </c>
      <c r="AQ1010" s="322"/>
      <c r="AR1010" s="322"/>
      <c r="AS1010" s="322"/>
      <c r="AT1010" s="322"/>
      <c r="AU1010" s="322"/>
      <c r="AV1010" s="322"/>
      <c r="AW1010" s="322"/>
      <c r="AX1010" s="322"/>
      <c r="AY1010">
        <f t="shared" si="122"/>
        <v>1</v>
      </c>
    </row>
    <row r="1011" spans="1:51" ht="30" hidden="1" customHeight="1">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44"/>
      <c r="AI1011" s="445"/>
      <c r="AJ1011" s="445"/>
      <c r="AK1011" s="445"/>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3">
        <v>3</v>
      </c>
      <c r="B1012" s="403">
        <v>1</v>
      </c>
      <c r="C1012" s="452"/>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3">
        <v>4</v>
      </c>
      <c r="B1013" s="403">
        <v>1</v>
      </c>
      <c r="C1013" s="452"/>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48"/>
      <c r="B1042" s="348"/>
      <c r="C1042" s="348" t="s">
        <v>26</v>
      </c>
      <c r="D1042" s="348"/>
      <c r="E1042" s="348"/>
      <c r="F1042" s="348"/>
      <c r="G1042" s="348"/>
      <c r="H1042" s="348"/>
      <c r="I1042" s="348"/>
      <c r="J1042" s="277" t="s">
        <v>295</v>
      </c>
      <c r="K1042" s="109"/>
      <c r="L1042" s="109"/>
      <c r="M1042" s="109"/>
      <c r="N1042" s="109"/>
      <c r="O1042" s="109"/>
      <c r="P1042" s="336" t="s">
        <v>243</v>
      </c>
      <c r="Q1042" s="336"/>
      <c r="R1042" s="336"/>
      <c r="S1042" s="336"/>
      <c r="T1042" s="336"/>
      <c r="U1042" s="336"/>
      <c r="V1042" s="336"/>
      <c r="W1042" s="336"/>
      <c r="X1042" s="336"/>
      <c r="Y1042" s="346" t="s">
        <v>293</v>
      </c>
      <c r="Z1042" s="347"/>
      <c r="AA1042" s="347"/>
      <c r="AB1042" s="347"/>
      <c r="AC1042" s="277" t="s">
        <v>332</v>
      </c>
      <c r="AD1042" s="277"/>
      <c r="AE1042" s="277"/>
      <c r="AF1042" s="277"/>
      <c r="AG1042" s="277"/>
      <c r="AH1042" s="346" t="s">
        <v>360</v>
      </c>
      <c r="AI1042" s="348"/>
      <c r="AJ1042" s="348"/>
      <c r="AK1042" s="348"/>
      <c r="AL1042" s="348" t="s">
        <v>21</v>
      </c>
      <c r="AM1042" s="348"/>
      <c r="AN1042" s="348"/>
      <c r="AO1042" s="453"/>
      <c r="AP1042" s="454" t="s">
        <v>296</v>
      </c>
      <c r="AQ1042" s="454"/>
      <c r="AR1042" s="454"/>
      <c r="AS1042" s="454"/>
      <c r="AT1042" s="454"/>
      <c r="AU1042" s="454"/>
      <c r="AV1042" s="454"/>
      <c r="AW1042" s="454"/>
      <c r="AX1042" s="454"/>
      <c r="AY1042">
        <f t="shared" ref="AY1042:AY1043" si="123">$AY$1040</f>
        <v>1</v>
      </c>
    </row>
    <row r="1043" spans="1:51" ht="57" customHeight="1">
      <c r="A1043" s="403">
        <v>1</v>
      </c>
      <c r="B1043" s="403">
        <v>1</v>
      </c>
      <c r="C1043" s="452" t="s">
        <v>798</v>
      </c>
      <c r="D1043" s="417"/>
      <c r="E1043" s="417"/>
      <c r="F1043" s="417"/>
      <c r="G1043" s="417"/>
      <c r="H1043" s="417"/>
      <c r="I1043" s="417"/>
      <c r="J1043" s="418">
        <v>1011001033169</v>
      </c>
      <c r="K1043" s="419"/>
      <c r="L1043" s="419"/>
      <c r="M1043" s="419"/>
      <c r="N1043" s="419"/>
      <c r="O1043" s="419"/>
      <c r="P1043" s="317" t="s">
        <v>797</v>
      </c>
      <c r="Q1043" s="318"/>
      <c r="R1043" s="318"/>
      <c r="S1043" s="318"/>
      <c r="T1043" s="318"/>
      <c r="U1043" s="318"/>
      <c r="V1043" s="318"/>
      <c r="W1043" s="318"/>
      <c r="X1043" s="318"/>
      <c r="Y1043" s="319">
        <v>26</v>
      </c>
      <c r="Z1043" s="320"/>
      <c r="AA1043" s="320"/>
      <c r="AB1043" s="321"/>
      <c r="AC1043" s="323" t="s">
        <v>365</v>
      </c>
      <c r="AD1043" s="324"/>
      <c r="AE1043" s="324"/>
      <c r="AF1043" s="324"/>
      <c r="AG1043" s="324"/>
      <c r="AH1043" s="444">
        <v>2</v>
      </c>
      <c r="AI1043" s="445"/>
      <c r="AJ1043" s="445"/>
      <c r="AK1043" s="445"/>
      <c r="AL1043" s="327">
        <v>91.6</v>
      </c>
      <c r="AM1043" s="328"/>
      <c r="AN1043" s="328"/>
      <c r="AO1043" s="329"/>
      <c r="AP1043" s="322" t="s">
        <v>803</v>
      </c>
      <c r="AQ1043" s="322"/>
      <c r="AR1043" s="322"/>
      <c r="AS1043" s="322"/>
      <c r="AT1043" s="322"/>
      <c r="AU1043" s="322"/>
      <c r="AV1043" s="322"/>
      <c r="AW1043" s="322"/>
      <c r="AX1043" s="322"/>
      <c r="AY1043">
        <f t="shared" si="123"/>
        <v>1</v>
      </c>
    </row>
    <row r="1044" spans="1:51" ht="30" hidden="1" customHeight="1">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44"/>
      <c r="AI1044" s="445"/>
      <c r="AJ1044" s="445"/>
      <c r="AK1044" s="445"/>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3">
        <v>3</v>
      </c>
      <c r="B1045" s="403">
        <v>1</v>
      </c>
      <c r="C1045" s="452"/>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3">
        <v>4</v>
      </c>
      <c r="B1046" s="403">
        <v>1</v>
      </c>
      <c r="C1046" s="452"/>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48"/>
      <c r="B1075" s="348"/>
      <c r="C1075" s="348" t="s">
        <v>26</v>
      </c>
      <c r="D1075" s="348"/>
      <c r="E1075" s="348"/>
      <c r="F1075" s="348"/>
      <c r="G1075" s="348"/>
      <c r="H1075" s="348"/>
      <c r="I1075" s="348"/>
      <c r="J1075" s="277" t="s">
        <v>295</v>
      </c>
      <c r="K1075" s="109"/>
      <c r="L1075" s="109"/>
      <c r="M1075" s="109"/>
      <c r="N1075" s="109"/>
      <c r="O1075" s="109"/>
      <c r="P1075" s="336" t="s">
        <v>243</v>
      </c>
      <c r="Q1075" s="336"/>
      <c r="R1075" s="336"/>
      <c r="S1075" s="336"/>
      <c r="T1075" s="336"/>
      <c r="U1075" s="336"/>
      <c r="V1075" s="336"/>
      <c r="W1075" s="336"/>
      <c r="X1075" s="336"/>
      <c r="Y1075" s="346" t="s">
        <v>293</v>
      </c>
      <c r="Z1075" s="347"/>
      <c r="AA1075" s="347"/>
      <c r="AB1075" s="347"/>
      <c r="AC1075" s="277" t="s">
        <v>332</v>
      </c>
      <c r="AD1075" s="277"/>
      <c r="AE1075" s="277"/>
      <c r="AF1075" s="277"/>
      <c r="AG1075" s="277"/>
      <c r="AH1075" s="346" t="s">
        <v>360</v>
      </c>
      <c r="AI1075" s="348"/>
      <c r="AJ1075" s="348"/>
      <c r="AK1075" s="348"/>
      <c r="AL1075" s="348" t="s">
        <v>21</v>
      </c>
      <c r="AM1075" s="348"/>
      <c r="AN1075" s="348"/>
      <c r="AO1075" s="453"/>
      <c r="AP1075" s="454" t="s">
        <v>296</v>
      </c>
      <c r="AQ1075" s="454"/>
      <c r="AR1075" s="454"/>
      <c r="AS1075" s="454"/>
      <c r="AT1075" s="454"/>
      <c r="AU1075" s="454"/>
      <c r="AV1075" s="454"/>
      <c r="AW1075" s="454"/>
      <c r="AX1075" s="454"/>
      <c r="AY1075">
        <f t="shared" ref="AY1075:AY1076" si="124">$AY$1073</f>
        <v>1</v>
      </c>
    </row>
    <row r="1076" spans="1:51" ht="30" customHeight="1">
      <c r="A1076" s="403">
        <v>1</v>
      </c>
      <c r="B1076" s="403">
        <v>1</v>
      </c>
      <c r="C1076" s="452" t="s">
        <v>836</v>
      </c>
      <c r="D1076" s="417"/>
      <c r="E1076" s="417"/>
      <c r="F1076" s="417"/>
      <c r="G1076" s="417"/>
      <c r="H1076" s="417"/>
      <c r="I1076" s="417"/>
      <c r="J1076" s="418" t="s">
        <v>819</v>
      </c>
      <c r="K1076" s="419"/>
      <c r="L1076" s="419"/>
      <c r="M1076" s="419"/>
      <c r="N1076" s="419"/>
      <c r="O1076" s="419"/>
      <c r="P1076" s="317" t="s">
        <v>834</v>
      </c>
      <c r="Q1076" s="318"/>
      <c r="R1076" s="318"/>
      <c r="S1076" s="318"/>
      <c r="T1076" s="318"/>
      <c r="U1076" s="318"/>
      <c r="V1076" s="318"/>
      <c r="W1076" s="318"/>
      <c r="X1076" s="318"/>
      <c r="Y1076" s="319">
        <v>8</v>
      </c>
      <c r="Z1076" s="320"/>
      <c r="AA1076" s="320"/>
      <c r="AB1076" s="321"/>
      <c r="AC1076" s="323" t="s">
        <v>712</v>
      </c>
      <c r="AD1076" s="324"/>
      <c r="AE1076" s="324"/>
      <c r="AF1076" s="324"/>
      <c r="AG1076" s="324"/>
      <c r="AH1076" s="444" t="s">
        <v>712</v>
      </c>
      <c r="AI1076" s="445"/>
      <c r="AJ1076" s="445"/>
      <c r="AK1076" s="445"/>
      <c r="AL1076" s="327" t="s">
        <v>712</v>
      </c>
      <c r="AM1076" s="328"/>
      <c r="AN1076" s="328"/>
      <c r="AO1076" s="329"/>
      <c r="AP1076" s="322" t="s">
        <v>856</v>
      </c>
      <c r="AQ1076" s="322"/>
      <c r="AR1076" s="322"/>
      <c r="AS1076" s="322"/>
      <c r="AT1076" s="322"/>
      <c r="AU1076" s="322"/>
      <c r="AV1076" s="322"/>
      <c r="AW1076" s="322"/>
      <c r="AX1076" s="322"/>
      <c r="AY1076">
        <f t="shared" si="124"/>
        <v>1</v>
      </c>
    </row>
    <row r="1077" spans="1:51" ht="30" customHeight="1">
      <c r="A1077" s="403">
        <v>2</v>
      </c>
      <c r="B1077" s="403">
        <v>1</v>
      </c>
      <c r="C1077" s="438" t="s">
        <v>823</v>
      </c>
      <c r="D1077" s="439"/>
      <c r="E1077" s="439"/>
      <c r="F1077" s="439"/>
      <c r="G1077" s="439"/>
      <c r="H1077" s="439"/>
      <c r="I1077" s="440"/>
      <c r="J1077" s="423">
        <v>1010001122667</v>
      </c>
      <c r="K1077" s="424"/>
      <c r="L1077" s="424"/>
      <c r="M1077" s="424"/>
      <c r="N1077" s="424"/>
      <c r="O1077" s="425"/>
      <c r="P1077" s="441" t="s">
        <v>817</v>
      </c>
      <c r="Q1077" s="442"/>
      <c r="R1077" s="442"/>
      <c r="S1077" s="442"/>
      <c r="T1077" s="442"/>
      <c r="U1077" s="442"/>
      <c r="V1077" s="442"/>
      <c r="W1077" s="442"/>
      <c r="X1077" s="443"/>
      <c r="Y1077" s="319">
        <v>5</v>
      </c>
      <c r="Z1077" s="320"/>
      <c r="AA1077" s="320"/>
      <c r="AB1077" s="321"/>
      <c r="AC1077" s="429" t="s">
        <v>365</v>
      </c>
      <c r="AD1077" s="430"/>
      <c r="AE1077" s="430"/>
      <c r="AF1077" s="430"/>
      <c r="AG1077" s="431"/>
      <c r="AH1077" s="444">
        <v>2</v>
      </c>
      <c r="AI1077" s="445"/>
      <c r="AJ1077" s="445"/>
      <c r="AK1077" s="445"/>
      <c r="AL1077" s="327">
        <v>76.3</v>
      </c>
      <c r="AM1077" s="328"/>
      <c r="AN1077" s="328"/>
      <c r="AO1077" s="329"/>
      <c r="AP1077" s="435" t="s">
        <v>856</v>
      </c>
      <c r="AQ1077" s="436"/>
      <c r="AR1077" s="436"/>
      <c r="AS1077" s="436"/>
      <c r="AT1077" s="436"/>
      <c r="AU1077" s="436"/>
      <c r="AV1077" s="436"/>
      <c r="AW1077" s="436"/>
      <c r="AX1077" s="437"/>
      <c r="AY1077">
        <f>COUNTA($C$1077)</f>
        <v>1</v>
      </c>
    </row>
    <row r="1078" spans="1:51" ht="30" customHeight="1">
      <c r="A1078" s="403">
        <v>3</v>
      </c>
      <c r="B1078" s="403">
        <v>1</v>
      </c>
      <c r="C1078" s="438" t="s">
        <v>815</v>
      </c>
      <c r="D1078" s="439"/>
      <c r="E1078" s="439"/>
      <c r="F1078" s="439"/>
      <c r="G1078" s="439"/>
      <c r="H1078" s="439"/>
      <c r="I1078" s="440"/>
      <c r="J1078" s="423">
        <v>9011101001167</v>
      </c>
      <c r="K1078" s="424"/>
      <c r="L1078" s="424"/>
      <c r="M1078" s="424"/>
      <c r="N1078" s="424"/>
      <c r="O1078" s="425"/>
      <c r="P1078" s="441" t="s">
        <v>818</v>
      </c>
      <c r="Q1078" s="442"/>
      <c r="R1078" s="442"/>
      <c r="S1078" s="442"/>
      <c r="T1078" s="442"/>
      <c r="U1078" s="442"/>
      <c r="V1078" s="442"/>
      <c r="W1078" s="442"/>
      <c r="X1078" s="443"/>
      <c r="Y1078" s="319">
        <v>2</v>
      </c>
      <c r="Z1078" s="320"/>
      <c r="AA1078" s="320"/>
      <c r="AB1078" s="321"/>
      <c r="AC1078" s="429" t="s">
        <v>371</v>
      </c>
      <c r="AD1078" s="430"/>
      <c r="AE1078" s="430"/>
      <c r="AF1078" s="430"/>
      <c r="AG1078" s="431"/>
      <c r="AH1078" s="432" t="s">
        <v>819</v>
      </c>
      <c r="AI1078" s="433"/>
      <c r="AJ1078" s="433"/>
      <c r="AK1078" s="434"/>
      <c r="AL1078" s="432" t="s">
        <v>819</v>
      </c>
      <c r="AM1078" s="433"/>
      <c r="AN1078" s="433"/>
      <c r="AO1078" s="434"/>
      <c r="AP1078" s="435" t="s">
        <v>856</v>
      </c>
      <c r="AQ1078" s="436"/>
      <c r="AR1078" s="436"/>
      <c r="AS1078" s="436"/>
      <c r="AT1078" s="436"/>
      <c r="AU1078" s="436"/>
      <c r="AV1078" s="436"/>
      <c r="AW1078" s="436"/>
      <c r="AX1078" s="437"/>
      <c r="AY1078">
        <f>COUNTA($C$1078)</f>
        <v>1</v>
      </c>
    </row>
    <row r="1079" spans="1:51" ht="30" customHeight="1">
      <c r="A1079" s="403">
        <v>4</v>
      </c>
      <c r="B1079" s="403">
        <v>1</v>
      </c>
      <c r="C1079" s="438" t="s">
        <v>815</v>
      </c>
      <c r="D1079" s="439"/>
      <c r="E1079" s="439"/>
      <c r="F1079" s="439"/>
      <c r="G1079" s="439"/>
      <c r="H1079" s="439"/>
      <c r="I1079" s="440"/>
      <c r="J1079" s="423">
        <v>9011101001167</v>
      </c>
      <c r="K1079" s="424"/>
      <c r="L1079" s="424"/>
      <c r="M1079" s="424"/>
      <c r="N1079" s="424"/>
      <c r="O1079" s="425"/>
      <c r="P1079" s="446" t="s">
        <v>816</v>
      </c>
      <c r="Q1079" s="447"/>
      <c r="R1079" s="447"/>
      <c r="S1079" s="447"/>
      <c r="T1079" s="447"/>
      <c r="U1079" s="447"/>
      <c r="V1079" s="447"/>
      <c r="W1079" s="447"/>
      <c r="X1079" s="448"/>
      <c r="Y1079" s="319">
        <v>2</v>
      </c>
      <c r="Z1079" s="320"/>
      <c r="AA1079" s="320"/>
      <c r="AB1079" s="321"/>
      <c r="AC1079" s="429" t="s">
        <v>371</v>
      </c>
      <c r="AD1079" s="430"/>
      <c r="AE1079" s="430"/>
      <c r="AF1079" s="430"/>
      <c r="AG1079" s="431"/>
      <c r="AH1079" s="449" t="s">
        <v>819</v>
      </c>
      <c r="AI1079" s="450"/>
      <c r="AJ1079" s="450"/>
      <c r="AK1079" s="451"/>
      <c r="AL1079" s="449" t="s">
        <v>819</v>
      </c>
      <c r="AM1079" s="450"/>
      <c r="AN1079" s="450"/>
      <c r="AO1079" s="451"/>
      <c r="AP1079" s="435" t="s">
        <v>856</v>
      </c>
      <c r="AQ1079" s="436"/>
      <c r="AR1079" s="436"/>
      <c r="AS1079" s="436"/>
      <c r="AT1079" s="436"/>
      <c r="AU1079" s="436"/>
      <c r="AV1079" s="436"/>
      <c r="AW1079" s="436"/>
      <c r="AX1079" s="437"/>
      <c r="AY1079">
        <f>COUNTA($C$1079)</f>
        <v>1</v>
      </c>
    </row>
    <row r="1080" spans="1:51" ht="30" customHeight="1">
      <c r="A1080" s="403">
        <v>5</v>
      </c>
      <c r="B1080" s="403">
        <v>1</v>
      </c>
      <c r="C1080" s="438" t="s">
        <v>822</v>
      </c>
      <c r="D1080" s="439"/>
      <c r="E1080" s="439"/>
      <c r="F1080" s="439"/>
      <c r="G1080" s="439"/>
      <c r="H1080" s="439"/>
      <c r="I1080" s="440"/>
      <c r="J1080" s="423">
        <v>7010401057508</v>
      </c>
      <c r="K1080" s="424"/>
      <c r="L1080" s="424"/>
      <c r="M1080" s="424"/>
      <c r="N1080" s="424"/>
      <c r="O1080" s="425"/>
      <c r="P1080" s="446" t="s">
        <v>824</v>
      </c>
      <c r="Q1080" s="447"/>
      <c r="R1080" s="447"/>
      <c r="S1080" s="447"/>
      <c r="T1080" s="447"/>
      <c r="U1080" s="447"/>
      <c r="V1080" s="447"/>
      <c r="W1080" s="447"/>
      <c r="X1080" s="448"/>
      <c r="Y1080" s="319">
        <v>2</v>
      </c>
      <c r="Z1080" s="320"/>
      <c r="AA1080" s="320"/>
      <c r="AB1080" s="321"/>
      <c r="AC1080" s="429" t="s">
        <v>371</v>
      </c>
      <c r="AD1080" s="430"/>
      <c r="AE1080" s="430"/>
      <c r="AF1080" s="430"/>
      <c r="AG1080" s="431"/>
      <c r="AH1080" s="449" t="s">
        <v>819</v>
      </c>
      <c r="AI1080" s="450"/>
      <c r="AJ1080" s="450"/>
      <c r="AK1080" s="451"/>
      <c r="AL1080" s="449" t="s">
        <v>819</v>
      </c>
      <c r="AM1080" s="450"/>
      <c r="AN1080" s="450"/>
      <c r="AO1080" s="451"/>
      <c r="AP1080" s="435" t="s">
        <v>856</v>
      </c>
      <c r="AQ1080" s="436"/>
      <c r="AR1080" s="436"/>
      <c r="AS1080" s="436"/>
      <c r="AT1080" s="436"/>
      <c r="AU1080" s="436"/>
      <c r="AV1080" s="436"/>
      <c r="AW1080" s="436"/>
      <c r="AX1080" s="437"/>
      <c r="AY1080">
        <f>COUNTA($C$1080)</f>
        <v>1</v>
      </c>
    </row>
    <row r="1081" spans="1:51" ht="30" customHeight="1">
      <c r="A1081" s="403">
        <v>6</v>
      </c>
      <c r="B1081" s="403">
        <v>1</v>
      </c>
      <c r="C1081" s="438" t="s">
        <v>820</v>
      </c>
      <c r="D1081" s="439"/>
      <c r="E1081" s="439"/>
      <c r="F1081" s="439"/>
      <c r="G1081" s="439"/>
      <c r="H1081" s="439"/>
      <c r="I1081" s="440"/>
      <c r="J1081" s="423">
        <v>1010001017124</v>
      </c>
      <c r="K1081" s="424"/>
      <c r="L1081" s="424"/>
      <c r="M1081" s="424"/>
      <c r="N1081" s="424"/>
      <c r="O1081" s="425"/>
      <c r="P1081" s="446" t="s">
        <v>825</v>
      </c>
      <c r="Q1081" s="447"/>
      <c r="R1081" s="447"/>
      <c r="S1081" s="447"/>
      <c r="T1081" s="447"/>
      <c r="U1081" s="447"/>
      <c r="V1081" s="447"/>
      <c r="W1081" s="447"/>
      <c r="X1081" s="448"/>
      <c r="Y1081" s="319">
        <v>2</v>
      </c>
      <c r="Z1081" s="320"/>
      <c r="AA1081" s="320"/>
      <c r="AB1081" s="321"/>
      <c r="AC1081" s="429" t="s">
        <v>371</v>
      </c>
      <c r="AD1081" s="430"/>
      <c r="AE1081" s="430"/>
      <c r="AF1081" s="430"/>
      <c r="AG1081" s="431"/>
      <c r="AH1081" s="432" t="s">
        <v>819</v>
      </c>
      <c r="AI1081" s="433"/>
      <c r="AJ1081" s="433"/>
      <c r="AK1081" s="434"/>
      <c r="AL1081" s="432" t="s">
        <v>819</v>
      </c>
      <c r="AM1081" s="433"/>
      <c r="AN1081" s="433"/>
      <c r="AO1081" s="434"/>
      <c r="AP1081" s="435" t="s">
        <v>856</v>
      </c>
      <c r="AQ1081" s="436"/>
      <c r="AR1081" s="436"/>
      <c r="AS1081" s="436"/>
      <c r="AT1081" s="436"/>
      <c r="AU1081" s="436"/>
      <c r="AV1081" s="436"/>
      <c r="AW1081" s="436"/>
      <c r="AX1081" s="437"/>
      <c r="AY1081">
        <f>COUNTA($C$1081)</f>
        <v>1</v>
      </c>
    </row>
    <row r="1082" spans="1:51" ht="30" customHeight="1">
      <c r="A1082" s="403">
        <v>7</v>
      </c>
      <c r="B1082" s="403">
        <v>1</v>
      </c>
      <c r="C1082" s="438" t="s">
        <v>821</v>
      </c>
      <c r="D1082" s="439"/>
      <c r="E1082" s="439"/>
      <c r="F1082" s="439"/>
      <c r="G1082" s="439"/>
      <c r="H1082" s="439"/>
      <c r="I1082" s="440"/>
      <c r="J1082" s="423">
        <v>5010001067883</v>
      </c>
      <c r="K1082" s="424"/>
      <c r="L1082" s="424"/>
      <c r="M1082" s="424"/>
      <c r="N1082" s="424"/>
      <c r="O1082" s="425"/>
      <c r="P1082" s="446" t="s">
        <v>825</v>
      </c>
      <c r="Q1082" s="447"/>
      <c r="R1082" s="447"/>
      <c r="S1082" s="447"/>
      <c r="T1082" s="447"/>
      <c r="U1082" s="447"/>
      <c r="V1082" s="447"/>
      <c r="W1082" s="447"/>
      <c r="X1082" s="448"/>
      <c r="Y1082" s="319">
        <v>1</v>
      </c>
      <c r="Z1082" s="320"/>
      <c r="AA1082" s="320"/>
      <c r="AB1082" s="321"/>
      <c r="AC1082" s="429" t="s">
        <v>371</v>
      </c>
      <c r="AD1082" s="430"/>
      <c r="AE1082" s="430"/>
      <c r="AF1082" s="430"/>
      <c r="AG1082" s="431"/>
      <c r="AH1082" s="449" t="s">
        <v>819</v>
      </c>
      <c r="AI1082" s="450"/>
      <c r="AJ1082" s="450"/>
      <c r="AK1082" s="451"/>
      <c r="AL1082" s="449" t="s">
        <v>819</v>
      </c>
      <c r="AM1082" s="450"/>
      <c r="AN1082" s="450"/>
      <c r="AO1082" s="451"/>
      <c r="AP1082" s="435" t="s">
        <v>856</v>
      </c>
      <c r="AQ1082" s="436"/>
      <c r="AR1082" s="436"/>
      <c r="AS1082" s="436"/>
      <c r="AT1082" s="436"/>
      <c r="AU1082" s="436"/>
      <c r="AV1082" s="436"/>
      <c r="AW1082" s="436"/>
      <c r="AX1082" s="437"/>
      <c r="AY1082">
        <f>COUNTA($C$1082)</f>
        <v>1</v>
      </c>
    </row>
    <row r="1083" spans="1:51" ht="40.5" customHeight="1">
      <c r="A1083" s="403">
        <v>8</v>
      </c>
      <c r="B1083" s="403">
        <v>1</v>
      </c>
      <c r="C1083" s="438" t="s">
        <v>826</v>
      </c>
      <c r="D1083" s="439"/>
      <c r="E1083" s="439"/>
      <c r="F1083" s="439"/>
      <c r="G1083" s="439"/>
      <c r="H1083" s="439"/>
      <c r="I1083" s="440"/>
      <c r="J1083" s="423">
        <v>4011401002621</v>
      </c>
      <c r="K1083" s="424"/>
      <c r="L1083" s="424"/>
      <c r="M1083" s="424"/>
      <c r="N1083" s="424"/>
      <c r="O1083" s="425"/>
      <c r="P1083" s="446" t="s">
        <v>829</v>
      </c>
      <c r="Q1083" s="447"/>
      <c r="R1083" s="447"/>
      <c r="S1083" s="447"/>
      <c r="T1083" s="447"/>
      <c r="U1083" s="447"/>
      <c r="V1083" s="447"/>
      <c r="W1083" s="447"/>
      <c r="X1083" s="448"/>
      <c r="Y1083" s="319">
        <v>1</v>
      </c>
      <c r="Z1083" s="320"/>
      <c r="AA1083" s="320"/>
      <c r="AB1083" s="321"/>
      <c r="AC1083" s="429" t="s">
        <v>371</v>
      </c>
      <c r="AD1083" s="430"/>
      <c r="AE1083" s="430"/>
      <c r="AF1083" s="430"/>
      <c r="AG1083" s="431"/>
      <c r="AH1083" s="449" t="s">
        <v>819</v>
      </c>
      <c r="AI1083" s="450"/>
      <c r="AJ1083" s="450"/>
      <c r="AK1083" s="451"/>
      <c r="AL1083" s="449" t="s">
        <v>819</v>
      </c>
      <c r="AM1083" s="450"/>
      <c r="AN1083" s="450"/>
      <c r="AO1083" s="451"/>
      <c r="AP1083" s="435" t="s">
        <v>856</v>
      </c>
      <c r="AQ1083" s="436"/>
      <c r="AR1083" s="436"/>
      <c r="AS1083" s="436"/>
      <c r="AT1083" s="436"/>
      <c r="AU1083" s="436"/>
      <c r="AV1083" s="436"/>
      <c r="AW1083" s="436"/>
      <c r="AX1083" s="437"/>
      <c r="AY1083">
        <f>COUNTA($C$1083)</f>
        <v>1</v>
      </c>
    </row>
    <row r="1084" spans="1:51" ht="30" customHeight="1">
      <c r="A1084" s="403">
        <v>9</v>
      </c>
      <c r="B1084" s="403">
        <v>1</v>
      </c>
      <c r="C1084" s="438" t="s">
        <v>827</v>
      </c>
      <c r="D1084" s="439"/>
      <c r="E1084" s="439"/>
      <c r="F1084" s="439"/>
      <c r="G1084" s="439"/>
      <c r="H1084" s="439"/>
      <c r="I1084" s="440"/>
      <c r="J1084" s="423">
        <v>6011205000217</v>
      </c>
      <c r="K1084" s="424"/>
      <c r="L1084" s="424"/>
      <c r="M1084" s="424"/>
      <c r="N1084" s="424"/>
      <c r="O1084" s="425"/>
      <c r="P1084" s="446" t="s">
        <v>830</v>
      </c>
      <c r="Q1084" s="447"/>
      <c r="R1084" s="447"/>
      <c r="S1084" s="447"/>
      <c r="T1084" s="447"/>
      <c r="U1084" s="447"/>
      <c r="V1084" s="447"/>
      <c r="W1084" s="447"/>
      <c r="X1084" s="448"/>
      <c r="Y1084" s="319">
        <v>1</v>
      </c>
      <c r="Z1084" s="320"/>
      <c r="AA1084" s="320"/>
      <c r="AB1084" s="321"/>
      <c r="AC1084" s="429" t="s">
        <v>371</v>
      </c>
      <c r="AD1084" s="430"/>
      <c r="AE1084" s="430"/>
      <c r="AF1084" s="430"/>
      <c r="AG1084" s="431"/>
      <c r="AH1084" s="432" t="s">
        <v>819</v>
      </c>
      <c r="AI1084" s="433"/>
      <c r="AJ1084" s="433"/>
      <c r="AK1084" s="434"/>
      <c r="AL1084" s="432" t="s">
        <v>819</v>
      </c>
      <c r="AM1084" s="433"/>
      <c r="AN1084" s="433"/>
      <c r="AO1084" s="434"/>
      <c r="AP1084" s="435" t="s">
        <v>856</v>
      </c>
      <c r="AQ1084" s="436"/>
      <c r="AR1084" s="436"/>
      <c r="AS1084" s="436"/>
      <c r="AT1084" s="436"/>
      <c r="AU1084" s="436"/>
      <c r="AV1084" s="436"/>
      <c r="AW1084" s="436"/>
      <c r="AX1084" s="437"/>
      <c r="AY1084">
        <f>COUNTA($C$1084)</f>
        <v>1</v>
      </c>
    </row>
    <row r="1085" spans="1:51" ht="30" customHeight="1">
      <c r="A1085" s="403">
        <v>10</v>
      </c>
      <c r="B1085" s="403">
        <v>1</v>
      </c>
      <c r="C1085" s="420" t="s">
        <v>828</v>
      </c>
      <c r="D1085" s="421"/>
      <c r="E1085" s="421"/>
      <c r="F1085" s="421"/>
      <c r="G1085" s="421"/>
      <c r="H1085" s="421"/>
      <c r="I1085" s="422"/>
      <c r="J1085" s="423">
        <v>9010601040880</v>
      </c>
      <c r="K1085" s="424"/>
      <c r="L1085" s="424"/>
      <c r="M1085" s="424"/>
      <c r="N1085" s="424"/>
      <c r="O1085" s="425"/>
      <c r="P1085" s="426" t="s">
        <v>831</v>
      </c>
      <c r="Q1085" s="427"/>
      <c r="R1085" s="427"/>
      <c r="S1085" s="427"/>
      <c r="T1085" s="427"/>
      <c r="U1085" s="427"/>
      <c r="V1085" s="427"/>
      <c r="W1085" s="427"/>
      <c r="X1085" s="428"/>
      <c r="Y1085" s="319">
        <v>1</v>
      </c>
      <c r="Z1085" s="320"/>
      <c r="AA1085" s="320"/>
      <c r="AB1085" s="321"/>
      <c r="AC1085" s="429" t="s">
        <v>371</v>
      </c>
      <c r="AD1085" s="430"/>
      <c r="AE1085" s="430"/>
      <c r="AF1085" s="430"/>
      <c r="AG1085" s="431"/>
      <c r="AH1085" s="432" t="s">
        <v>712</v>
      </c>
      <c r="AI1085" s="433"/>
      <c r="AJ1085" s="433"/>
      <c r="AK1085" s="434"/>
      <c r="AL1085" s="327" t="s">
        <v>712</v>
      </c>
      <c r="AM1085" s="328"/>
      <c r="AN1085" s="328"/>
      <c r="AO1085" s="329"/>
      <c r="AP1085" s="435" t="s">
        <v>856</v>
      </c>
      <c r="AQ1085" s="436"/>
      <c r="AR1085" s="436"/>
      <c r="AS1085" s="436"/>
      <c r="AT1085" s="436"/>
      <c r="AU1085" s="436"/>
      <c r="AV1085" s="436"/>
      <c r="AW1085" s="436"/>
      <c r="AX1085" s="437"/>
      <c r="AY1085">
        <f>COUNTA($C$1085)</f>
        <v>1</v>
      </c>
    </row>
    <row r="1086" spans="1:51" ht="30" hidden="1" customHeight="1">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c r="A1106" s="926" t="s">
        <v>323</v>
      </c>
      <c r="B1106" s="927"/>
      <c r="C1106" s="927"/>
      <c r="D1106" s="927"/>
      <c r="E1106" s="927"/>
      <c r="F1106" s="927"/>
      <c r="G1106" s="927"/>
      <c r="H1106" s="927"/>
      <c r="I1106" s="927"/>
      <c r="J1106" s="927"/>
      <c r="K1106" s="927"/>
      <c r="L1106" s="927"/>
      <c r="M1106" s="927"/>
      <c r="N1106" s="927"/>
      <c r="O1106" s="927"/>
      <c r="P1106" s="927"/>
      <c r="Q1106" s="927"/>
      <c r="R1106" s="927"/>
      <c r="S1106" s="927"/>
      <c r="T1106" s="927"/>
      <c r="U1106" s="927"/>
      <c r="V1106" s="927"/>
      <c r="W1106" s="927"/>
      <c r="X1106" s="927"/>
      <c r="Y1106" s="927"/>
      <c r="Z1106" s="927"/>
      <c r="AA1106" s="927"/>
      <c r="AB1106" s="927"/>
      <c r="AC1106" s="927"/>
      <c r="AD1106" s="927"/>
      <c r="AE1106" s="927"/>
      <c r="AF1106" s="927"/>
      <c r="AG1106" s="927"/>
      <c r="AH1106" s="927"/>
      <c r="AI1106" s="927"/>
      <c r="AJ1106" s="927"/>
      <c r="AK1106" s="928"/>
      <c r="AL1106" s="995" t="s">
        <v>338</v>
      </c>
      <c r="AM1106" s="996"/>
      <c r="AN1106" s="996"/>
      <c r="AO1106" s="76" t="s">
        <v>763</v>
      </c>
      <c r="AP1106" s="66"/>
      <c r="AQ1106" s="66"/>
      <c r="AR1106" s="66"/>
      <c r="AS1106" s="66"/>
      <c r="AT1106" s="66"/>
      <c r="AU1106" s="66"/>
      <c r="AV1106" s="66"/>
      <c r="AW1106" s="66"/>
      <c r="AX1106" s="67"/>
      <c r="AY1106">
        <f>COUNTIF($AO$1106,"☑")</f>
        <v>1</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3"/>
      <c r="B1109" s="403"/>
      <c r="C1109" s="277" t="s">
        <v>262</v>
      </c>
      <c r="D1109" s="929"/>
      <c r="E1109" s="277" t="s">
        <v>261</v>
      </c>
      <c r="F1109" s="929"/>
      <c r="G1109" s="929"/>
      <c r="H1109" s="929"/>
      <c r="I1109" s="929"/>
      <c r="J1109" s="277" t="s">
        <v>295</v>
      </c>
      <c r="K1109" s="277"/>
      <c r="L1109" s="277"/>
      <c r="M1109" s="277"/>
      <c r="N1109" s="277"/>
      <c r="O1109" s="277"/>
      <c r="P1109" s="346" t="s">
        <v>27</v>
      </c>
      <c r="Q1109" s="346"/>
      <c r="R1109" s="346"/>
      <c r="S1109" s="346"/>
      <c r="T1109" s="346"/>
      <c r="U1109" s="346"/>
      <c r="V1109" s="346"/>
      <c r="W1109" s="346"/>
      <c r="X1109" s="346"/>
      <c r="Y1109" s="277" t="s">
        <v>297</v>
      </c>
      <c r="Z1109" s="929"/>
      <c r="AA1109" s="929"/>
      <c r="AB1109" s="929"/>
      <c r="AC1109" s="277" t="s">
        <v>244</v>
      </c>
      <c r="AD1109" s="277"/>
      <c r="AE1109" s="277"/>
      <c r="AF1109" s="277"/>
      <c r="AG1109" s="277"/>
      <c r="AH1109" s="346" t="s">
        <v>257</v>
      </c>
      <c r="AI1109" s="347"/>
      <c r="AJ1109" s="347"/>
      <c r="AK1109" s="347"/>
      <c r="AL1109" s="347" t="s">
        <v>21</v>
      </c>
      <c r="AM1109" s="347"/>
      <c r="AN1109" s="347"/>
      <c r="AO1109" s="932"/>
      <c r="AP1109" s="454" t="s">
        <v>324</v>
      </c>
      <c r="AQ1109" s="454"/>
      <c r="AR1109" s="454"/>
      <c r="AS1109" s="454"/>
      <c r="AT1109" s="454"/>
      <c r="AU1109" s="454"/>
      <c r="AV1109" s="454"/>
      <c r="AW1109" s="454"/>
      <c r="AX1109" s="454"/>
    </row>
    <row r="1110" spans="1:51" ht="51.75" customHeight="1">
      <c r="A1110" s="403">
        <v>1</v>
      </c>
      <c r="B1110" s="403">
        <v>1</v>
      </c>
      <c r="C1110" s="931" t="s">
        <v>840</v>
      </c>
      <c r="D1110" s="931"/>
      <c r="E1110" s="262" t="s">
        <v>841</v>
      </c>
      <c r="F1110" s="930"/>
      <c r="G1110" s="930"/>
      <c r="H1110" s="930"/>
      <c r="I1110" s="930"/>
      <c r="J1110" s="418">
        <v>1011001033169</v>
      </c>
      <c r="K1110" s="419"/>
      <c r="L1110" s="419"/>
      <c r="M1110" s="419"/>
      <c r="N1110" s="419"/>
      <c r="O1110" s="419"/>
      <c r="P1110" s="317" t="s">
        <v>842</v>
      </c>
      <c r="Q1110" s="318"/>
      <c r="R1110" s="318"/>
      <c r="S1110" s="318"/>
      <c r="T1110" s="318"/>
      <c r="U1110" s="318"/>
      <c r="V1110" s="318"/>
      <c r="W1110" s="318"/>
      <c r="X1110" s="318"/>
      <c r="Y1110" s="319">
        <v>52</v>
      </c>
      <c r="Z1110" s="320"/>
      <c r="AA1110" s="320"/>
      <c r="AB1110" s="321"/>
      <c r="AC1110" s="323" t="s">
        <v>365</v>
      </c>
      <c r="AD1110" s="324"/>
      <c r="AE1110" s="324"/>
      <c r="AF1110" s="324"/>
      <c r="AG1110" s="324"/>
      <c r="AH1110" s="325">
        <v>2</v>
      </c>
      <c r="AI1110" s="326"/>
      <c r="AJ1110" s="326"/>
      <c r="AK1110" s="326"/>
      <c r="AL1110" s="327">
        <v>91.6</v>
      </c>
      <c r="AM1110" s="328"/>
      <c r="AN1110" s="328"/>
      <c r="AO1110" s="329"/>
      <c r="AP1110" s="322" t="s">
        <v>803</v>
      </c>
      <c r="AQ1110" s="322"/>
      <c r="AR1110" s="322"/>
      <c r="AS1110" s="322"/>
      <c r="AT1110" s="322"/>
      <c r="AU1110" s="322"/>
      <c r="AV1110" s="322"/>
      <c r="AW1110" s="322"/>
      <c r="AX1110" s="322"/>
    </row>
    <row r="1111" spans="1:51" ht="30" hidden="1" customHeight="1">
      <c r="A1111" s="403">
        <v>2</v>
      </c>
      <c r="B1111" s="403">
        <v>1</v>
      </c>
      <c r="C1111" s="931"/>
      <c r="D1111" s="931"/>
      <c r="E1111" s="930"/>
      <c r="F1111" s="930"/>
      <c r="G1111" s="930"/>
      <c r="H1111" s="930"/>
      <c r="I1111" s="930"/>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3">
        <v>3</v>
      </c>
      <c r="B1112" s="403">
        <v>1</v>
      </c>
      <c r="C1112" s="931"/>
      <c r="D1112" s="931"/>
      <c r="E1112" s="930"/>
      <c r="F1112" s="930"/>
      <c r="G1112" s="930"/>
      <c r="H1112" s="930"/>
      <c r="I1112" s="930"/>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3">
        <v>4</v>
      </c>
      <c r="B1113" s="403">
        <v>1</v>
      </c>
      <c r="C1113" s="931"/>
      <c r="D1113" s="931"/>
      <c r="E1113" s="930"/>
      <c r="F1113" s="930"/>
      <c r="G1113" s="930"/>
      <c r="H1113" s="930"/>
      <c r="I1113" s="930"/>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3">
        <v>5</v>
      </c>
      <c r="B1114" s="403">
        <v>1</v>
      </c>
      <c r="C1114" s="931"/>
      <c r="D1114" s="931"/>
      <c r="E1114" s="930"/>
      <c r="F1114" s="930"/>
      <c r="G1114" s="930"/>
      <c r="H1114" s="930"/>
      <c r="I1114" s="930"/>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3">
        <v>6</v>
      </c>
      <c r="B1115" s="403">
        <v>1</v>
      </c>
      <c r="C1115" s="931"/>
      <c r="D1115" s="931"/>
      <c r="E1115" s="930"/>
      <c r="F1115" s="930"/>
      <c r="G1115" s="930"/>
      <c r="H1115" s="930"/>
      <c r="I1115" s="930"/>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3">
        <v>7</v>
      </c>
      <c r="B1116" s="403">
        <v>1</v>
      </c>
      <c r="C1116" s="931"/>
      <c r="D1116" s="931"/>
      <c r="E1116" s="930"/>
      <c r="F1116" s="930"/>
      <c r="G1116" s="930"/>
      <c r="H1116" s="930"/>
      <c r="I1116" s="930"/>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3">
        <v>8</v>
      </c>
      <c r="B1117" s="403">
        <v>1</v>
      </c>
      <c r="C1117" s="931"/>
      <c r="D1117" s="931"/>
      <c r="E1117" s="930"/>
      <c r="F1117" s="930"/>
      <c r="G1117" s="930"/>
      <c r="H1117" s="930"/>
      <c r="I1117" s="930"/>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3">
        <v>9</v>
      </c>
      <c r="B1118" s="403">
        <v>1</v>
      </c>
      <c r="C1118" s="931"/>
      <c r="D1118" s="931"/>
      <c r="E1118" s="930"/>
      <c r="F1118" s="930"/>
      <c r="G1118" s="930"/>
      <c r="H1118" s="930"/>
      <c r="I1118" s="930"/>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3">
        <v>10</v>
      </c>
      <c r="B1119" s="403">
        <v>1</v>
      </c>
      <c r="C1119" s="931"/>
      <c r="D1119" s="931"/>
      <c r="E1119" s="930"/>
      <c r="F1119" s="930"/>
      <c r="G1119" s="930"/>
      <c r="H1119" s="930"/>
      <c r="I1119" s="930"/>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3">
        <v>11</v>
      </c>
      <c r="B1120" s="403">
        <v>1</v>
      </c>
      <c r="C1120" s="931"/>
      <c r="D1120" s="931"/>
      <c r="E1120" s="930"/>
      <c r="F1120" s="930"/>
      <c r="G1120" s="930"/>
      <c r="H1120" s="930"/>
      <c r="I1120" s="930"/>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3">
        <v>12</v>
      </c>
      <c r="B1121" s="403">
        <v>1</v>
      </c>
      <c r="C1121" s="931"/>
      <c r="D1121" s="931"/>
      <c r="E1121" s="930"/>
      <c r="F1121" s="930"/>
      <c r="G1121" s="930"/>
      <c r="H1121" s="930"/>
      <c r="I1121" s="930"/>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3">
        <v>13</v>
      </c>
      <c r="B1122" s="403">
        <v>1</v>
      </c>
      <c r="C1122" s="931"/>
      <c r="D1122" s="931"/>
      <c r="E1122" s="930"/>
      <c r="F1122" s="930"/>
      <c r="G1122" s="930"/>
      <c r="H1122" s="930"/>
      <c r="I1122" s="930"/>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3">
        <v>14</v>
      </c>
      <c r="B1123" s="403">
        <v>1</v>
      </c>
      <c r="C1123" s="931"/>
      <c r="D1123" s="931"/>
      <c r="E1123" s="930"/>
      <c r="F1123" s="930"/>
      <c r="G1123" s="930"/>
      <c r="H1123" s="930"/>
      <c r="I1123" s="930"/>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3">
        <v>15</v>
      </c>
      <c r="B1124" s="403">
        <v>1</v>
      </c>
      <c r="C1124" s="931"/>
      <c r="D1124" s="931"/>
      <c r="E1124" s="930"/>
      <c r="F1124" s="930"/>
      <c r="G1124" s="930"/>
      <c r="H1124" s="930"/>
      <c r="I1124" s="930"/>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3">
        <v>16</v>
      </c>
      <c r="B1125" s="403">
        <v>1</v>
      </c>
      <c r="C1125" s="931"/>
      <c r="D1125" s="931"/>
      <c r="E1125" s="930"/>
      <c r="F1125" s="930"/>
      <c r="G1125" s="930"/>
      <c r="H1125" s="930"/>
      <c r="I1125" s="930"/>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3">
        <v>17</v>
      </c>
      <c r="B1126" s="403">
        <v>1</v>
      </c>
      <c r="C1126" s="931"/>
      <c r="D1126" s="931"/>
      <c r="E1126" s="930"/>
      <c r="F1126" s="930"/>
      <c r="G1126" s="930"/>
      <c r="H1126" s="930"/>
      <c r="I1126" s="930"/>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3">
        <v>18</v>
      </c>
      <c r="B1127" s="403">
        <v>1</v>
      </c>
      <c r="C1127" s="931"/>
      <c r="D1127" s="931"/>
      <c r="E1127" s="262"/>
      <c r="F1127" s="930"/>
      <c r="G1127" s="930"/>
      <c r="H1127" s="930"/>
      <c r="I1127" s="930"/>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3">
        <v>19</v>
      </c>
      <c r="B1128" s="403">
        <v>1</v>
      </c>
      <c r="C1128" s="931"/>
      <c r="D1128" s="931"/>
      <c r="E1128" s="930"/>
      <c r="F1128" s="930"/>
      <c r="G1128" s="930"/>
      <c r="H1128" s="930"/>
      <c r="I1128" s="930"/>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3">
        <v>20</v>
      </c>
      <c r="B1129" s="403">
        <v>1</v>
      </c>
      <c r="C1129" s="931"/>
      <c r="D1129" s="931"/>
      <c r="E1129" s="930"/>
      <c r="F1129" s="930"/>
      <c r="G1129" s="930"/>
      <c r="H1129" s="930"/>
      <c r="I1129" s="930"/>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3">
        <v>21</v>
      </c>
      <c r="B1130" s="403">
        <v>1</v>
      </c>
      <c r="C1130" s="931"/>
      <c r="D1130" s="931"/>
      <c r="E1130" s="930"/>
      <c r="F1130" s="930"/>
      <c r="G1130" s="930"/>
      <c r="H1130" s="930"/>
      <c r="I1130" s="930"/>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3">
        <v>22</v>
      </c>
      <c r="B1131" s="403">
        <v>1</v>
      </c>
      <c r="C1131" s="931"/>
      <c r="D1131" s="931"/>
      <c r="E1131" s="930"/>
      <c r="F1131" s="930"/>
      <c r="G1131" s="930"/>
      <c r="H1131" s="930"/>
      <c r="I1131" s="930"/>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3">
        <v>23</v>
      </c>
      <c r="B1132" s="403">
        <v>1</v>
      </c>
      <c r="C1132" s="931"/>
      <c r="D1132" s="931"/>
      <c r="E1132" s="930"/>
      <c r="F1132" s="930"/>
      <c r="G1132" s="930"/>
      <c r="H1132" s="930"/>
      <c r="I1132" s="930"/>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3">
        <v>24</v>
      </c>
      <c r="B1133" s="403">
        <v>1</v>
      </c>
      <c r="C1133" s="931"/>
      <c r="D1133" s="931"/>
      <c r="E1133" s="930"/>
      <c r="F1133" s="930"/>
      <c r="G1133" s="930"/>
      <c r="H1133" s="930"/>
      <c r="I1133" s="930"/>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3">
        <v>25</v>
      </c>
      <c r="B1134" s="403">
        <v>1</v>
      </c>
      <c r="C1134" s="931"/>
      <c r="D1134" s="931"/>
      <c r="E1134" s="930"/>
      <c r="F1134" s="930"/>
      <c r="G1134" s="930"/>
      <c r="H1134" s="930"/>
      <c r="I1134" s="930"/>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3">
        <v>26</v>
      </c>
      <c r="B1135" s="403">
        <v>1</v>
      </c>
      <c r="C1135" s="931"/>
      <c r="D1135" s="931"/>
      <c r="E1135" s="930"/>
      <c r="F1135" s="930"/>
      <c r="G1135" s="930"/>
      <c r="H1135" s="930"/>
      <c r="I1135" s="930"/>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3">
        <v>27</v>
      </c>
      <c r="B1136" s="403">
        <v>1</v>
      </c>
      <c r="C1136" s="931"/>
      <c r="D1136" s="931"/>
      <c r="E1136" s="930"/>
      <c r="F1136" s="930"/>
      <c r="G1136" s="930"/>
      <c r="H1136" s="930"/>
      <c r="I1136" s="930"/>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3">
        <v>28</v>
      </c>
      <c r="B1137" s="403">
        <v>1</v>
      </c>
      <c r="C1137" s="931"/>
      <c r="D1137" s="931"/>
      <c r="E1137" s="930"/>
      <c r="F1137" s="930"/>
      <c r="G1137" s="930"/>
      <c r="H1137" s="930"/>
      <c r="I1137" s="930"/>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3">
        <v>29</v>
      </c>
      <c r="B1138" s="403">
        <v>1</v>
      </c>
      <c r="C1138" s="931"/>
      <c r="D1138" s="931"/>
      <c r="E1138" s="930"/>
      <c r="F1138" s="930"/>
      <c r="G1138" s="930"/>
      <c r="H1138" s="930"/>
      <c r="I1138" s="930"/>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3">
        <v>30</v>
      </c>
      <c r="B1139" s="403">
        <v>1</v>
      </c>
      <c r="C1139" s="931"/>
      <c r="D1139" s="931"/>
      <c r="E1139" s="930"/>
      <c r="F1139" s="930"/>
      <c r="G1139" s="930"/>
      <c r="H1139" s="930"/>
      <c r="I1139" s="930"/>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589" priority="14063">
      <formula>IF(RIGHT(TEXT(P14,"0.#"),1)=".",FALSE,TRUE)</formula>
    </cfRule>
    <cfRule type="expression" dxfId="2588" priority="14064">
      <formula>IF(RIGHT(TEXT(P14,"0.#"),1)=".",TRUE,FALSE)</formula>
    </cfRule>
  </conditionalFormatting>
  <conditionalFormatting sqref="AE32">
    <cfRule type="expression" dxfId="2587" priority="14053">
      <formula>IF(RIGHT(TEXT(AE32,"0.#"),1)=".",FALSE,TRUE)</formula>
    </cfRule>
    <cfRule type="expression" dxfId="2586" priority="14054">
      <formula>IF(RIGHT(TEXT(AE32,"0.#"),1)=".",TRUE,FALSE)</formula>
    </cfRule>
  </conditionalFormatting>
  <conditionalFormatting sqref="P18:AX18">
    <cfRule type="expression" dxfId="2585" priority="13939">
      <formula>IF(RIGHT(TEXT(P18,"0.#"),1)=".",FALSE,TRUE)</formula>
    </cfRule>
    <cfRule type="expression" dxfId="2584" priority="13940">
      <formula>IF(RIGHT(TEXT(P18,"0.#"),1)=".",TRUE,FALSE)</formula>
    </cfRule>
  </conditionalFormatting>
  <conditionalFormatting sqref="Y790">
    <cfRule type="expression" dxfId="2583" priority="13935">
      <formula>IF(RIGHT(TEXT(Y790,"0.#"),1)=".",FALSE,TRUE)</formula>
    </cfRule>
    <cfRule type="expression" dxfId="2582" priority="13936">
      <formula>IF(RIGHT(TEXT(Y790,"0.#"),1)=".",TRUE,FALSE)</formula>
    </cfRule>
  </conditionalFormatting>
  <conditionalFormatting sqref="Y799">
    <cfRule type="expression" dxfId="2581" priority="13931">
      <formula>IF(RIGHT(TEXT(Y799,"0.#"),1)=".",FALSE,TRUE)</formula>
    </cfRule>
    <cfRule type="expression" dxfId="2580" priority="13932">
      <formula>IF(RIGHT(TEXT(Y799,"0.#"),1)=".",TRUE,FALSE)</formula>
    </cfRule>
  </conditionalFormatting>
  <conditionalFormatting sqref="Y830:Y837 Y828 Y817:Y824 Y815 Y804:Y811 Y802">
    <cfRule type="expression" dxfId="2579" priority="13713">
      <formula>IF(RIGHT(TEXT(Y802,"0.#"),1)=".",FALSE,TRUE)</formula>
    </cfRule>
    <cfRule type="expression" dxfId="2578" priority="13714">
      <formula>IF(RIGHT(TEXT(Y802,"0.#"),1)=".",TRUE,FALSE)</formula>
    </cfRule>
  </conditionalFormatting>
  <conditionalFormatting sqref="P16:AQ17 P15:AX15 P13:AX13">
    <cfRule type="expression" dxfId="2577" priority="13761">
      <formula>IF(RIGHT(TEXT(P13,"0.#"),1)=".",FALSE,TRUE)</formula>
    </cfRule>
    <cfRule type="expression" dxfId="2576" priority="13762">
      <formula>IF(RIGHT(TEXT(P13,"0.#"),1)=".",TRUE,FALSE)</formula>
    </cfRule>
  </conditionalFormatting>
  <conditionalFormatting sqref="P19:AJ19">
    <cfRule type="expression" dxfId="2575" priority="13759">
      <formula>IF(RIGHT(TEXT(P19,"0.#"),1)=".",FALSE,TRUE)</formula>
    </cfRule>
    <cfRule type="expression" dxfId="2574" priority="13760">
      <formula>IF(RIGHT(TEXT(P19,"0.#"),1)=".",TRUE,FALSE)</formula>
    </cfRule>
  </conditionalFormatting>
  <conditionalFormatting sqref="AE101 AQ101">
    <cfRule type="expression" dxfId="2573" priority="13751">
      <formula>IF(RIGHT(TEXT(AE101,"0.#"),1)=".",FALSE,TRUE)</formula>
    </cfRule>
    <cfRule type="expression" dxfId="2572" priority="13752">
      <formula>IF(RIGHT(TEXT(AE101,"0.#"),1)=".",TRUE,FALSE)</formula>
    </cfRule>
  </conditionalFormatting>
  <conditionalFormatting sqref="Y791:Y798">
    <cfRule type="expression" dxfId="2571" priority="13737">
      <formula>IF(RIGHT(TEXT(Y791,"0.#"),1)=".",FALSE,TRUE)</formula>
    </cfRule>
    <cfRule type="expression" dxfId="2570" priority="13738">
      <formula>IF(RIGHT(TEXT(Y791,"0.#"),1)=".",TRUE,FALSE)</formula>
    </cfRule>
  </conditionalFormatting>
  <conditionalFormatting sqref="AU799">
    <cfRule type="expression" dxfId="2569" priority="13733">
      <formula>IF(RIGHT(TEXT(AU799,"0.#"),1)=".",FALSE,TRUE)</formula>
    </cfRule>
    <cfRule type="expression" dxfId="2568" priority="13734">
      <formula>IF(RIGHT(TEXT(AU799,"0.#"),1)=".",TRUE,FALSE)</formula>
    </cfRule>
  </conditionalFormatting>
  <conditionalFormatting sqref="AU792:AU798 AU789">
    <cfRule type="expression" dxfId="2567" priority="13731">
      <formula>IF(RIGHT(TEXT(AU789,"0.#"),1)=".",FALSE,TRUE)</formula>
    </cfRule>
    <cfRule type="expression" dxfId="2566" priority="13732">
      <formula>IF(RIGHT(TEXT(AU789,"0.#"),1)=".",TRUE,FALSE)</formula>
    </cfRule>
  </conditionalFormatting>
  <conditionalFormatting sqref="Y829 Y816 Y803">
    <cfRule type="expression" dxfId="2565" priority="13717">
      <formula>IF(RIGHT(TEXT(Y803,"0.#"),1)=".",FALSE,TRUE)</formula>
    </cfRule>
    <cfRule type="expression" dxfId="2564" priority="13718">
      <formula>IF(RIGHT(TEXT(Y803,"0.#"),1)=".",TRUE,FALSE)</formula>
    </cfRule>
  </conditionalFormatting>
  <conditionalFormatting sqref="Y838 Y825 Y812">
    <cfRule type="expression" dxfId="2563" priority="13715">
      <formula>IF(RIGHT(TEXT(Y812,"0.#"),1)=".",FALSE,TRUE)</formula>
    </cfRule>
    <cfRule type="expression" dxfId="2562" priority="13716">
      <formula>IF(RIGHT(TEXT(Y812,"0.#"),1)=".",TRUE,FALSE)</formula>
    </cfRule>
  </conditionalFormatting>
  <conditionalFormatting sqref="AU829 AU816 AU803">
    <cfRule type="expression" dxfId="2561" priority="13711">
      <formula>IF(RIGHT(TEXT(AU803,"0.#"),1)=".",FALSE,TRUE)</formula>
    </cfRule>
    <cfRule type="expression" dxfId="2560" priority="13712">
      <formula>IF(RIGHT(TEXT(AU803,"0.#"),1)=".",TRUE,FALSE)</formula>
    </cfRule>
  </conditionalFormatting>
  <conditionalFormatting sqref="AU838 AU825 AU812">
    <cfRule type="expression" dxfId="2559" priority="13709">
      <formula>IF(RIGHT(TEXT(AU812,"0.#"),1)=".",FALSE,TRUE)</formula>
    </cfRule>
    <cfRule type="expression" dxfId="2558" priority="13710">
      <formula>IF(RIGHT(TEXT(AU812,"0.#"),1)=".",TRUE,FALSE)</formula>
    </cfRule>
  </conditionalFormatting>
  <conditionalFormatting sqref="AU830:AU837 AU828 AU817:AU824 AU815 AU804:AU811 AU802">
    <cfRule type="expression" dxfId="2557" priority="13707">
      <formula>IF(RIGHT(TEXT(AU802,"0.#"),1)=".",FALSE,TRUE)</formula>
    </cfRule>
    <cfRule type="expression" dxfId="2556" priority="13708">
      <formula>IF(RIGHT(TEXT(AU802,"0.#"),1)=".",TRUE,FALSE)</formula>
    </cfRule>
  </conditionalFormatting>
  <conditionalFormatting sqref="AM87">
    <cfRule type="expression" dxfId="2555" priority="13361">
      <formula>IF(RIGHT(TEXT(AM87,"0.#"),1)=".",FALSE,TRUE)</formula>
    </cfRule>
    <cfRule type="expression" dxfId="2554" priority="13362">
      <formula>IF(RIGHT(TEXT(AM87,"0.#"),1)=".",TRUE,FALSE)</formula>
    </cfRule>
  </conditionalFormatting>
  <conditionalFormatting sqref="AE55">
    <cfRule type="expression" dxfId="2553" priority="13429">
      <formula>IF(RIGHT(TEXT(AE55,"0.#"),1)=".",FALSE,TRUE)</formula>
    </cfRule>
    <cfRule type="expression" dxfId="2552" priority="13430">
      <formula>IF(RIGHT(TEXT(AE55,"0.#"),1)=".",TRUE,FALSE)</formula>
    </cfRule>
  </conditionalFormatting>
  <conditionalFormatting sqref="AI55">
    <cfRule type="expression" dxfId="2551" priority="13427">
      <formula>IF(RIGHT(TEXT(AI55,"0.#"),1)=".",FALSE,TRUE)</formula>
    </cfRule>
    <cfRule type="expression" dxfId="2550" priority="13428">
      <formula>IF(RIGHT(TEXT(AI55,"0.#"),1)=".",TRUE,FALSE)</formula>
    </cfRule>
  </conditionalFormatting>
  <conditionalFormatting sqref="AE33">
    <cfRule type="expression" dxfId="2549" priority="13521">
      <formula>IF(RIGHT(TEXT(AE33,"0.#"),1)=".",FALSE,TRUE)</formula>
    </cfRule>
    <cfRule type="expression" dxfId="2548" priority="13522">
      <formula>IF(RIGHT(TEXT(AE33,"0.#"),1)=".",TRUE,FALSE)</formula>
    </cfRule>
  </conditionalFormatting>
  <conditionalFormatting sqref="AE34">
    <cfRule type="expression" dxfId="2547" priority="13519">
      <formula>IF(RIGHT(TEXT(AE34,"0.#"),1)=".",FALSE,TRUE)</formula>
    </cfRule>
    <cfRule type="expression" dxfId="2546" priority="13520">
      <formula>IF(RIGHT(TEXT(AE34,"0.#"),1)=".",TRUE,FALSE)</formula>
    </cfRule>
  </conditionalFormatting>
  <conditionalFormatting sqref="AI34">
    <cfRule type="expression" dxfId="2545" priority="13517">
      <formula>IF(RIGHT(TEXT(AI34,"0.#"),1)=".",FALSE,TRUE)</formula>
    </cfRule>
    <cfRule type="expression" dxfId="2544" priority="13518">
      <formula>IF(RIGHT(TEXT(AI34,"0.#"),1)=".",TRUE,FALSE)</formula>
    </cfRule>
  </conditionalFormatting>
  <conditionalFormatting sqref="AI33">
    <cfRule type="expression" dxfId="2543" priority="13515">
      <formula>IF(RIGHT(TEXT(AI33,"0.#"),1)=".",FALSE,TRUE)</formula>
    </cfRule>
    <cfRule type="expression" dxfId="2542" priority="13516">
      <formula>IF(RIGHT(TEXT(AI33,"0.#"),1)=".",TRUE,FALSE)</formula>
    </cfRule>
  </conditionalFormatting>
  <conditionalFormatting sqref="AI32">
    <cfRule type="expression" dxfId="2541" priority="13513">
      <formula>IF(RIGHT(TEXT(AI32,"0.#"),1)=".",FALSE,TRUE)</formula>
    </cfRule>
    <cfRule type="expression" dxfId="2540" priority="13514">
      <formula>IF(RIGHT(TEXT(AI32,"0.#"),1)=".",TRUE,FALSE)</formula>
    </cfRule>
  </conditionalFormatting>
  <conditionalFormatting sqref="AQ32:AQ34">
    <cfRule type="expression" dxfId="2539" priority="13501">
      <formula>IF(RIGHT(TEXT(AQ32,"0.#"),1)=".",FALSE,TRUE)</formula>
    </cfRule>
    <cfRule type="expression" dxfId="2538" priority="13502">
      <formula>IF(RIGHT(TEXT(AQ32,"0.#"),1)=".",TRUE,FALSE)</formula>
    </cfRule>
  </conditionalFormatting>
  <conditionalFormatting sqref="AU32:AU34">
    <cfRule type="expression" dxfId="2537" priority="13499">
      <formula>IF(RIGHT(TEXT(AU32,"0.#"),1)=".",FALSE,TRUE)</formula>
    </cfRule>
    <cfRule type="expression" dxfId="2536" priority="13500">
      <formula>IF(RIGHT(TEXT(AU32,"0.#"),1)=".",TRUE,FALSE)</formula>
    </cfRule>
  </conditionalFormatting>
  <conditionalFormatting sqref="AE53">
    <cfRule type="expression" dxfId="2535" priority="13433">
      <formula>IF(RIGHT(TEXT(AE53,"0.#"),1)=".",FALSE,TRUE)</formula>
    </cfRule>
    <cfRule type="expression" dxfId="2534" priority="13434">
      <formula>IF(RIGHT(TEXT(AE53,"0.#"),1)=".",TRUE,FALSE)</formula>
    </cfRule>
  </conditionalFormatting>
  <conditionalFormatting sqref="AE54">
    <cfRule type="expression" dxfId="2533" priority="13431">
      <formula>IF(RIGHT(TEXT(AE54,"0.#"),1)=".",FALSE,TRUE)</formula>
    </cfRule>
    <cfRule type="expression" dxfId="2532" priority="13432">
      <formula>IF(RIGHT(TEXT(AE54,"0.#"),1)=".",TRUE,FALSE)</formula>
    </cfRule>
  </conditionalFormatting>
  <conditionalFormatting sqref="AI54">
    <cfRule type="expression" dxfId="2531" priority="13425">
      <formula>IF(RIGHT(TEXT(AI54,"0.#"),1)=".",FALSE,TRUE)</formula>
    </cfRule>
    <cfRule type="expression" dxfId="2530" priority="13426">
      <formula>IF(RIGHT(TEXT(AI54,"0.#"),1)=".",TRUE,FALSE)</formula>
    </cfRule>
  </conditionalFormatting>
  <conditionalFormatting sqref="AI53">
    <cfRule type="expression" dxfId="2529" priority="13423">
      <formula>IF(RIGHT(TEXT(AI53,"0.#"),1)=".",FALSE,TRUE)</formula>
    </cfRule>
    <cfRule type="expression" dxfId="2528" priority="13424">
      <formula>IF(RIGHT(TEXT(AI53,"0.#"),1)=".",TRUE,FALSE)</formula>
    </cfRule>
  </conditionalFormatting>
  <conditionalFormatting sqref="AM53">
    <cfRule type="expression" dxfId="2527" priority="13421">
      <formula>IF(RIGHT(TEXT(AM53,"0.#"),1)=".",FALSE,TRUE)</formula>
    </cfRule>
    <cfRule type="expression" dxfId="2526" priority="13422">
      <formula>IF(RIGHT(TEXT(AM53,"0.#"),1)=".",TRUE,FALSE)</formula>
    </cfRule>
  </conditionalFormatting>
  <conditionalFormatting sqref="AM54">
    <cfRule type="expression" dxfId="2525" priority="13419">
      <formula>IF(RIGHT(TEXT(AM54,"0.#"),1)=".",FALSE,TRUE)</formula>
    </cfRule>
    <cfRule type="expression" dxfId="2524" priority="13420">
      <formula>IF(RIGHT(TEXT(AM54,"0.#"),1)=".",TRUE,FALSE)</formula>
    </cfRule>
  </conditionalFormatting>
  <conditionalFormatting sqref="AM55">
    <cfRule type="expression" dxfId="2523" priority="13417">
      <formula>IF(RIGHT(TEXT(AM55,"0.#"),1)=".",FALSE,TRUE)</formula>
    </cfRule>
    <cfRule type="expression" dxfId="2522" priority="13418">
      <formula>IF(RIGHT(TEXT(AM55,"0.#"),1)=".",TRUE,FALSE)</formula>
    </cfRule>
  </conditionalFormatting>
  <conditionalFormatting sqref="AE60">
    <cfRule type="expression" dxfId="2521" priority="13403">
      <formula>IF(RIGHT(TEXT(AE60,"0.#"),1)=".",FALSE,TRUE)</formula>
    </cfRule>
    <cfRule type="expression" dxfId="2520" priority="13404">
      <formula>IF(RIGHT(TEXT(AE60,"0.#"),1)=".",TRUE,FALSE)</formula>
    </cfRule>
  </conditionalFormatting>
  <conditionalFormatting sqref="AE61">
    <cfRule type="expression" dxfId="2519" priority="13401">
      <formula>IF(RIGHT(TEXT(AE61,"0.#"),1)=".",FALSE,TRUE)</formula>
    </cfRule>
    <cfRule type="expression" dxfId="2518" priority="13402">
      <formula>IF(RIGHT(TEXT(AE61,"0.#"),1)=".",TRUE,FALSE)</formula>
    </cfRule>
  </conditionalFormatting>
  <conditionalFormatting sqref="AE62">
    <cfRule type="expression" dxfId="2517" priority="13399">
      <formula>IF(RIGHT(TEXT(AE62,"0.#"),1)=".",FALSE,TRUE)</formula>
    </cfRule>
    <cfRule type="expression" dxfId="2516" priority="13400">
      <formula>IF(RIGHT(TEXT(AE62,"0.#"),1)=".",TRUE,FALSE)</formula>
    </cfRule>
  </conditionalFormatting>
  <conditionalFormatting sqref="AI62">
    <cfRule type="expression" dxfId="2515" priority="13397">
      <formula>IF(RIGHT(TEXT(AI62,"0.#"),1)=".",FALSE,TRUE)</formula>
    </cfRule>
    <cfRule type="expression" dxfId="2514" priority="13398">
      <formula>IF(RIGHT(TEXT(AI62,"0.#"),1)=".",TRUE,FALSE)</formula>
    </cfRule>
  </conditionalFormatting>
  <conditionalFormatting sqref="AI61">
    <cfRule type="expression" dxfId="2513" priority="13395">
      <formula>IF(RIGHT(TEXT(AI61,"0.#"),1)=".",FALSE,TRUE)</formula>
    </cfRule>
    <cfRule type="expression" dxfId="2512" priority="13396">
      <formula>IF(RIGHT(TEXT(AI61,"0.#"),1)=".",TRUE,FALSE)</formula>
    </cfRule>
  </conditionalFormatting>
  <conditionalFormatting sqref="AI60">
    <cfRule type="expression" dxfId="2511" priority="13393">
      <formula>IF(RIGHT(TEXT(AI60,"0.#"),1)=".",FALSE,TRUE)</formula>
    </cfRule>
    <cfRule type="expression" dxfId="2510" priority="13394">
      <formula>IF(RIGHT(TEXT(AI60,"0.#"),1)=".",TRUE,FALSE)</formula>
    </cfRule>
  </conditionalFormatting>
  <conditionalFormatting sqref="AM60">
    <cfRule type="expression" dxfId="2509" priority="13391">
      <formula>IF(RIGHT(TEXT(AM60,"0.#"),1)=".",FALSE,TRUE)</formula>
    </cfRule>
    <cfRule type="expression" dxfId="2508" priority="13392">
      <formula>IF(RIGHT(TEXT(AM60,"0.#"),1)=".",TRUE,FALSE)</formula>
    </cfRule>
  </conditionalFormatting>
  <conditionalFormatting sqref="AM61">
    <cfRule type="expression" dxfId="2507" priority="13389">
      <formula>IF(RIGHT(TEXT(AM61,"0.#"),1)=".",FALSE,TRUE)</formula>
    </cfRule>
    <cfRule type="expression" dxfId="2506" priority="13390">
      <formula>IF(RIGHT(TEXT(AM61,"0.#"),1)=".",TRUE,FALSE)</formula>
    </cfRule>
  </conditionalFormatting>
  <conditionalFormatting sqref="AM62">
    <cfRule type="expression" dxfId="2505" priority="13387">
      <formula>IF(RIGHT(TEXT(AM62,"0.#"),1)=".",FALSE,TRUE)</formula>
    </cfRule>
    <cfRule type="expression" dxfId="2504" priority="13388">
      <formula>IF(RIGHT(TEXT(AM62,"0.#"),1)=".",TRUE,FALSE)</formula>
    </cfRule>
  </conditionalFormatting>
  <conditionalFormatting sqref="AE87">
    <cfRule type="expression" dxfId="2503" priority="13373">
      <formula>IF(RIGHT(TEXT(AE87,"0.#"),1)=".",FALSE,TRUE)</formula>
    </cfRule>
    <cfRule type="expression" dxfId="2502" priority="13374">
      <formula>IF(RIGHT(TEXT(AE87,"0.#"),1)=".",TRUE,FALSE)</formula>
    </cfRule>
  </conditionalFormatting>
  <conditionalFormatting sqref="AE88">
    <cfRule type="expression" dxfId="2501" priority="13371">
      <formula>IF(RIGHT(TEXT(AE88,"0.#"),1)=".",FALSE,TRUE)</formula>
    </cfRule>
    <cfRule type="expression" dxfId="2500" priority="13372">
      <formula>IF(RIGHT(TEXT(AE88,"0.#"),1)=".",TRUE,FALSE)</formula>
    </cfRule>
  </conditionalFormatting>
  <conditionalFormatting sqref="AE89">
    <cfRule type="expression" dxfId="2499" priority="13369">
      <formula>IF(RIGHT(TEXT(AE89,"0.#"),1)=".",FALSE,TRUE)</formula>
    </cfRule>
    <cfRule type="expression" dxfId="2498" priority="13370">
      <formula>IF(RIGHT(TEXT(AE89,"0.#"),1)=".",TRUE,FALSE)</formula>
    </cfRule>
  </conditionalFormatting>
  <conditionalFormatting sqref="AI89">
    <cfRule type="expression" dxfId="2497" priority="13367">
      <formula>IF(RIGHT(TEXT(AI89,"0.#"),1)=".",FALSE,TRUE)</formula>
    </cfRule>
    <cfRule type="expression" dxfId="2496" priority="13368">
      <formula>IF(RIGHT(TEXT(AI89,"0.#"),1)=".",TRUE,FALSE)</formula>
    </cfRule>
  </conditionalFormatting>
  <conditionalFormatting sqref="AI88">
    <cfRule type="expression" dxfId="2495" priority="13365">
      <formula>IF(RIGHT(TEXT(AI88,"0.#"),1)=".",FALSE,TRUE)</formula>
    </cfRule>
    <cfRule type="expression" dxfId="2494" priority="13366">
      <formula>IF(RIGHT(TEXT(AI88,"0.#"),1)=".",TRUE,FALSE)</formula>
    </cfRule>
  </conditionalFormatting>
  <conditionalFormatting sqref="AI87">
    <cfRule type="expression" dxfId="2493" priority="13363">
      <formula>IF(RIGHT(TEXT(AI87,"0.#"),1)=".",FALSE,TRUE)</formula>
    </cfRule>
    <cfRule type="expression" dxfId="2492" priority="13364">
      <formula>IF(RIGHT(TEXT(AI87,"0.#"),1)=".",TRUE,FALSE)</formula>
    </cfRule>
  </conditionalFormatting>
  <conditionalFormatting sqref="AM88">
    <cfRule type="expression" dxfId="2491" priority="13359">
      <formula>IF(RIGHT(TEXT(AM88,"0.#"),1)=".",FALSE,TRUE)</formula>
    </cfRule>
    <cfRule type="expression" dxfId="2490" priority="13360">
      <formula>IF(RIGHT(TEXT(AM88,"0.#"),1)=".",TRUE,FALSE)</formula>
    </cfRule>
  </conditionalFormatting>
  <conditionalFormatting sqref="AM89">
    <cfRule type="expression" dxfId="2489" priority="13357">
      <formula>IF(RIGHT(TEXT(AM89,"0.#"),1)=".",FALSE,TRUE)</formula>
    </cfRule>
    <cfRule type="expression" dxfId="2488" priority="13358">
      <formula>IF(RIGHT(TEXT(AM89,"0.#"),1)=".",TRUE,FALSE)</formula>
    </cfRule>
  </conditionalFormatting>
  <conditionalFormatting sqref="AE92">
    <cfRule type="expression" dxfId="2487" priority="13343">
      <formula>IF(RIGHT(TEXT(AE92,"0.#"),1)=".",FALSE,TRUE)</formula>
    </cfRule>
    <cfRule type="expression" dxfId="2486" priority="13344">
      <formula>IF(RIGHT(TEXT(AE92,"0.#"),1)=".",TRUE,FALSE)</formula>
    </cfRule>
  </conditionalFormatting>
  <conditionalFormatting sqref="AE93">
    <cfRule type="expression" dxfId="2485" priority="13341">
      <formula>IF(RIGHT(TEXT(AE93,"0.#"),1)=".",FALSE,TRUE)</formula>
    </cfRule>
    <cfRule type="expression" dxfId="2484" priority="13342">
      <formula>IF(RIGHT(TEXT(AE93,"0.#"),1)=".",TRUE,FALSE)</formula>
    </cfRule>
  </conditionalFormatting>
  <conditionalFormatting sqref="AE94">
    <cfRule type="expression" dxfId="2483" priority="13339">
      <formula>IF(RIGHT(TEXT(AE94,"0.#"),1)=".",FALSE,TRUE)</formula>
    </cfRule>
    <cfRule type="expression" dxfId="2482" priority="13340">
      <formula>IF(RIGHT(TEXT(AE94,"0.#"),1)=".",TRUE,FALSE)</formula>
    </cfRule>
  </conditionalFormatting>
  <conditionalFormatting sqref="AI94">
    <cfRule type="expression" dxfId="2481" priority="13337">
      <formula>IF(RIGHT(TEXT(AI94,"0.#"),1)=".",FALSE,TRUE)</formula>
    </cfRule>
    <cfRule type="expression" dxfId="2480" priority="13338">
      <formula>IF(RIGHT(TEXT(AI94,"0.#"),1)=".",TRUE,FALSE)</formula>
    </cfRule>
  </conditionalFormatting>
  <conditionalFormatting sqref="AI93">
    <cfRule type="expression" dxfId="2479" priority="13335">
      <formula>IF(RIGHT(TEXT(AI93,"0.#"),1)=".",FALSE,TRUE)</formula>
    </cfRule>
    <cfRule type="expression" dxfId="2478" priority="13336">
      <formula>IF(RIGHT(TEXT(AI93,"0.#"),1)=".",TRUE,FALSE)</formula>
    </cfRule>
  </conditionalFormatting>
  <conditionalFormatting sqref="AI92">
    <cfRule type="expression" dxfId="2477" priority="13333">
      <formula>IF(RIGHT(TEXT(AI92,"0.#"),1)=".",FALSE,TRUE)</formula>
    </cfRule>
    <cfRule type="expression" dxfId="2476" priority="13334">
      <formula>IF(RIGHT(TEXT(AI92,"0.#"),1)=".",TRUE,FALSE)</formula>
    </cfRule>
  </conditionalFormatting>
  <conditionalFormatting sqref="AM92">
    <cfRule type="expression" dxfId="2475" priority="13331">
      <formula>IF(RIGHT(TEXT(AM92,"0.#"),1)=".",FALSE,TRUE)</formula>
    </cfRule>
    <cfRule type="expression" dxfId="2474" priority="13332">
      <formula>IF(RIGHT(TEXT(AM92,"0.#"),1)=".",TRUE,FALSE)</formula>
    </cfRule>
  </conditionalFormatting>
  <conditionalFormatting sqref="AM93">
    <cfRule type="expression" dxfId="2473" priority="13329">
      <formula>IF(RIGHT(TEXT(AM93,"0.#"),1)=".",FALSE,TRUE)</formula>
    </cfRule>
    <cfRule type="expression" dxfId="2472" priority="13330">
      <formula>IF(RIGHT(TEXT(AM93,"0.#"),1)=".",TRUE,FALSE)</formula>
    </cfRule>
  </conditionalFormatting>
  <conditionalFormatting sqref="AM94">
    <cfRule type="expression" dxfId="2471" priority="13327">
      <formula>IF(RIGHT(TEXT(AM94,"0.#"),1)=".",FALSE,TRUE)</formula>
    </cfRule>
    <cfRule type="expression" dxfId="2470" priority="13328">
      <formula>IF(RIGHT(TEXT(AM94,"0.#"),1)=".",TRUE,FALSE)</formula>
    </cfRule>
  </conditionalFormatting>
  <conditionalFormatting sqref="AE97">
    <cfRule type="expression" dxfId="2469" priority="13313">
      <formula>IF(RIGHT(TEXT(AE97,"0.#"),1)=".",FALSE,TRUE)</formula>
    </cfRule>
    <cfRule type="expression" dxfId="2468" priority="13314">
      <formula>IF(RIGHT(TEXT(AE97,"0.#"),1)=".",TRUE,FALSE)</formula>
    </cfRule>
  </conditionalFormatting>
  <conditionalFormatting sqref="AE98">
    <cfRule type="expression" dxfId="2467" priority="13311">
      <formula>IF(RIGHT(TEXT(AE98,"0.#"),1)=".",FALSE,TRUE)</formula>
    </cfRule>
    <cfRule type="expression" dxfId="2466" priority="13312">
      <formula>IF(RIGHT(TEXT(AE98,"0.#"),1)=".",TRUE,FALSE)</formula>
    </cfRule>
  </conditionalFormatting>
  <conditionalFormatting sqref="AE99">
    <cfRule type="expression" dxfId="2465" priority="13309">
      <formula>IF(RIGHT(TEXT(AE99,"0.#"),1)=".",FALSE,TRUE)</formula>
    </cfRule>
    <cfRule type="expression" dxfId="2464" priority="13310">
      <formula>IF(RIGHT(TEXT(AE99,"0.#"),1)=".",TRUE,FALSE)</formula>
    </cfRule>
  </conditionalFormatting>
  <conditionalFormatting sqref="AI99">
    <cfRule type="expression" dxfId="2463" priority="13307">
      <formula>IF(RIGHT(TEXT(AI99,"0.#"),1)=".",FALSE,TRUE)</formula>
    </cfRule>
    <cfRule type="expression" dxfId="2462" priority="13308">
      <formula>IF(RIGHT(TEXT(AI99,"0.#"),1)=".",TRUE,FALSE)</formula>
    </cfRule>
  </conditionalFormatting>
  <conditionalFormatting sqref="AI98">
    <cfRule type="expression" dxfId="2461" priority="13305">
      <formula>IF(RIGHT(TEXT(AI98,"0.#"),1)=".",FALSE,TRUE)</formula>
    </cfRule>
    <cfRule type="expression" dxfId="2460" priority="13306">
      <formula>IF(RIGHT(TEXT(AI98,"0.#"),1)=".",TRUE,FALSE)</formula>
    </cfRule>
  </conditionalFormatting>
  <conditionalFormatting sqref="AI97">
    <cfRule type="expression" dxfId="2459" priority="13303">
      <formula>IF(RIGHT(TEXT(AI97,"0.#"),1)=".",FALSE,TRUE)</formula>
    </cfRule>
    <cfRule type="expression" dxfId="2458" priority="13304">
      <formula>IF(RIGHT(TEXT(AI97,"0.#"),1)=".",TRUE,FALSE)</formula>
    </cfRule>
  </conditionalFormatting>
  <conditionalFormatting sqref="AM97">
    <cfRule type="expression" dxfId="2457" priority="13301">
      <formula>IF(RIGHT(TEXT(AM97,"0.#"),1)=".",FALSE,TRUE)</formula>
    </cfRule>
    <cfRule type="expression" dxfId="2456" priority="13302">
      <formula>IF(RIGHT(TEXT(AM97,"0.#"),1)=".",TRUE,FALSE)</formula>
    </cfRule>
  </conditionalFormatting>
  <conditionalFormatting sqref="AM98">
    <cfRule type="expression" dxfId="2455" priority="13299">
      <formula>IF(RIGHT(TEXT(AM98,"0.#"),1)=".",FALSE,TRUE)</formula>
    </cfRule>
    <cfRule type="expression" dxfId="2454" priority="13300">
      <formula>IF(RIGHT(TEXT(AM98,"0.#"),1)=".",TRUE,FALSE)</formula>
    </cfRule>
  </conditionalFormatting>
  <conditionalFormatting sqref="AM99">
    <cfRule type="expression" dxfId="2453" priority="13297">
      <formula>IF(RIGHT(TEXT(AM99,"0.#"),1)=".",FALSE,TRUE)</formula>
    </cfRule>
    <cfRule type="expression" dxfId="2452" priority="13298">
      <formula>IF(RIGHT(TEXT(AM99,"0.#"),1)=".",TRUE,FALSE)</formula>
    </cfRule>
  </conditionalFormatting>
  <conditionalFormatting sqref="AI101">
    <cfRule type="expression" dxfId="2451" priority="13283">
      <formula>IF(RIGHT(TEXT(AI101,"0.#"),1)=".",FALSE,TRUE)</formula>
    </cfRule>
    <cfRule type="expression" dxfId="2450" priority="13284">
      <formula>IF(RIGHT(TEXT(AI101,"0.#"),1)=".",TRUE,FALSE)</formula>
    </cfRule>
  </conditionalFormatting>
  <conditionalFormatting sqref="AM101">
    <cfRule type="expression" dxfId="2449" priority="13281">
      <formula>IF(RIGHT(TEXT(AM101,"0.#"),1)=".",FALSE,TRUE)</formula>
    </cfRule>
    <cfRule type="expression" dxfId="2448" priority="13282">
      <formula>IF(RIGHT(TEXT(AM101,"0.#"),1)=".",TRUE,FALSE)</formula>
    </cfRule>
  </conditionalFormatting>
  <conditionalFormatting sqref="AE102">
    <cfRule type="expression" dxfId="2447" priority="13279">
      <formula>IF(RIGHT(TEXT(AE102,"0.#"),1)=".",FALSE,TRUE)</formula>
    </cfRule>
    <cfRule type="expression" dxfId="2446" priority="13280">
      <formula>IF(RIGHT(TEXT(AE102,"0.#"),1)=".",TRUE,FALSE)</formula>
    </cfRule>
  </conditionalFormatting>
  <conditionalFormatting sqref="AI102">
    <cfRule type="expression" dxfId="2445" priority="13277">
      <formula>IF(RIGHT(TEXT(AI102,"0.#"),1)=".",FALSE,TRUE)</formula>
    </cfRule>
    <cfRule type="expression" dxfId="2444" priority="13278">
      <formula>IF(RIGHT(TEXT(AI102,"0.#"),1)=".",TRUE,FALSE)</formula>
    </cfRule>
  </conditionalFormatting>
  <conditionalFormatting sqref="AQ102">
    <cfRule type="expression" dxfId="2443" priority="13273">
      <formula>IF(RIGHT(TEXT(AQ102,"0.#"),1)=".",FALSE,TRUE)</formula>
    </cfRule>
    <cfRule type="expression" dxfId="2442" priority="13274">
      <formula>IF(RIGHT(TEXT(AQ102,"0.#"),1)=".",TRUE,FALSE)</formula>
    </cfRule>
  </conditionalFormatting>
  <conditionalFormatting sqref="AE104">
    <cfRule type="expression" dxfId="2441" priority="13271">
      <formula>IF(RIGHT(TEXT(AE104,"0.#"),1)=".",FALSE,TRUE)</formula>
    </cfRule>
    <cfRule type="expression" dxfId="2440" priority="13272">
      <formula>IF(RIGHT(TEXT(AE104,"0.#"),1)=".",TRUE,FALSE)</formula>
    </cfRule>
  </conditionalFormatting>
  <conditionalFormatting sqref="AI104">
    <cfRule type="expression" dxfId="2439" priority="13269">
      <formula>IF(RIGHT(TEXT(AI104,"0.#"),1)=".",FALSE,TRUE)</formula>
    </cfRule>
    <cfRule type="expression" dxfId="2438" priority="13270">
      <formula>IF(RIGHT(TEXT(AI104,"0.#"),1)=".",TRUE,FALSE)</formula>
    </cfRule>
  </conditionalFormatting>
  <conditionalFormatting sqref="AM104">
    <cfRule type="expression" dxfId="2437" priority="13267">
      <formula>IF(RIGHT(TEXT(AM104,"0.#"),1)=".",FALSE,TRUE)</formula>
    </cfRule>
    <cfRule type="expression" dxfId="2436" priority="13268">
      <formula>IF(RIGHT(TEXT(AM104,"0.#"),1)=".",TRUE,FALSE)</formula>
    </cfRule>
  </conditionalFormatting>
  <conditionalFormatting sqref="AE105">
    <cfRule type="expression" dxfId="2435" priority="13265">
      <formula>IF(RIGHT(TEXT(AE105,"0.#"),1)=".",FALSE,TRUE)</formula>
    </cfRule>
    <cfRule type="expression" dxfId="2434" priority="13266">
      <formula>IF(RIGHT(TEXT(AE105,"0.#"),1)=".",TRUE,FALSE)</formula>
    </cfRule>
  </conditionalFormatting>
  <conditionalFormatting sqref="AI105">
    <cfRule type="expression" dxfId="2433" priority="13263">
      <formula>IF(RIGHT(TEXT(AI105,"0.#"),1)=".",FALSE,TRUE)</formula>
    </cfRule>
    <cfRule type="expression" dxfId="2432" priority="13264">
      <formula>IF(RIGHT(TEXT(AI105,"0.#"),1)=".",TRUE,FALSE)</formula>
    </cfRule>
  </conditionalFormatting>
  <conditionalFormatting sqref="AM105">
    <cfRule type="expression" dxfId="2431" priority="13261">
      <formula>IF(RIGHT(TEXT(AM105,"0.#"),1)=".",FALSE,TRUE)</formula>
    </cfRule>
    <cfRule type="expression" dxfId="2430" priority="13262">
      <formula>IF(RIGHT(TEXT(AM105,"0.#"),1)=".",TRUE,FALSE)</formula>
    </cfRule>
  </conditionalFormatting>
  <conditionalFormatting sqref="AE107">
    <cfRule type="expression" dxfId="2429" priority="13257">
      <formula>IF(RIGHT(TEXT(AE107,"0.#"),1)=".",FALSE,TRUE)</formula>
    </cfRule>
    <cfRule type="expression" dxfId="2428" priority="13258">
      <formula>IF(RIGHT(TEXT(AE107,"0.#"),1)=".",TRUE,FALSE)</formula>
    </cfRule>
  </conditionalFormatting>
  <conditionalFormatting sqref="AI107">
    <cfRule type="expression" dxfId="2427" priority="13255">
      <formula>IF(RIGHT(TEXT(AI107,"0.#"),1)=".",FALSE,TRUE)</formula>
    </cfRule>
    <cfRule type="expression" dxfId="2426" priority="13256">
      <formula>IF(RIGHT(TEXT(AI107,"0.#"),1)=".",TRUE,FALSE)</formula>
    </cfRule>
  </conditionalFormatting>
  <conditionalFormatting sqref="AM107">
    <cfRule type="expression" dxfId="2425" priority="13253">
      <formula>IF(RIGHT(TEXT(AM107,"0.#"),1)=".",FALSE,TRUE)</formula>
    </cfRule>
    <cfRule type="expression" dxfId="2424" priority="13254">
      <formula>IF(RIGHT(TEXT(AM107,"0.#"),1)=".",TRUE,FALSE)</formula>
    </cfRule>
  </conditionalFormatting>
  <conditionalFormatting sqref="AE108">
    <cfRule type="expression" dxfId="2423" priority="13251">
      <formula>IF(RIGHT(TEXT(AE108,"0.#"),1)=".",FALSE,TRUE)</formula>
    </cfRule>
    <cfRule type="expression" dxfId="2422" priority="13252">
      <formula>IF(RIGHT(TEXT(AE108,"0.#"),1)=".",TRUE,FALSE)</formula>
    </cfRule>
  </conditionalFormatting>
  <conditionalFormatting sqref="AI108">
    <cfRule type="expression" dxfId="2421" priority="13249">
      <formula>IF(RIGHT(TEXT(AI108,"0.#"),1)=".",FALSE,TRUE)</formula>
    </cfRule>
    <cfRule type="expression" dxfId="2420" priority="13250">
      <formula>IF(RIGHT(TEXT(AI108,"0.#"),1)=".",TRUE,FALSE)</formula>
    </cfRule>
  </conditionalFormatting>
  <conditionalFormatting sqref="AM108">
    <cfRule type="expression" dxfId="2419" priority="13247">
      <formula>IF(RIGHT(TEXT(AM108,"0.#"),1)=".",FALSE,TRUE)</formula>
    </cfRule>
    <cfRule type="expression" dxfId="2418" priority="13248">
      <formula>IF(RIGHT(TEXT(AM108,"0.#"),1)=".",TRUE,FALSE)</formula>
    </cfRule>
  </conditionalFormatting>
  <conditionalFormatting sqref="AE110">
    <cfRule type="expression" dxfId="2417" priority="13243">
      <formula>IF(RIGHT(TEXT(AE110,"0.#"),1)=".",FALSE,TRUE)</formula>
    </cfRule>
    <cfRule type="expression" dxfId="2416" priority="13244">
      <formula>IF(RIGHT(TEXT(AE110,"0.#"),1)=".",TRUE,FALSE)</formula>
    </cfRule>
  </conditionalFormatting>
  <conditionalFormatting sqref="AI110">
    <cfRule type="expression" dxfId="2415" priority="13241">
      <formula>IF(RIGHT(TEXT(AI110,"0.#"),1)=".",FALSE,TRUE)</formula>
    </cfRule>
    <cfRule type="expression" dxfId="2414" priority="13242">
      <formula>IF(RIGHT(TEXT(AI110,"0.#"),1)=".",TRUE,FALSE)</formula>
    </cfRule>
  </conditionalFormatting>
  <conditionalFormatting sqref="AM110">
    <cfRule type="expression" dxfId="2413" priority="13239">
      <formula>IF(RIGHT(TEXT(AM110,"0.#"),1)=".",FALSE,TRUE)</formula>
    </cfRule>
    <cfRule type="expression" dxfId="2412" priority="13240">
      <formula>IF(RIGHT(TEXT(AM110,"0.#"),1)=".",TRUE,FALSE)</formula>
    </cfRule>
  </conditionalFormatting>
  <conditionalFormatting sqref="AE111">
    <cfRule type="expression" dxfId="2411" priority="13237">
      <formula>IF(RIGHT(TEXT(AE111,"0.#"),1)=".",FALSE,TRUE)</formula>
    </cfRule>
    <cfRule type="expression" dxfId="2410" priority="13238">
      <formula>IF(RIGHT(TEXT(AE111,"0.#"),1)=".",TRUE,FALSE)</formula>
    </cfRule>
  </conditionalFormatting>
  <conditionalFormatting sqref="AI111">
    <cfRule type="expression" dxfId="2409" priority="13235">
      <formula>IF(RIGHT(TEXT(AI111,"0.#"),1)=".",FALSE,TRUE)</formula>
    </cfRule>
    <cfRule type="expression" dxfId="2408" priority="13236">
      <formula>IF(RIGHT(TEXT(AI111,"0.#"),1)=".",TRUE,FALSE)</formula>
    </cfRule>
  </conditionalFormatting>
  <conditionalFormatting sqref="AM111">
    <cfRule type="expression" dxfId="2407" priority="13233">
      <formula>IF(RIGHT(TEXT(AM111,"0.#"),1)=".",FALSE,TRUE)</formula>
    </cfRule>
    <cfRule type="expression" dxfId="2406" priority="13234">
      <formula>IF(RIGHT(TEXT(AM111,"0.#"),1)=".",TRUE,FALSE)</formula>
    </cfRule>
  </conditionalFormatting>
  <conditionalFormatting sqref="AE113">
    <cfRule type="expression" dxfId="2405" priority="13229">
      <formula>IF(RIGHT(TEXT(AE113,"0.#"),1)=".",FALSE,TRUE)</formula>
    </cfRule>
    <cfRule type="expression" dxfId="2404" priority="13230">
      <formula>IF(RIGHT(TEXT(AE113,"0.#"),1)=".",TRUE,FALSE)</formula>
    </cfRule>
  </conditionalFormatting>
  <conditionalFormatting sqref="AI113">
    <cfRule type="expression" dxfId="2403" priority="13227">
      <formula>IF(RIGHT(TEXT(AI113,"0.#"),1)=".",FALSE,TRUE)</formula>
    </cfRule>
    <cfRule type="expression" dxfId="2402" priority="13228">
      <formula>IF(RIGHT(TEXT(AI113,"0.#"),1)=".",TRUE,FALSE)</formula>
    </cfRule>
  </conditionalFormatting>
  <conditionalFormatting sqref="AM113">
    <cfRule type="expression" dxfId="2401" priority="13225">
      <formula>IF(RIGHT(TEXT(AM113,"0.#"),1)=".",FALSE,TRUE)</formula>
    </cfRule>
    <cfRule type="expression" dxfId="2400" priority="13226">
      <formula>IF(RIGHT(TEXT(AM113,"0.#"),1)=".",TRUE,FALSE)</formula>
    </cfRule>
  </conditionalFormatting>
  <conditionalFormatting sqref="AE114">
    <cfRule type="expression" dxfId="2399" priority="13223">
      <formula>IF(RIGHT(TEXT(AE114,"0.#"),1)=".",FALSE,TRUE)</formula>
    </cfRule>
    <cfRule type="expression" dxfId="2398" priority="13224">
      <formula>IF(RIGHT(TEXT(AE114,"0.#"),1)=".",TRUE,FALSE)</formula>
    </cfRule>
  </conditionalFormatting>
  <conditionalFormatting sqref="AI114">
    <cfRule type="expression" dxfId="2397" priority="13221">
      <formula>IF(RIGHT(TEXT(AI114,"0.#"),1)=".",FALSE,TRUE)</formula>
    </cfRule>
    <cfRule type="expression" dxfId="2396" priority="13222">
      <formula>IF(RIGHT(TEXT(AI114,"0.#"),1)=".",TRUE,FALSE)</formula>
    </cfRule>
  </conditionalFormatting>
  <conditionalFormatting sqref="AM114">
    <cfRule type="expression" dxfId="2395" priority="13219">
      <formula>IF(RIGHT(TEXT(AM114,"0.#"),1)=".",FALSE,TRUE)</formula>
    </cfRule>
    <cfRule type="expression" dxfId="2394" priority="13220">
      <formula>IF(RIGHT(TEXT(AM114,"0.#"),1)=".",TRUE,FALSE)</formula>
    </cfRule>
  </conditionalFormatting>
  <conditionalFormatting sqref="AE116 AQ116">
    <cfRule type="expression" dxfId="2393" priority="13215">
      <formula>IF(RIGHT(TEXT(AE116,"0.#"),1)=".",FALSE,TRUE)</formula>
    </cfRule>
    <cfRule type="expression" dxfId="2392" priority="13216">
      <formula>IF(RIGHT(TEXT(AE116,"0.#"),1)=".",TRUE,FALSE)</formula>
    </cfRule>
  </conditionalFormatting>
  <conditionalFormatting sqref="AI116">
    <cfRule type="expression" dxfId="2391" priority="13213">
      <formula>IF(RIGHT(TEXT(AI116,"0.#"),1)=".",FALSE,TRUE)</formula>
    </cfRule>
    <cfRule type="expression" dxfId="2390" priority="13214">
      <formula>IF(RIGHT(TEXT(AI116,"0.#"),1)=".",TRUE,FALSE)</formula>
    </cfRule>
  </conditionalFormatting>
  <conditionalFormatting sqref="AM116">
    <cfRule type="expression" dxfId="2389" priority="13211">
      <formula>IF(RIGHT(TEXT(AM116,"0.#"),1)=".",FALSE,TRUE)</formula>
    </cfRule>
    <cfRule type="expression" dxfId="2388" priority="13212">
      <formula>IF(RIGHT(TEXT(AM116,"0.#"),1)=".",TRUE,FALSE)</formula>
    </cfRule>
  </conditionalFormatting>
  <conditionalFormatting sqref="AE117 AM117">
    <cfRule type="expression" dxfId="2387" priority="13209">
      <formula>IF(RIGHT(TEXT(AE117,"0.#"),1)=".",FALSE,TRUE)</formula>
    </cfRule>
    <cfRule type="expression" dxfId="2386" priority="13210">
      <formula>IF(RIGHT(TEXT(AE117,"0.#"),1)=".",TRUE,FALSE)</formula>
    </cfRule>
  </conditionalFormatting>
  <conditionalFormatting sqref="AI117">
    <cfRule type="expression" dxfId="2385" priority="13207">
      <formula>IF(RIGHT(TEXT(AI117,"0.#"),1)=".",FALSE,TRUE)</formula>
    </cfRule>
    <cfRule type="expression" dxfId="2384" priority="13208">
      <formula>IF(RIGHT(TEXT(AI117,"0.#"),1)=".",TRUE,FALSE)</formula>
    </cfRule>
  </conditionalFormatting>
  <conditionalFormatting sqref="AQ117">
    <cfRule type="expression" dxfId="2383" priority="13203">
      <formula>IF(RIGHT(TEXT(AQ117,"0.#"),1)=".",FALSE,TRUE)</formula>
    </cfRule>
    <cfRule type="expression" dxfId="2382" priority="13204">
      <formula>IF(RIGHT(TEXT(AQ117,"0.#"),1)=".",TRUE,FALSE)</formula>
    </cfRule>
  </conditionalFormatting>
  <conditionalFormatting sqref="AE119 AQ119">
    <cfRule type="expression" dxfId="2381" priority="13201">
      <formula>IF(RIGHT(TEXT(AE119,"0.#"),1)=".",FALSE,TRUE)</formula>
    </cfRule>
    <cfRule type="expression" dxfId="2380" priority="13202">
      <formula>IF(RIGHT(TEXT(AE119,"0.#"),1)=".",TRUE,FALSE)</formula>
    </cfRule>
  </conditionalFormatting>
  <conditionalFormatting sqref="AI119">
    <cfRule type="expression" dxfId="2379" priority="13199">
      <formula>IF(RIGHT(TEXT(AI119,"0.#"),1)=".",FALSE,TRUE)</formula>
    </cfRule>
    <cfRule type="expression" dxfId="2378" priority="13200">
      <formula>IF(RIGHT(TEXT(AI119,"0.#"),1)=".",TRUE,FALSE)</formula>
    </cfRule>
  </conditionalFormatting>
  <conditionalFormatting sqref="AM119">
    <cfRule type="expression" dxfId="2377" priority="13197">
      <formula>IF(RIGHT(TEXT(AM119,"0.#"),1)=".",FALSE,TRUE)</formula>
    </cfRule>
    <cfRule type="expression" dxfId="2376" priority="13198">
      <formula>IF(RIGHT(TEXT(AM119,"0.#"),1)=".",TRUE,FALSE)</formula>
    </cfRule>
  </conditionalFormatting>
  <conditionalFormatting sqref="AQ120">
    <cfRule type="expression" dxfId="2375" priority="13189">
      <formula>IF(RIGHT(TEXT(AQ120,"0.#"),1)=".",FALSE,TRUE)</formula>
    </cfRule>
    <cfRule type="expression" dxfId="2374" priority="13190">
      <formula>IF(RIGHT(TEXT(AQ120,"0.#"),1)=".",TRUE,FALSE)</formula>
    </cfRule>
  </conditionalFormatting>
  <conditionalFormatting sqref="AE122 AQ122">
    <cfRule type="expression" dxfId="2373" priority="13187">
      <formula>IF(RIGHT(TEXT(AE122,"0.#"),1)=".",FALSE,TRUE)</formula>
    </cfRule>
    <cfRule type="expression" dxfId="2372" priority="13188">
      <formula>IF(RIGHT(TEXT(AE122,"0.#"),1)=".",TRUE,FALSE)</formula>
    </cfRule>
  </conditionalFormatting>
  <conditionalFormatting sqref="AI122">
    <cfRule type="expression" dxfId="2371" priority="13185">
      <formula>IF(RIGHT(TEXT(AI122,"0.#"),1)=".",FALSE,TRUE)</formula>
    </cfRule>
    <cfRule type="expression" dxfId="2370" priority="13186">
      <formula>IF(RIGHT(TEXT(AI122,"0.#"),1)=".",TRUE,FALSE)</formula>
    </cfRule>
  </conditionalFormatting>
  <conditionalFormatting sqref="AM122">
    <cfRule type="expression" dxfId="2369" priority="13183">
      <formula>IF(RIGHT(TEXT(AM122,"0.#"),1)=".",FALSE,TRUE)</formula>
    </cfRule>
    <cfRule type="expression" dxfId="2368" priority="13184">
      <formula>IF(RIGHT(TEXT(AM122,"0.#"),1)=".",TRUE,FALSE)</formula>
    </cfRule>
  </conditionalFormatting>
  <conditionalFormatting sqref="AQ123">
    <cfRule type="expression" dxfId="2367" priority="13175">
      <formula>IF(RIGHT(TEXT(AQ123,"0.#"),1)=".",FALSE,TRUE)</formula>
    </cfRule>
    <cfRule type="expression" dxfId="2366" priority="13176">
      <formula>IF(RIGHT(TEXT(AQ123,"0.#"),1)=".",TRUE,FALSE)</formula>
    </cfRule>
  </conditionalFormatting>
  <conditionalFormatting sqref="AE125 AQ125">
    <cfRule type="expression" dxfId="2365" priority="13173">
      <formula>IF(RIGHT(TEXT(AE125,"0.#"),1)=".",FALSE,TRUE)</formula>
    </cfRule>
    <cfRule type="expression" dxfId="2364" priority="13174">
      <formula>IF(RIGHT(TEXT(AE125,"0.#"),1)=".",TRUE,FALSE)</formula>
    </cfRule>
  </conditionalFormatting>
  <conditionalFormatting sqref="AI125">
    <cfRule type="expression" dxfId="2363" priority="13171">
      <formula>IF(RIGHT(TEXT(AI125,"0.#"),1)=".",FALSE,TRUE)</formula>
    </cfRule>
    <cfRule type="expression" dxfId="2362" priority="13172">
      <formula>IF(RIGHT(TEXT(AI125,"0.#"),1)=".",TRUE,FALSE)</formula>
    </cfRule>
  </conditionalFormatting>
  <conditionalFormatting sqref="AM125">
    <cfRule type="expression" dxfId="2361" priority="13169">
      <formula>IF(RIGHT(TEXT(AM125,"0.#"),1)=".",FALSE,TRUE)</formula>
    </cfRule>
    <cfRule type="expression" dxfId="2360" priority="13170">
      <formula>IF(RIGHT(TEXT(AM125,"0.#"),1)=".",TRUE,FALSE)</formula>
    </cfRule>
  </conditionalFormatting>
  <conditionalFormatting sqref="AQ126">
    <cfRule type="expression" dxfId="2359" priority="13161">
      <formula>IF(RIGHT(TEXT(AQ126,"0.#"),1)=".",FALSE,TRUE)</formula>
    </cfRule>
    <cfRule type="expression" dxfId="2358" priority="13162">
      <formula>IF(RIGHT(TEXT(AQ126,"0.#"),1)=".",TRUE,FALSE)</formula>
    </cfRule>
  </conditionalFormatting>
  <conditionalFormatting sqref="AE128 AQ128">
    <cfRule type="expression" dxfId="2357" priority="13159">
      <formula>IF(RIGHT(TEXT(AE128,"0.#"),1)=".",FALSE,TRUE)</formula>
    </cfRule>
    <cfRule type="expression" dxfId="2356" priority="13160">
      <formula>IF(RIGHT(TEXT(AE128,"0.#"),1)=".",TRUE,FALSE)</formula>
    </cfRule>
  </conditionalFormatting>
  <conditionalFormatting sqref="AI128">
    <cfRule type="expression" dxfId="2355" priority="13157">
      <formula>IF(RIGHT(TEXT(AI128,"0.#"),1)=".",FALSE,TRUE)</formula>
    </cfRule>
    <cfRule type="expression" dxfId="2354" priority="13158">
      <formula>IF(RIGHT(TEXT(AI128,"0.#"),1)=".",TRUE,FALSE)</formula>
    </cfRule>
  </conditionalFormatting>
  <conditionalFormatting sqref="AM128">
    <cfRule type="expression" dxfId="2353" priority="13155">
      <formula>IF(RIGHT(TEXT(AM128,"0.#"),1)=".",FALSE,TRUE)</formula>
    </cfRule>
    <cfRule type="expression" dxfId="2352" priority="13156">
      <formula>IF(RIGHT(TEXT(AM128,"0.#"),1)=".",TRUE,FALSE)</formula>
    </cfRule>
  </conditionalFormatting>
  <conditionalFormatting sqref="AQ129">
    <cfRule type="expression" dxfId="2351" priority="13147">
      <formula>IF(RIGHT(TEXT(AQ129,"0.#"),1)=".",FALSE,TRUE)</formula>
    </cfRule>
    <cfRule type="expression" dxfId="2350" priority="13148">
      <formula>IF(RIGHT(TEXT(AQ129,"0.#"),1)=".",TRUE,FALSE)</formula>
    </cfRule>
  </conditionalFormatting>
  <conditionalFormatting sqref="AE75">
    <cfRule type="expression" dxfId="2349" priority="13145">
      <formula>IF(RIGHT(TEXT(AE75,"0.#"),1)=".",FALSE,TRUE)</formula>
    </cfRule>
    <cfRule type="expression" dxfId="2348" priority="13146">
      <formula>IF(RIGHT(TEXT(AE75,"0.#"),1)=".",TRUE,FALSE)</formula>
    </cfRule>
  </conditionalFormatting>
  <conditionalFormatting sqref="AE76">
    <cfRule type="expression" dxfId="2347" priority="13143">
      <formula>IF(RIGHT(TEXT(AE76,"0.#"),1)=".",FALSE,TRUE)</formula>
    </cfRule>
    <cfRule type="expression" dxfId="2346" priority="13144">
      <formula>IF(RIGHT(TEXT(AE76,"0.#"),1)=".",TRUE,FALSE)</formula>
    </cfRule>
  </conditionalFormatting>
  <conditionalFormatting sqref="AE77">
    <cfRule type="expression" dxfId="2345" priority="13141">
      <formula>IF(RIGHT(TEXT(AE77,"0.#"),1)=".",FALSE,TRUE)</formula>
    </cfRule>
    <cfRule type="expression" dxfId="2344" priority="13142">
      <formula>IF(RIGHT(TEXT(AE77,"0.#"),1)=".",TRUE,FALSE)</formula>
    </cfRule>
  </conditionalFormatting>
  <conditionalFormatting sqref="AI77">
    <cfRule type="expression" dxfId="2343" priority="13139">
      <formula>IF(RIGHT(TEXT(AI77,"0.#"),1)=".",FALSE,TRUE)</formula>
    </cfRule>
    <cfRule type="expression" dxfId="2342" priority="13140">
      <formula>IF(RIGHT(TEXT(AI77,"0.#"),1)=".",TRUE,FALSE)</formula>
    </cfRule>
  </conditionalFormatting>
  <conditionalFormatting sqref="AI76">
    <cfRule type="expression" dxfId="2341" priority="13137">
      <formula>IF(RIGHT(TEXT(AI76,"0.#"),1)=".",FALSE,TRUE)</formula>
    </cfRule>
    <cfRule type="expression" dxfId="2340" priority="13138">
      <formula>IF(RIGHT(TEXT(AI76,"0.#"),1)=".",TRUE,FALSE)</formula>
    </cfRule>
  </conditionalFormatting>
  <conditionalFormatting sqref="AI75">
    <cfRule type="expression" dxfId="2339" priority="13135">
      <formula>IF(RIGHT(TEXT(AI75,"0.#"),1)=".",FALSE,TRUE)</formula>
    </cfRule>
    <cfRule type="expression" dxfId="2338" priority="13136">
      <formula>IF(RIGHT(TEXT(AI75,"0.#"),1)=".",TRUE,FALSE)</formula>
    </cfRule>
  </conditionalFormatting>
  <conditionalFormatting sqref="AM75">
    <cfRule type="expression" dxfId="2337" priority="13133">
      <formula>IF(RIGHT(TEXT(AM75,"0.#"),1)=".",FALSE,TRUE)</formula>
    </cfRule>
    <cfRule type="expression" dxfId="2336" priority="13134">
      <formula>IF(RIGHT(TEXT(AM75,"0.#"),1)=".",TRUE,FALSE)</formula>
    </cfRule>
  </conditionalFormatting>
  <conditionalFormatting sqref="AM76">
    <cfRule type="expression" dxfId="2335" priority="13131">
      <formula>IF(RIGHT(TEXT(AM76,"0.#"),1)=".",FALSE,TRUE)</formula>
    </cfRule>
    <cfRule type="expression" dxfId="2334" priority="13132">
      <formula>IF(RIGHT(TEXT(AM76,"0.#"),1)=".",TRUE,FALSE)</formula>
    </cfRule>
  </conditionalFormatting>
  <conditionalFormatting sqref="AM77">
    <cfRule type="expression" dxfId="2333" priority="13129">
      <formula>IF(RIGHT(TEXT(AM77,"0.#"),1)=".",FALSE,TRUE)</formula>
    </cfRule>
    <cfRule type="expression" dxfId="2332" priority="13130">
      <formula>IF(RIGHT(TEXT(AM77,"0.#"),1)=".",TRUE,FALSE)</formula>
    </cfRule>
  </conditionalFormatting>
  <conditionalFormatting sqref="AE134:AE135 AI134:AI135 AM134 AQ134:AQ135 AU134:AU135">
    <cfRule type="expression" dxfId="2331" priority="13115">
      <formula>IF(RIGHT(TEXT(AE134,"0.#"),1)=".",FALSE,TRUE)</formula>
    </cfRule>
    <cfRule type="expression" dxfId="2330" priority="13116">
      <formula>IF(RIGHT(TEXT(AE134,"0.#"),1)=".",TRUE,FALSE)</formula>
    </cfRule>
  </conditionalFormatting>
  <conditionalFormatting sqref="AE433">
    <cfRule type="expression" dxfId="2329" priority="13085">
      <formula>IF(RIGHT(TEXT(AE433,"0.#"),1)=".",FALSE,TRUE)</formula>
    </cfRule>
    <cfRule type="expression" dxfId="2328" priority="13086">
      <formula>IF(RIGHT(TEXT(AE433,"0.#"),1)=".",TRUE,FALSE)</formula>
    </cfRule>
  </conditionalFormatting>
  <conditionalFormatting sqref="AE434">
    <cfRule type="expression" dxfId="2327" priority="13083">
      <formula>IF(RIGHT(TEXT(AE434,"0.#"),1)=".",FALSE,TRUE)</formula>
    </cfRule>
    <cfRule type="expression" dxfId="2326" priority="13084">
      <formula>IF(RIGHT(TEXT(AE434,"0.#"),1)=".",TRUE,FALSE)</formula>
    </cfRule>
  </conditionalFormatting>
  <conditionalFormatting sqref="AE435">
    <cfRule type="expression" dxfId="2325" priority="13081">
      <formula>IF(RIGHT(TEXT(AE435,"0.#"),1)=".",FALSE,TRUE)</formula>
    </cfRule>
    <cfRule type="expression" dxfId="2324" priority="13082">
      <formula>IF(RIGHT(TEXT(AE435,"0.#"),1)=".",TRUE,FALSE)</formula>
    </cfRule>
  </conditionalFormatting>
  <conditionalFormatting sqref="AU433">
    <cfRule type="expression" dxfId="2323" priority="13061">
      <formula>IF(RIGHT(TEXT(AU433,"0.#"),1)=".",FALSE,TRUE)</formula>
    </cfRule>
    <cfRule type="expression" dxfId="2322" priority="13062">
      <formula>IF(RIGHT(TEXT(AU433,"0.#"),1)=".",TRUE,FALSE)</formula>
    </cfRule>
  </conditionalFormatting>
  <conditionalFormatting sqref="AU434">
    <cfRule type="expression" dxfId="2321" priority="13059">
      <formula>IF(RIGHT(TEXT(AU434,"0.#"),1)=".",FALSE,TRUE)</formula>
    </cfRule>
    <cfRule type="expression" dxfId="2320" priority="13060">
      <formula>IF(RIGHT(TEXT(AU434,"0.#"),1)=".",TRUE,FALSE)</formula>
    </cfRule>
  </conditionalFormatting>
  <conditionalFormatting sqref="AU435">
    <cfRule type="expression" dxfId="2319" priority="13057">
      <formula>IF(RIGHT(TEXT(AU435,"0.#"),1)=".",FALSE,TRUE)</formula>
    </cfRule>
    <cfRule type="expression" dxfId="2318" priority="13058">
      <formula>IF(RIGHT(TEXT(AU435,"0.#"),1)=".",TRUE,FALSE)</formula>
    </cfRule>
  </conditionalFormatting>
  <conditionalFormatting sqref="AI435">
    <cfRule type="expression" dxfId="2317" priority="12991">
      <formula>IF(RIGHT(TEXT(AI435,"0.#"),1)=".",FALSE,TRUE)</formula>
    </cfRule>
    <cfRule type="expression" dxfId="2316" priority="12992">
      <formula>IF(RIGHT(TEXT(AI435,"0.#"),1)=".",TRUE,FALSE)</formula>
    </cfRule>
  </conditionalFormatting>
  <conditionalFormatting sqref="AI433">
    <cfRule type="expression" dxfId="2315" priority="12995">
      <formula>IF(RIGHT(TEXT(AI433,"0.#"),1)=".",FALSE,TRUE)</formula>
    </cfRule>
    <cfRule type="expression" dxfId="2314" priority="12996">
      <formula>IF(RIGHT(TEXT(AI433,"0.#"),1)=".",TRUE,FALSE)</formula>
    </cfRule>
  </conditionalFormatting>
  <conditionalFormatting sqref="AI434">
    <cfRule type="expression" dxfId="2313" priority="12993">
      <formula>IF(RIGHT(TEXT(AI434,"0.#"),1)=".",FALSE,TRUE)</formula>
    </cfRule>
    <cfRule type="expression" dxfId="2312" priority="12994">
      <formula>IF(RIGHT(TEXT(AI434,"0.#"),1)=".",TRUE,FALSE)</formula>
    </cfRule>
  </conditionalFormatting>
  <conditionalFormatting sqref="AQ434">
    <cfRule type="expression" dxfId="2311" priority="12977">
      <formula>IF(RIGHT(TEXT(AQ434,"0.#"),1)=".",FALSE,TRUE)</formula>
    </cfRule>
    <cfRule type="expression" dxfId="2310" priority="12978">
      <formula>IF(RIGHT(TEXT(AQ434,"0.#"),1)=".",TRUE,FALSE)</formula>
    </cfRule>
  </conditionalFormatting>
  <conditionalFormatting sqref="AQ435">
    <cfRule type="expression" dxfId="2309" priority="12963">
      <formula>IF(RIGHT(TEXT(AQ435,"0.#"),1)=".",FALSE,TRUE)</formula>
    </cfRule>
    <cfRule type="expression" dxfId="2308" priority="12964">
      <formula>IF(RIGHT(TEXT(AQ435,"0.#"),1)=".",TRUE,FALSE)</formula>
    </cfRule>
  </conditionalFormatting>
  <conditionalFormatting sqref="AQ433">
    <cfRule type="expression" dxfId="2307" priority="12961">
      <formula>IF(RIGHT(TEXT(AQ433,"0.#"),1)=".",FALSE,TRUE)</formula>
    </cfRule>
    <cfRule type="expression" dxfId="2306" priority="12962">
      <formula>IF(RIGHT(TEXT(AQ433,"0.#"),1)=".",TRUE,FALSE)</formula>
    </cfRule>
  </conditionalFormatting>
  <conditionalFormatting sqref="AL847:AO874">
    <cfRule type="expression" dxfId="2305" priority="6685">
      <formula>IF(AND(AL847&gt;=0, RIGHT(TEXT(AL847,"0.#"),1)&lt;&gt;"."),TRUE,FALSE)</formula>
    </cfRule>
    <cfRule type="expression" dxfId="2304" priority="6686">
      <formula>IF(AND(AL847&gt;=0, RIGHT(TEXT(AL847,"0.#"),1)="."),TRUE,FALSE)</formula>
    </cfRule>
    <cfRule type="expression" dxfId="2303" priority="6687">
      <formula>IF(AND(AL847&lt;0, RIGHT(TEXT(AL847,"0.#"),1)&lt;&gt;"."),TRUE,FALSE)</formula>
    </cfRule>
    <cfRule type="expression" dxfId="2302" priority="6688">
      <formula>IF(AND(AL847&lt;0, RIGHT(TEXT(AL847,"0.#"),1)="."),TRUE,FALSE)</formula>
    </cfRule>
  </conditionalFormatting>
  <conditionalFormatting sqref="AQ53:AQ55">
    <cfRule type="expression" dxfId="2301" priority="4707">
      <formula>IF(RIGHT(TEXT(AQ53,"0.#"),1)=".",FALSE,TRUE)</formula>
    </cfRule>
    <cfRule type="expression" dxfId="2300" priority="4708">
      <formula>IF(RIGHT(TEXT(AQ53,"0.#"),1)=".",TRUE,FALSE)</formula>
    </cfRule>
  </conditionalFormatting>
  <conditionalFormatting sqref="AU53:AU55">
    <cfRule type="expression" dxfId="2299" priority="4705">
      <formula>IF(RIGHT(TEXT(AU53,"0.#"),1)=".",FALSE,TRUE)</formula>
    </cfRule>
    <cfRule type="expression" dxfId="2298" priority="4706">
      <formula>IF(RIGHT(TEXT(AU53,"0.#"),1)=".",TRUE,FALSE)</formula>
    </cfRule>
  </conditionalFormatting>
  <conditionalFormatting sqref="AQ60:AQ62">
    <cfRule type="expression" dxfId="2297" priority="4703">
      <formula>IF(RIGHT(TEXT(AQ60,"0.#"),1)=".",FALSE,TRUE)</formula>
    </cfRule>
    <cfRule type="expression" dxfId="2296" priority="4704">
      <formula>IF(RIGHT(TEXT(AQ60,"0.#"),1)=".",TRUE,FALSE)</formula>
    </cfRule>
  </conditionalFormatting>
  <conditionalFormatting sqref="AU60:AU62">
    <cfRule type="expression" dxfId="2295" priority="4701">
      <formula>IF(RIGHT(TEXT(AU60,"0.#"),1)=".",FALSE,TRUE)</formula>
    </cfRule>
    <cfRule type="expression" dxfId="2294" priority="4702">
      <formula>IF(RIGHT(TEXT(AU60,"0.#"),1)=".",TRUE,FALSE)</formula>
    </cfRule>
  </conditionalFormatting>
  <conditionalFormatting sqref="AQ75:AQ77">
    <cfRule type="expression" dxfId="2293" priority="4699">
      <formula>IF(RIGHT(TEXT(AQ75,"0.#"),1)=".",FALSE,TRUE)</formula>
    </cfRule>
    <cfRule type="expression" dxfId="2292" priority="4700">
      <formula>IF(RIGHT(TEXT(AQ75,"0.#"),1)=".",TRUE,FALSE)</formula>
    </cfRule>
  </conditionalFormatting>
  <conditionalFormatting sqref="AU75:AU77">
    <cfRule type="expression" dxfId="2291" priority="4697">
      <formula>IF(RIGHT(TEXT(AU75,"0.#"),1)=".",FALSE,TRUE)</formula>
    </cfRule>
    <cfRule type="expression" dxfId="2290" priority="4698">
      <formula>IF(RIGHT(TEXT(AU75,"0.#"),1)=".",TRUE,FALSE)</formula>
    </cfRule>
  </conditionalFormatting>
  <conditionalFormatting sqref="AQ87:AQ89">
    <cfRule type="expression" dxfId="2289" priority="4695">
      <formula>IF(RIGHT(TEXT(AQ87,"0.#"),1)=".",FALSE,TRUE)</formula>
    </cfRule>
    <cfRule type="expression" dxfId="2288" priority="4696">
      <formula>IF(RIGHT(TEXT(AQ87,"0.#"),1)=".",TRUE,FALSE)</formula>
    </cfRule>
  </conditionalFormatting>
  <conditionalFormatting sqref="AU87:AU89">
    <cfRule type="expression" dxfId="2287" priority="4693">
      <formula>IF(RIGHT(TEXT(AU87,"0.#"),1)=".",FALSE,TRUE)</formula>
    </cfRule>
    <cfRule type="expression" dxfId="2286" priority="4694">
      <formula>IF(RIGHT(TEXT(AU87,"0.#"),1)=".",TRUE,FALSE)</formula>
    </cfRule>
  </conditionalFormatting>
  <conditionalFormatting sqref="AQ92:AQ94">
    <cfRule type="expression" dxfId="2285" priority="4691">
      <formula>IF(RIGHT(TEXT(AQ92,"0.#"),1)=".",FALSE,TRUE)</formula>
    </cfRule>
    <cfRule type="expression" dxfId="2284" priority="4692">
      <formula>IF(RIGHT(TEXT(AQ92,"0.#"),1)=".",TRUE,FALSE)</formula>
    </cfRule>
  </conditionalFormatting>
  <conditionalFormatting sqref="AU92:AU94">
    <cfRule type="expression" dxfId="2283" priority="4689">
      <formula>IF(RIGHT(TEXT(AU92,"0.#"),1)=".",FALSE,TRUE)</formula>
    </cfRule>
    <cfRule type="expression" dxfId="2282" priority="4690">
      <formula>IF(RIGHT(TEXT(AU92,"0.#"),1)=".",TRUE,FALSE)</formula>
    </cfRule>
  </conditionalFormatting>
  <conditionalFormatting sqref="AQ97:AQ99">
    <cfRule type="expression" dxfId="2281" priority="4687">
      <formula>IF(RIGHT(TEXT(AQ97,"0.#"),1)=".",FALSE,TRUE)</formula>
    </cfRule>
    <cfRule type="expression" dxfId="2280" priority="4688">
      <formula>IF(RIGHT(TEXT(AQ97,"0.#"),1)=".",TRUE,FALSE)</formula>
    </cfRule>
  </conditionalFormatting>
  <conditionalFormatting sqref="AU97:AU99">
    <cfRule type="expression" dxfId="2279" priority="4685">
      <formula>IF(RIGHT(TEXT(AU97,"0.#"),1)=".",FALSE,TRUE)</formula>
    </cfRule>
    <cfRule type="expression" dxfId="2278" priority="4686">
      <formula>IF(RIGHT(TEXT(AU97,"0.#"),1)=".",TRUE,FALSE)</formula>
    </cfRule>
  </conditionalFormatting>
  <conditionalFormatting sqref="AE458">
    <cfRule type="expression" dxfId="2277" priority="4379">
      <formula>IF(RIGHT(TEXT(AE458,"0.#"),1)=".",FALSE,TRUE)</formula>
    </cfRule>
    <cfRule type="expression" dxfId="2276" priority="4380">
      <formula>IF(RIGHT(TEXT(AE458,"0.#"),1)=".",TRUE,FALSE)</formula>
    </cfRule>
  </conditionalFormatting>
  <conditionalFormatting sqref="AE459">
    <cfRule type="expression" dxfId="2275" priority="4377">
      <formula>IF(RIGHT(TEXT(AE459,"0.#"),1)=".",FALSE,TRUE)</formula>
    </cfRule>
    <cfRule type="expression" dxfId="2274" priority="4378">
      <formula>IF(RIGHT(TEXT(AE459,"0.#"),1)=".",TRUE,FALSE)</formula>
    </cfRule>
  </conditionalFormatting>
  <conditionalFormatting sqref="AE460">
    <cfRule type="expression" dxfId="2273" priority="4375">
      <formula>IF(RIGHT(TEXT(AE460,"0.#"),1)=".",FALSE,TRUE)</formula>
    </cfRule>
    <cfRule type="expression" dxfId="2272" priority="4376">
      <formula>IF(RIGHT(TEXT(AE460,"0.#"),1)=".",TRUE,FALSE)</formula>
    </cfRule>
  </conditionalFormatting>
  <conditionalFormatting sqref="AU458">
    <cfRule type="expression" dxfId="2271" priority="4367">
      <formula>IF(RIGHT(TEXT(AU458,"0.#"),1)=".",FALSE,TRUE)</formula>
    </cfRule>
    <cfRule type="expression" dxfId="2270" priority="4368">
      <formula>IF(RIGHT(TEXT(AU458,"0.#"),1)=".",TRUE,FALSE)</formula>
    </cfRule>
  </conditionalFormatting>
  <conditionalFormatting sqref="AU459">
    <cfRule type="expression" dxfId="2269" priority="4365">
      <formula>IF(RIGHT(TEXT(AU459,"0.#"),1)=".",FALSE,TRUE)</formula>
    </cfRule>
    <cfRule type="expression" dxfId="2268" priority="4366">
      <formula>IF(RIGHT(TEXT(AU459,"0.#"),1)=".",TRUE,FALSE)</formula>
    </cfRule>
  </conditionalFormatting>
  <conditionalFormatting sqref="AU460">
    <cfRule type="expression" dxfId="2267" priority="4363">
      <formula>IF(RIGHT(TEXT(AU460,"0.#"),1)=".",FALSE,TRUE)</formula>
    </cfRule>
    <cfRule type="expression" dxfId="2266" priority="4364">
      <formula>IF(RIGHT(TEXT(AU460,"0.#"),1)=".",TRUE,FALSE)</formula>
    </cfRule>
  </conditionalFormatting>
  <conditionalFormatting sqref="AI460">
    <cfRule type="expression" dxfId="2265" priority="4357">
      <formula>IF(RIGHT(TEXT(AI460,"0.#"),1)=".",FALSE,TRUE)</formula>
    </cfRule>
    <cfRule type="expression" dxfId="2264" priority="4358">
      <formula>IF(RIGHT(TEXT(AI460,"0.#"),1)=".",TRUE,FALSE)</formula>
    </cfRule>
  </conditionalFormatting>
  <conditionalFormatting sqref="AI458">
    <cfRule type="expression" dxfId="2263" priority="4361">
      <formula>IF(RIGHT(TEXT(AI458,"0.#"),1)=".",FALSE,TRUE)</formula>
    </cfRule>
    <cfRule type="expression" dxfId="2262" priority="4362">
      <formula>IF(RIGHT(TEXT(AI458,"0.#"),1)=".",TRUE,FALSE)</formula>
    </cfRule>
  </conditionalFormatting>
  <conditionalFormatting sqref="AI459">
    <cfRule type="expression" dxfId="2261" priority="4359">
      <formula>IF(RIGHT(TEXT(AI459,"0.#"),1)=".",FALSE,TRUE)</formula>
    </cfRule>
    <cfRule type="expression" dxfId="2260" priority="4360">
      <formula>IF(RIGHT(TEXT(AI459,"0.#"),1)=".",TRUE,FALSE)</formula>
    </cfRule>
  </conditionalFormatting>
  <conditionalFormatting sqref="AQ459">
    <cfRule type="expression" dxfId="2259" priority="4355">
      <formula>IF(RIGHT(TEXT(AQ459,"0.#"),1)=".",FALSE,TRUE)</formula>
    </cfRule>
    <cfRule type="expression" dxfId="2258" priority="4356">
      <formula>IF(RIGHT(TEXT(AQ459,"0.#"),1)=".",TRUE,FALSE)</formula>
    </cfRule>
  </conditionalFormatting>
  <conditionalFormatting sqref="AQ460">
    <cfRule type="expression" dxfId="2257" priority="4353">
      <formula>IF(RIGHT(TEXT(AQ460,"0.#"),1)=".",FALSE,TRUE)</formula>
    </cfRule>
    <cfRule type="expression" dxfId="2256" priority="4354">
      <formula>IF(RIGHT(TEXT(AQ460,"0.#"),1)=".",TRUE,FALSE)</formula>
    </cfRule>
  </conditionalFormatting>
  <conditionalFormatting sqref="AQ458">
    <cfRule type="expression" dxfId="2255" priority="4351">
      <formula>IF(RIGHT(TEXT(AQ458,"0.#"),1)=".",FALSE,TRUE)</formula>
    </cfRule>
    <cfRule type="expression" dxfId="2254" priority="4352">
      <formula>IF(RIGHT(TEXT(AQ458,"0.#"),1)=".",TRUE,FALSE)</formula>
    </cfRule>
  </conditionalFormatting>
  <conditionalFormatting sqref="AE120 AM120">
    <cfRule type="expression" dxfId="2253" priority="3029">
      <formula>IF(RIGHT(TEXT(AE120,"0.#"),1)=".",FALSE,TRUE)</formula>
    </cfRule>
    <cfRule type="expression" dxfId="2252" priority="3030">
      <formula>IF(RIGHT(TEXT(AE120,"0.#"),1)=".",TRUE,FALSE)</formula>
    </cfRule>
  </conditionalFormatting>
  <conditionalFormatting sqref="AI126">
    <cfRule type="expression" dxfId="2251" priority="3019">
      <formula>IF(RIGHT(TEXT(AI126,"0.#"),1)=".",FALSE,TRUE)</formula>
    </cfRule>
    <cfRule type="expression" dxfId="2250" priority="3020">
      <formula>IF(RIGHT(TEXT(AI126,"0.#"),1)=".",TRUE,FALSE)</formula>
    </cfRule>
  </conditionalFormatting>
  <conditionalFormatting sqref="AI120">
    <cfRule type="expression" dxfId="2249" priority="3027">
      <formula>IF(RIGHT(TEXT(AI120,"0.#"),1)=".",FALSE,TRUE)</formula>
    </cfRule>
    <cfRule type="expression" dxfId="2248" priority="3028">
      <formula>IF(RIGHT(TEXT(AI120,"0.#"),1)=".",TRUE,FALSE)</formula>
    </cfRule>
  </conditionalFormatting>
  <conditionalFormatting sqref="AE123 AM123">
    <cfRule type="expression" dxfId="2247" priority="3025">
      <formula>IF(RIGHT(TEXT(AE123,"0.#"),1)=".",FALSE,TRUE)</formula>
    </cfRule>
    <cfRule type="expression" dxfId="2246" priority="3026">
      <formula>IF(RIGHT(TEXT(AE123,"0.#"),1)=".",TRUE,FALSE)</formula>
    </cfRule>
  </conditionalFormatting>
  <conditionalFormatting sqref="AI123">
    <cfRule type="expression" dxfId="2245" priority="3023">
      <formula>IF(RIGHT(TEXT(AI123,"0.#"),1)=".",FALSE,TRUE)</formula>
    </cfRule>
    <cfRule type="expression" dxfId="2244" priority="3024">
      <formula>IF(RIGHT(TEXT(AI123,"0.#"),1)=".",TRUE,FALSE)</formula>
    </cfRule>
  </conditionalFormatting>
  <conditionalFormatting sqref="AE126 AM126">
    <cfRule type="expression" dxfId="2243" priority="3021">
      <formula>IF(RIGHT(TEXT(AE126,"0.#"),1)=".",FALSE,TRUE)</formula>
    </cfRule>
    <cfRule type="expression" dxfId="2242" priority="3022">
      <formula>IF(RIGHT(TEXT(AE126,"0.#"),1)=".",TRUE,FALSE)</formula>
    </cfRule>
  </conditionalFormatting>
  <conditionalFormatting sqref="AE129 AM129">
    <cfRule type="expression" dxfId="2241" priority="3017">
      <formula>IF(RIGHT(TEXT(AE129,"0.#"),1)=".",FALSE,TRUE)</formula>
    </cfRule>
    <cfRule type="expression" dxfId="2240" priority="3018">
      <formula>IF(RIGHT(TEXT(AE129,"0.#"),1)=".",TRUE,FALSE)</formula>
    </cfRule>
  </conditionalFormatting>
  <conditionalFormatting sqref="AI129">
    <cfRule type="expression" dxfId="2239" priority="3015">
      <formula>IF(RIGHT(TEXT(AI129,"0.#"),1)=".",FALSE,TRUE)</formula>
    </cfRule>
    <cfRule type="expression" dxfId="2238" priority="3016">
      <formula>IF(RIGHT(TEXT(AI129,"0.#"),1)=".",TRUE,FALSE)</formula>
    </cfRule>
  </conditionalFormatting>
  <conditionalFormatting sqref="Y847:Y874">
    <cfRule type="expression" dxfId="2237" priority="3013">
      <formula>IF(RIGHT(TEXT(Y847,"0.#"),1)=".",FALSE,TRUE)</formula>
    </cfRule>
    <cfRule type="expression" dxfId="2236" priority="3014">
      <formula>IF(RIGHT(TEXT(Y847,"0.#"),1)=".",TRUE,FALSE)</formula>
    </cfRule>
  </conditionalFormatting>
  <conditionalFormatting sqref="AU518">
    <cfRule type="expression" dxfId="2235" priority="1523">
      <formula>IF(RIGHT(TEXT(AU518,"0.#"),1)=".",FALSE,TRUE)</formula>
    </cfRule>
    <cfRule type="expression" dxfId="2234" priority="1524">
      <formula>IF(RIGHT(TEXT(AU518,"0.#"),1)=".",TRUE,FALSE)</formula>
    </cfRule>
  </conditionalFormatting>
  <conditionalFormatting sqref="AQ551">
    <cfRule type="expression" dxfId="2233" priority="1299">
      <formula>IF(RIGHT(TEXT(AQ551,"0.#"),1)=".",FALSE,TRUE)</formula>
    </cfRule>
    <cfRule type="expression" dxfId="2232" priority="1300">
      <formula>IF(RIGHT(TEXT(AQ551,"0.#"),1)=".",TRUE,FALSE)</formula>
    </cfRule>
  </conditionalFormatting>
  <conditionalFormatting sqref="AE556">
    <cfRule type="expression" dxfId="2231" priority="1297">
      <formula>IF(RIGHT(TEXT(AE556,"0.#"),1)=".",FALSE,TRUE)</formula>
    </cfRule>
    <cfRule type="expression" dxfId="2230" priority="1298">
      <formula>IF(RIGHT(TEXT(AE556,"0.#"),1)=".",TRUE,FALSE)</formula>
    </cfRule>
  </conditionalFormatting>
  <conditionalFormatting sqref="AE557">
    <cfRule type="expression" dxfId="2229" priority="1295">
      <formula>IF(RIGHT(TEXT(AE557,"0.#"),1)=".",FALSE,TRUE)</formula>
    </cfRule>
    <cfRule type="expression" dxfId="2228" priority="1296">
      <formula>IF(RIGHT(TEXT(AE557,"0.#"),1)=".",TRUE,FALSE)</formula>
    </cfRule>
  </conditionalFormatting>
  <conditionalFormatting sqref="AE558">
    <cfRule type="expression" dxfId="2227" priority="1293">
      <formula>IF(RIGHT(TEXT(AE558,"0.#"),1)=".",FALSE,TRUE)</formula>
    </cfRule>
    <cfRule type="expression" dxfId="2226" priority="1294">
      <formula>IF(RIGHT(TEXT(AE558,"0.#"),1)=".",TRUE,FALSE)</formula>
    </cfRule>
  </conditionalFormatting>
  <conditionalFormatting sqref="AU556">
    <cfRule type="expression" dxfId="2225" priority="1285">
      <formula>IF(RIGHT(TEXT(AU556,"0.#"),1)=".",FALSE,TRUE)</formula>
    </cfRule>
    <cfRule type="expression" dxfId="2224" priority="1286">
      <formula>IF(RIGHT(TEXT(AU556,"0.#"),1)=".",TRUE,FALSE)</formula>
    </cfRule>
  </conditionalFormatting>
  <conditionalFormatting sqref="AU557">
    <cfRule type="expression" dxfId="2223" priority="1283">
      <formula>IF(RIGHT(TEXT(AU557,"0.#"),1)=".",FALSE,TRUE)</formula>
    </cfRule>
    <cfRule type="expression" dxfId="2222" priority="1284">
      <formula>IF(RIGHT(TEXT(AU557,"0.#"),1)=".",TRUE,FALSE)</formula>
    </cfRule>
  </conditionalFormatting>
  <conditionalFormatting sqref="AU558">
    <cfRule type="expression" dxfId="2221" priority="1281">
      <formula>IF(RIGHT(TEXT(AU558,"0.#"),1)=".",FALSE,TRUE)</formula>
    </cfRule>
    <cfRule type="expression" dxfId="2220" priority="1282">
      <formula>IF(RIGHT(TEXT(AU558,"0.#"),1)=".",TRUE,FALSE)</formula>
    </cfRule>
  </conditionalFormatting>
  <conditionalFormatting sqref="AQ557">
    <cfRule type="expression" dxfId="2219" priority="1273">
      <formula>IF(RIGHT(TEXT(AQ557,"0.#"),1)=".",FALSE,TRUE)</formula>
    </cfRule>
    <cfRule type="expression" dxfId="2218" priority="1274">
      <formula>IF(RIGHT(TEXT(AQ557,"0.#"),1)=".",TRUE,FALSE)</formula>
    </cfRule>
  </conditionalFormatting>
  <conditionalFormatting sqref="AQ558">
    <cfRule type="expression" dxfId="2217" priority="1271">
      <formula>IF(RIGHT(TEXT(AQ558,"0.#"),1)=".",FALSE,TRUE)</formula>
    </cfRule>
    <cfRule type="expression" dxfId="2216" priority="1272">
      <formula>IF(RIGHT(TEXT(AQ558,"0.#"),1)=".",TRUE,FALSE)</formula>
    </cfRule>
  </conditionalFormatting>
  <conditionalFormatting sqref="AQ556">
    <cfRule type="expression" dxfId="2215" priority="1269">
      <formula>IF(RIGHT(TEXT(AQ556,"0.#"),1)=".",FALSE,TRUE)</formula>
    </cfRule>
    <cfRule type="expression" dxfId="2214" priority="1270">
      <formula>IF(RIGHT(TEXT(AQ556,"0.#"),1)=".",TRUE,FALSE)</formula>
    </cfRule>
  </conditionalFormatting>
  <conditionalFormatting sqref="AE561">
    <cfRule type="expression" dxfId="2213" priority="1267">
      <formula>IF(RIGHT(TEXT(AE561,"0.#"),1)=".",FALSE,TRUE)</formula>
    </cfRule>
    <cfRule type="expression" dxfId="2212" priority="1268">
      <formula>IF(RIGHT(TEXT(AE561,"0.#"),1)=".",TRUE,FALSE)</formula>
    </cfRule>
  </conditionalFormatting>
  <conditionalFormatting sqref="AE562">
    <cfRule type="expression" dxfId="2211" priority="1265">
      <formula>IF(RIGHT(TEXT(AE562,"0.#"),1)=".",FALSE,TRUE)</formula>
    </cfRule>
    <cfRule type="expression" dxfId="2210" priority="1266">
      <formula>IF(RIGHT(TEXT(AE562,"0.#"),1)=".",TRUE,FALSE)</formula>
    </cfRule>
  </conditionalFormatting>
  <conditionalFormatting sqref="AE563">
    <cfRule type="expression" dxfId="2209" priority="1263">
      <formula>IF(RIGHT(TEXT(AE563,"0.#"),1)=".",FALSE,TRUE)</formula>
    </cfRule>
    <cfRule type="expression" dxfId="2208" priority="1264">
      <formula>IF(RIGHT(TEXT(AE563,"0.#"),1)=".",TRUE,FALSE)</formula>
    </cfRule>
  </conditionalFormatting>
  <conditionalFormatting sqref="AL1110:AO1139">
    <cfRule type="expression" dxfId="2207" priority="2919">
      <formula>IF(AND(AL1110&gt;=0, RIGHT(TEXT(AL1110,"0.#"),1)&lt;&gt;"."),TRUE,FALSE)</formula>
    </cfRule>
    <cfRule type="expression" dxfId="2206" priority="2920">
      <formula>IF(AND(AL1110&gt;=0, RIGHT(TEXT(AL1110,"0.#"),1)="."),TRUE,FALSE)</formula>
    </cfRule>
    <cfRule type="expression" dxfId="2205" priority="2921">
      <formula>IF(AND(AL1110&lt;0, RIGHT(TEXT(AL1110,"0.#"),1)&lt;&gt;"."),TRUE,FALSE)</formula>
    </cfRule>
    <cfRule type="expression" dxfId="2204" priority="2922">
      <formula>IF(AND(AL1110&lt;0, RIGHT(TEXT(AL1110,"0.#"),1)="."),TRUE,FALSE)</formula>
    </cfRule>
  </conditionalFormatting>
  <conditionalFormatting sqref="Y1110:Y1139">
    <cfRule type="expression" dxfId="2203" priority="2917">
      <formula>IF(RIGHT(TEXT(Y1110,"0.#"),1)=".",FALSE,TRUE)</formula>
    </cfRule>
    <cfRule type="expression" dxfId="2202" priority="2918">
      <formula>IF(RIGHT(TEXT(Y1110,"0.#"),1)=".",TRUE,FALSE)</formula>
    </cfRule>
  </conditionalFormatting>
  <conditionalFormatting sqref="AQ553">
    <cfRule type="expression" dxfId="2201" priority="1301">
      <formula>IF(RIGHT(TEXT(AQ553,"0.#"),1)=".",FALSE,TRUE)</formula>
    </cfRule>
    <cfRule type="expression" dxfId="2200" priority="1302">
      <formula>IF(RIGHT(TEXT(AQ553,"0.#"),1)=".",TRUE,FALSE)</formula>
    </cfRule>
  </conditionalFormatting>
  <conditionalFormatting sqref="AU552">
    <cfRule type="expression" dxfId="2199" priority="1313">
      <formula>IF(RIGHT(TEXT(AU552,"0.#"),1)=".",FALSE,TRUE)</formula>
    </cfRule>
    <cfRule type="expression" dxfId="2198" priority="1314">
      <formula>IF(RIGHT(TEXT(AU552,"0.#"),1)=".",TRUE,FALSE)</formula>
    </cfRule>
  </conditionalFormatting>
  <conditionalFormatting sqref="AE552">
    <cfRule type="expression" dxfId="2197" priority="1325">
      <formula>IF(RIGHT(TEXT(AE552,"0.#"),1)=".",FALSE,TRUE)</formula>
    </cfRule>
    <cfRule type="expression" dxfId="2196" priority="1326">
      <formula>IF(RIGHT(TEXT(AE552,"0.#"),1)=".",TRUE,FALSE)</formula>
    </cfRule>
  </conditionalFormatting>
  <conditionalFormatting sqref="AQ548">
    <cfRule type="expression" dxfId="2195" priority="1331">
      <formula>IF(RIGHT(TEXT(AQ548,"0.#"),1)=".",FALSE,TRUE)</formula>
    </cfRule>
    <cfRule type="expression" dxfId="2194" priority="1332">
      <formula>IF(RIGHT(TEXT(AQ548,"0.#"),1)=".",TRUE,FALSE)</formula>
    </cfRule>
  </conditionalFormatting>
  <conditionalFormatting sqref="AL845:AO846">
    <cfRule type="expression" dxfId="2193" priority="2871">
      <formula>IF(AND(AL845&gt;=0, RIGHT(TEXT(AL845,"0.#"),1)&lt;&gt;"."),TRUE,FALSE)</formula>
    </cfRule>
    <cfRule type="expression" dxfId="2192" priority="2872">
      <formula>IF(AND(AL845&gt;=0, RIGHT(TEXT(AL845,"0.#"),1)="."),TRUE,FALSE)</formula>
    </cfRule>
    <cfRule type="expression" dxfId="2191" priority="2873">
      <formula>IF(AND(AL845&lt;0, RIGHT(TEXT(AL845,"0.#"),1)&lt;&gt;"."),TRUE,FALSE)</formula>
    </cfRule>
    <cfRule type="expression" dxfId="2190" priority="2874">
      <formula>IF(AND(AL845&lt;0, RIGHT(TEXT(AL845,"0.#"),1)="."),TRUE,FALSE)</formula>
    </cfRule>
  </conditionalFormatting>
  <conditionalFormatting sqref="Y845:Y846">
    <cfRule type="expression" dxfId="2189" priority="2869">
      <formula>IF(RIGHT(TEXT(Y845,"0.#"),1)=".",FALSE,TRUE)</formula>
    </cfRule>
    <cfRule type="expression" dxfId="2188" priority="2870">
      <formula>IF(RIGHT(TEXT(Y845,"0.#"),1)=".",TRUE,FALSE)</formula>
    </cfRule>
  </conditionalFormatting>
  <conditionalFormatting sqref="AE492">
    <cfRule type="expression" dxfId="2187" priority="1657">
      <formula>IF(RIGHT(TEXT(AE492,"0.#"),1)=".",FALSE,TRUE)</formula>
    </cfRule>
    <cfRule type="expression" dxfId="2186" priority="1658">
      <formula>IF(RIGHT(TEXT(AE492,"0.#"),1)=".",TRUE,FALSE)</formula>
    </cfRule>
  </conditionalFormatting>
  <conditionalFormatting sqref="AE493">
    <cfRule type="expression" dxfId="2185" priority="1655">
      <formula>IF(RIGHT(TEXT(AE493,"0.#"),1)=".",FALSE,TRUE)</formula>
    </cfRule>
    <cfRule type="expression" dxfId="2184" priority="1656">
      <formula>IF(RIGHT(TEXT(AE493,"0.#"),1)=".",TRUE,FALSE)</formula>
    </cfRule>
  </conditionalFormatting>
  <conditionalFormatting sqref="AE494">
    <cfRule type="expression" dxfId="2183" priority="1653">
      <formula>IF(RIGHT(TEXT(AE494,"0.#"),1)=".",FALSE,TRUE)</formula>
    </cfRule>
    <cfRule type="expression" dxfId="2182" priority="1654">
      <formula>IF(RIGHT(TEXT(AE494,"0.#"),1)=".",TRUE,FALSE)</formula>
    </cfRule>
  </conditionalFormatting>
  <conditionalFormatting sqref="AQ493">
    <cfRule type="expression" dxfId="2181" priority="1633">
      <formula>IF(RIGHT(TEXT(AQ493,"0.#"),1)=".",FALSE,TRUE)</formula>
    </cfRule>
    <cfRule type="expression" dxfId="2180" priority="1634">
      <formula>IF(RIGHT(TEXT(AQ493,"0.#"),1)=".",TRUE,FALSE)</formula>
    </cfRule>
  </conditionalFormatting>
  <conditionalFormatting sqref="AQ494">
    <cfRule type="expression" dxfId="2179" priority="1631">
      <formula>IF(RIGHT(TEXT(AQ494,"0.#"),1)=".",FALSE,TRUE)</formula>
    </cfRule>
    <cfRule type="expression" dxfId="2178" priority="1632">
      <formula>IF(RIGHT(TEXT(AQ494,"0.#"),1)=".",TRUE,FALSE)</formula>
    </cfRule>
  </conditionalFormatting>
  <conditionalFormatting sqref="AQ492">
    <cfRule type="expression" dxfId="2177" priority="1629">
      <formula>IF(RIGHT(TEXT(AQ492,"0.#"),1)=".",FALSE,TRUE)</formula>
    </cfRule>
    <cfRule type="expression" dxfId="2176" priority="1630">
      <formula>IF(RIGHT(TEXT(AQ492,"0.#"),1)=".",TRUE,FALSE)</formula>
    </cfRule>
  </conditionalFormatting>
  <conditionalFormatting sqref="AU494">
    <cfRule type="expression" dxfId="2175" priority="1641">
      <formula>IF(RIGHT(TEXT(AU494,"0.#"),1)=".",FALSE,TRUE)</formula>
    </cfRule>
    <cfRule type="expression" dxfId="2174" priority="1642">
      <formula>IF(RIGHT(TEXT(AU494,"0.#"),1)=".",TRUE,FALSE)</formula>
    </cfRule>
  </conditionalFormatting>
  <conditionalFormatting sqref="AU492">
    <cfRule type="expression" dxfId="2173" priority="1645">
      <formula>IF(RIGHT(TEXT(AU492,"0.#"),1)=".",FALSE,TRUE)</formula>
    </cfRule>
    <cfRule type="expression" dxfId="2172" priority="1646">
      <formula>IF(RIGHT(TEXT(AU492,"0.#"),1)=".",TRUE,FALSE)</formula>
    </cfRule>
  </conditionalFormatting>
  <conditionalFormatting sqref="AU493">
    <cfRule type="expression" dxfId="2171" priority="1643">
      <formula>IF(RIGHT(TEXT(AU493,"0.#"),1)=".",FALSE,TRUE)</formula>
    </cfRule>
    <cfRule type="expression" dxfId="2170" priority="1644">
      <formula>IF(RIGHT(TEXT(AU493,"0.#"),1)=".",TRUE,FALSE)</formula>
    </cfRule>
  </conditionalFormatting>
  <conditionalFormatting sqref="AU583">
    <cfRule type="expression" dxfId="2169" priority="1161">
      <formula>IF(RIGHT(TEXT(AU583,"0.#"),1)=".",FALSE,TRUE)</formula>
    </cfRule>
    <cfRule type="expression" dxfId="2168" priority="1162">
      <formula>IF(RIGHT(TEXT(AU583,"0.#"),1)=".",TRUE,FALSE)</formula>
    </cfRule>
  </conditionalFormatting>
  <conditionalFormatting sqref="AU582">
    <cfRule type="expression" dxfId="2167" priority="1163">
      <formula>IF(RIGHT(TEXT(AU582,"0.#"),1)=".",FALSE,TRUE)</formula>
    </cfRule>
    <cfRule type="expression" dxfId="2166" priority="1164">
      <formula>IF(RIGHT(TEXT(AU582,"0.#"),1)=".",TRUE,FALSE)</formula>
    </cfRule>
  </conditionalFormatting>
  <conditionalFormatting sqref="AE499">
    <cfRule type="expression" dxfId="2165" priority="1623">
      <formula>IF(RIGHT(TEXT(AE499,"0.#"),1)=".",FALSE,TRUE)</formula>
    </cfRule>
    <cfRule type="expression" dxfId="2164" priority="1624">
      <formula>IF(RIGHT(TEXT(AE499,"0.#"),1)=".",TRUE,FALSE)</formula>
    </cfRule>
  </conditionalFormatting>
  <conditionalFormatting sqref="AE497">
    <cfRule type="expression" dxfId="2163" priority="1627">
      <formula>IF(RIGHT(TEXT(AE497,"0.#"),1)=".",FALSE,TRUE)</formula>
    </cfRule>
    <cfRule type="expression" dxfId="2162" priority="1628">
      <formula>IF(RIGHT(TEXT(AE497,"0.#"),1)=".",TRUE,FALSE)</formula>
    </cfRule>
  </conditionalFormatting>
  <conditionalFormatting sqref="AE498">
    <cfRule type="expression" dxfId="2161" priority="1625">
      <formula>IF(RIGHT(TEXT(AE498,"0.#"),1)=".",FALSE,TRUE)</formula>
    </cfRule>
    <cfRule type="expression" dxfId="2160" priority="1626">
      <formula>IF(RIGHT(TEXT(AE498,"0.#"),1)=".",TRUE,FALSE)</formula>
    </cfRule>
  </conditionalFormatting>
  <conditionalFormatting sqref="AU499">
    <cfRule type="expression" dxfId="2159" priority="1611">
      <formula>IF(RIGHT(TEXT(AU499,"0.#"),1)=".",FALSE,TRUE)</formula>
    </cfRule>
    <cfRule type="expression" dxfId="2158" priority="1612">
      <formula>IF(RIGHT(TEXT(AU499,"0.#"),1)=".",TRUE,FALSE)</formula>
    </cfRule>
  </conditionalFormatting>
  <conditionalFormatting sqref="AU497">
    <cfRule type="expression" dxfId="2157" priority="1615">
      <formula>IF(RIGHT(TEXT(AU497,"0.#"),1)=".",FALSE,TRUE)</formula>
    </cfRule>
    <cfRule type="expression" dxfId="2156" priority="1616">
      <formula>IF(RIGHT(TEXT(AU497,"0.#"),1)=".",TRUE,FALSE)</formula>
    </cfRule>
  </conditionalFormatting>
  <conditionalFormatting sqref="AU498">
    <cfRule type="expression" dxfId="2155" priority="1613">
      <formula>IF(RIGHT(TEXT(AU498,"0.#"),1)=".",FALSE,TRUE)</formula>
    </cfRule>
    <cfRule type="expression" dxfId="2154" priority="1614">
      <formula>IF(RIGHT(TEXT(AU498,"0.#"),1)=".",TRUE,FALSE)</formula>
    </cfRule>
  </conditionalFormatting>
  <conditionalFormatting sqref="AQ497">
    <cfRule type="expression" dxfId="2153" priority="1599">
      <formula>IF(RIGHT(TEXT(AQ497,"0.#"),1)=".",FALSE,TRUE)</formula>
    </cfRule>
    <cfRule type="expression" dxfId="2152" priority="1600">
      <formula>IF(RIGHT(TEXT(AQ497,"0.#"),1)=".",TRUE,FALSE)</formula>
    </cfRule>
  </conditionalFormatting>
  <conditionalFormatting sqref="AQ498">
    <cfRule type="expression" dxfId="2151" priority="1603">
      <formula>IF(RIGHT(TEXT(AQ498,"0.#"),1)=".",FALSE,TRUE)</formula>
    </cfRule>
    <cfRule type="expression" dxfId="2150" priority="1604">
      <formula>IF(RIGHT(TEXT(AQ498,"0.#"),1)=".",TRUE,FALSE)</formula>
    </cfRule>
  </conditionalFormatting>
  <conditionalFormatting sqref="AQ499">
    <cfRule type="expression" dxfId="2149" priority="1601">
      <formula>IF(RIGHT(TEXT(AQ499,"0.#"),1)=".",FALSE,TRUE)</formula>
    </cfRule>
    <cfRule type="expression" dxfId="2148" priority="1602">
      <formula>IF(RIGHT(TEXT(AQ499,"0.#"),1)=".",TRUE,FALSE)</formula>
    </cfRule>
  </conditionalFormatting>
  <conditionalFormatting sqref="AE504">
    <cfRule type="expression" dxfId="2147" priority="1593">
      <formula>IF(RIGHT(TEXT(AE504,"0.#"),1)=".",FALSE,TRUE)</formula>
    </cfRule>
    <cfRule type="expression" dxfId="2146" priority="1594">
      <formula>IF(RIGHT(TEXT(AE504,"0.#"),1)=".",TRUE,FALSE)</formula>
    </cfRule>
  </conditionalFormatting>
  <conditionalFormatting sqref="AE502">
    <cfRule type="expression" dxfId="2145" priority="1597">
      <formula>IF(RIGHT(TEXT(AE502,"0.#"),1)=".",FALSE,TRUE)</formula>
    </cfRule>
    <cfRule type="expression" dxfId="2144" priority="1598">
      <formula>IF(RIGHT(TEXT(AE502,"0.#"),1)=".",TRUE,FALSE)</formula>
    </cfRule>
  </conditionalFormatting>
  <conditionalFormatting sqref="AE503">
    <cfRule type="expression" dxfId="2143" priority="1595">
      <formula>IF(RIGHT(TEXT(AE503,"0.#"),1)=".",FALSE,TRUE)</formula>
    </cfRule>
    <cfRule type="expression" dxfId="2142" priority="1596">
      <formula>IF(RIGHT(TEXT(AE503,"0.#"),1)=".",TRUE,FALSE)</formula>
    </cfRule>
  </conditionalFormatting>
  <conditionalFormatting sqref="AU504">
    <cfRule type="expression" dxfId="2141" priority="1581">
      <formula>IF(RIGHT(TEXT(AU504,"0.#"),1)=".",FALSE,TRUE)</formula>
    </cfRule>
    <cfRule type="expression" dxfId="2140" priority="1582">
      <formula>IF(RIGHT(TEXT(AU504,"0.#"),1)=".",TRUE,FALSE)</formula>
    </cfRule>
  </conditionalFormatting>
  <conditionalFormatting sqref="AU502">
    <cfRule type="expression" dxfId="2139" priority="1585">
      <formula>IF(RIGHT(TEXT(AU502,"0.#"),1)=".",FALSE,TRUE)</formula>
    </cfRule>
    <cfRule type="expression" dxfId="2138" priority="1586">
      <formula>IF(RIGHT(TEXT(AU502,"0.#"),1)=".",TRUE,FALSE)</formula>
    </cfRule>
  </conditionalFormatting>
  <conditionalFormatting sqref="AU503">
    <cfRule type="expression" dxfId="2137" priority="1583">
      <formula>IF(RIGHT(TEXT(AU503,"0.#"),1)=".",FALSE,TRUE)</formula>
    </cfRule>
    <cfRule type="expression" dxfId="2136" priority="1584">
      <formula>IF(RIGHT(TEXT(AU503,"0.#"),1)=".",TRUE,FALSE)</formula>
    </cfRule>
  </conditionalFormatting>
  <conditionalFormatting sqref="AQ502">
    <cfRule type="expression" dxfId="2135" priority="1569">
      <formula>IF(RIGHT(TEXT(AQ502,"0.#"),1)=".",FALSE,TRUE)</formula>
    </cfRule>
    <cfRule type="expression" dxfId="2134" priority="1570">
      <formula>IF(RIGHT(TEXT(AQ502,"0.#"),1)=".",TRUE,FALSE)</formula>
    </cfRule>
  </conditionalFormatting>
  <conditionalFormatting sqref="AQ503">
    <cfRule type="expression" dxfId="2133" priority="1573">
      <formula>IF(RIGHT(TEXT(AQ503,"0.#"),1)=".",FALSE,TRUE)</formula>
    </cfRule>
    <cfRule type="expression" dxfId="2132" priority="1574">
      <formula>IF(RIGHT(TEXT(AQ503,"0.#"),1)=".",TRUE,FALSE)</formula>
    </cfRule>
  </conditionalFormatting>
  <conditionalFormatting sqref="AQ504">
    <cfRule type="expression" dxfId="2131" priority="1571">
      <formula>IF(RIGHT(TEXT(AQ504,"0.#"),1)=".",FALSE,TRUE)</formula>
    </cfRule>
    <cfRule type="expression" dxfId="2130" priority="1572">
      <formula>IF(RIGHT(TEXT(AQ504,"0.#"),1)=".",TRUE,FALSE)</formula>
    </cfRule>
  </conditionalFormatting>
  <conditionalFormatting sqref="AE509">
    <cfRule type="expression" dxfId="2129" priority="1563">
      <formula>IF(RIGHT(TEXT(AE509,"0.#"),1)=".",FALSE,TRUE)</formula>
    </cfRule>
    <cfRule type="expression" dxfId="2128" priority="1564">
      <formula>IF(RIGHT(TEXT(AE509,"0.#"),1)=".",TRUE,FALSE)</formula>
    </cfRule>
  </conditionalFormatting>
  <conditionalFormatting sqref="AE507">
    <cfRule type="expression" dxfId="2127" priority="1567">
      <formula>IF(RIGHT(TEXT(AE507,"0.#"),1)=".",FALSE,TRUE)</formula>
    </cfRule>
    <cfRule type="expression" dxfId="2126" priority="1568">
      <formula>IF(RIGHT(TEXT(AE507,"0.#"),1)=".",TRUE,FALSE)</formula>
    </cfRule>
  </conditionalFormatting>
  <conditionalFormatting sqref="AE508">
    <cfRule type="expression" dxfId="2125" priority="1565">
      <formula>IF(RIGHT(TEXT(AE508,"0.#"),1)=".",FALSE,TRUE)</formula>
    </cfRule>
    <cfRule type="expression" dxfId="2124" priority="1566">
      <formula>IF(RIGHT(TEXT(AE508,"0.#"),1)=".",TRUE,FALSE)</formula>
    </cfRule>
  </conditionalFormatting>
  <conditionalFormatting sqref="AU509">
    <cfRule type="expression" dxfId="2123" priority="1551">
      <formula>IF(RIGHT(TEXT(AU509,"0.#"),1)=".",FALSE,TRUE)</formula>
    </cfRule>
    <cfRule type="expression" dxfId="2122" priority="1552">
      <formula>IF(RIGHT(TEXT(AU509,"0.#"),1)=".",TRUE,FALSE)</formula>
    </cfRule>
  </conditionalFormatting>
  <conditionalFormatting sqref="AU507">
    <cfRule type="expression" dxfId="2121" priority="1555">
      <formula>IF(RIGHT(TEXT(AU507,"0.#"),1)=".",FALSE,TRUE)</formula>
    </cfRule>
    <cfRule type="expression" dxfId="2120" priority="1556">
      <formula>IF(RIGHT(TEXT(AU507,"0.#"),1)=".",TRUE,FALSE)</formula>
    </cfRule>
  </conditionalFormatting>
  <conditionalFormatting sqref="AU508">
    <cfRule type="expression" dxfId="2119" priority="1553">
      <formula>IF(RIGHT(TEXT(AU508,"0.#"),1)=".",FALSE,TRUE)</formula>
    </cfRule>
    <cfRule type="expression" dxfId="2118" priority="1554">
      <formula>IF(RIGHT(TEXT(AU508,"0.#"),1)=".",TRUE,FALSE)</formula>
    </cfRule>
  </conditionalFormatting>
  <conditionalFormatting sqref="AQ507">
    <cfRule type="expression" dxfId="2117" priority="1539">
      <formula>IF(RIGHT(TEXT(AQ507,"0.#"),1)=".",FALSE,TRUE)</formula>
    </cfRule>
    <cfRule type="expression" dxfId="2116" priority="1540">
      <formula>IF(RIGHT(TEXT(AQ507,"0.#"),1)=".",TRUE,FALSE)</formula>
    </cfRule>
  </conditionalFormatting>
  <conditionalFormatting sqref="AQ508">
    <cfRule type="expression" dxfId="2115" priority="1543">
      <formula>IF(RIGHT(TEXT(AQ508,"0.#"),1)=".",FALSE,TRUE)</formula>
    </cfRule>
    <cfRule type="expression" dxfId="2114" priority="1544">
      <formula>IF(RIGHT(TEXT(AQ508,"0.#"),1)=".",TRUE,FALSE)</formula>
    </cfRule>
  </conditionalFormatting>
  <conditionalFormatting sqref="AQ509">
    <cfRule type="expression" dxfId="2113" priority="1541">
      <formula>IF(RIGHT(TEXT(AQ509,"0.#"),1)=".",FALSE,TRUE)</formula>
    </cfRule>
    <cfRule type="expression" dxfId="2112" priority="1542">
      <formula>IF(RIGHT(TEXT(AQ509,"0.#"),1)=".",TRUE,FALSE)</formula>
    </cfRule>
  </conditionalFormatting>
  <conditionalFormatting sqref="AE465">
    <cfRule type="expression" dxfId="2111" priority="1833">
      <formula>IF(RIGHT(TEXT(AE465,"0.#"),1)=".",FALSE,TRUE)</formula>
    </cfRule>
    <cfRule type="expression" dxfId="2110" priority="1834">
      <formula>IF(RIGHT(TEXT(AE465,"0.#"),1)=".",TRUE,FALSE)</formula>
    </cfRule>
  </conditionalFormatting>
  <conditionalFormatting sqref="AE463">
    <cfRule type="expression" dxfId="2109" priority="1837">
      <formula>IF(RIGHT(TEXT(AE463,"0.#"),1)=".",FALSE,TRUE)</formula>
    </cfRule>
    <cfRule type="expression" dxfId="2108" priority="1838">
      <formula>IF(RIGHT(TEXT(AE463,"0.#"),1)=".",TRUE,FALSE)</formula>
    </cfRule>
  </conditionalFormatting>
  <conditionalFormatting sqref="AE464">
    <cfRule type="expression" dxfId="2107" priority="1835">
      <formula>IF(RIGHT(TEXT(AE464,"0.#"),1)=".",FALSE,TRUE)</formula>
    </cfRule>
    <cfRule type="expression" dxfId="2106" priority="1836">
      <formula>IF(RIGHT(TEXT(AE464,"0.#"),1)=".",TRUE,FALSE)</formula>
    </cfRule>
  </conditionalFormatting>
  <conditionalFormatting sqref="AM465">
    <cfRule type="expression" dxfId="2105" priority="1827">
      <formula>IF(RIGHT(TEXT(AM465,"0.#"),1)=".",FALSE,TRUE)</formula>
    </cfRule>
    <cfRule type="expression" dxfId="2104" priority="1828">
      <formula>IF(RIGHT(TEXT(AM465,"0.#"),1)=".",TRUE,FALSE)</formula>
    </cfRule>
  </conditionalFormatting>
  <conditionalFormatting sqref="AM463">
    <cfRule type="expression" dxfId="2103" priority="1831">
      <formula>IF(RIGHT(TEXT(AM463,"0.#"),1)=".",FALSE,TRUE)</formula>
    </cfRule>
    <cfRule type="expression" dxfId="2102" priority="1832">
      <formula>IF(RIGHT(TEXT(AM463,"0.#"),1)=".",TRUE,FALSE)</formula>
    </cfRule>
  </conditionalFormatting>
  <conditionalFormatting sqref="AM464">
    <cfRule type="expression" dxfId="2101" priority="1829">
      <formula>IF(RIGHT(TEXT(AM464,"0.#"),1)=".",FALSE,TRUE)</formula>
    </cfRule>
    <cfRule type="expression" dxfId="2100" priority="1830">
      <formula>IF(RIGHT(TEXT(AM464,"0.#"),1)=".",TRUE,FALSE)</formula>
    </cfRule>
  </conditionalFormatting>
  <conditionalFormatting sqref="AU465">
    <cfRule type="expression" dxfId="2099" priority="1821">
      <formula>IF(RIGHT(TEXT(AU465,"0.#"),1)=".",FALSE,TRUE)</formula>
    </cfRule>
    <cfRule type="expression" dxfId="2098" priority="1822">
      <formula>IF(RIGHT(TEXT(AU465,"0.#"),1)=".",TRUE,FALSE)</formula>
    </cfRule>
  </conditionalFormatting>
  <conditionalFormatting sqref="AU463">
    <cfRule type="expression" dxfId="2097" priority="1825">
      <formula>IF(RIGHT(TEXT(AU463,"0.#"),1)=".",FALSE,TRUE)</formula>
    </cfRule>
    <cfRule type="expression" dxfId="2096" priority="1826">
      <formula>IF(RIGHT(TEXT(AU463,"0.#"),1)=".",TRUE,FALSE)</formula>
    </cfRule>
  </conditionalFormatting>
  <conditionalFormatting sqref="AU464">
    <cfRule type="expression" dxfId="2095" priority="1823">
      <formula>IF(RIGHT(TEXT(AU464,"0.#"),1)=".",FALSE,TRUE)</formula>
    </cfRule>
    <cfRule type="expression" dxfId="2094" priority="1824">
      <formula>IF(RIGHT(TEXT(AU464,"0.#"),1)=".",TRUE,FALSE)</formula>
    </cfRule>
  </conditionalFormatting>
  <conditionalFormatting sqref="AI465">
    <cfRule type="expression" dxfId="2093" priority="1815">
      <formula>IF(RIGHT(TEXT(AI465,"0.#"),1)=".",FALSE,TRUE)</formula>
    </cfRule>
    <cfRule type="expression" dxfId="2092" priority="1816">
      <formula>IF(RIGHT(TEXT(AI465,"0.#"),1)=".",TRUE,FALSE)</formula>
    </cfRule>
  </conditionalFormatting>
  <conditionalFormatting sqref="AI463">
    <cfRule type="expression" dxfId="2091" priority="1819">
      <formula>IF(RIGHT(TEXT(AI463,"0.#"),1)=".",FALSE,TRUE)</formula>
    </cfRule>
    <cfRule type="expression" dxfId="2090" priority="1820">
      <formula>IF(RIGHT(TEXT(AI463,"0.#"),1)=".",TRUE,FALSE)</formula>
    </cfRule>
  </conditionalFormatting>
  <conditionalFormatting sqref="AI464">
    <cfRule type="expression" dxfId="2089" priority="1817">
      <formula>IF(RIGHT(TEXT(AI464,"0.#"),1)=".",FALSE,TRUE)</formula>
    </cfRule>
    <cfRule type="expression" dxfId="2088" priority="1818">
      <formula>IF(RIGHT(TEXT(AI464,"0.#"),1)=".",TRUE,FALSE)</formula>
    </cfRule>
  </conditionalFormatting>
  <conditionalFormatting sqref="AQ463">
    <cfRule type="expression" dxfId="2087" priority="1809">
      <formula>IF(RIGHT(TEXT(AQ463,"0.#"),1)=".",FALSE,TRUE)</formula>
    </cfRule>
    <cfRule type="expression" dxfId="2086" priority="1810">
      <formula>IF(RIGHT(TEXT(AQ463,"0.#"),1)=".",TRUE,FALSE)</formula>
    </cfRule>
  </conditionalFormatting>
  <conditionalFormatting sqref="AQ464">
    <cfRule type="expression" dxfId="2085" priority="1813">
      <formula>IF(RIGHT(TEXT(AQ464,"0.#"),1)=".",FALSE,TRUE)</formula>
    </cfRule>
    <cfRule type="expression" dxfId="2084" priority="1814">
      <formula>IF(RIGHT(TEXT(AQ464,"0.#"),1)=".",TRUE,FALSE)</formula>
    </cfRule>
  </conditionalFormatting>
  <conditionalFormatting sqref="AQ465">
    <cfRule type="expression" dxfId="2083" priority="1811">
      <formula>IF(RIGHT(TEXT(AQ465,"0.#"),1)=".",FALSE,TRUE)</formula>
    </cfRule>
    <cfRule type="expression" dxfId="2082" priority="1812">
      <formula>IF(RIGHT(TEXT(AQ465,"0.#"),1)=".",TRUE,FALSE)</formula>
    </cfRule>
  </conditionalFormatting>
  <conditionalFormatting sqref="AE470">
    <cfRule type="expression" dxfId="2081" priority="1803">
      <formula>IF(RIGHT(TEXT(AE470,"0.#"),1)=".",FALSE,TRUE)</formula>
    </cfRule>
    <cfRule type="expression" dxfId="2080" priority="1804">
      <formula>IF(RIGHT(TEXT(AE470,"0.#"),1)=".",TRUE,FALSE)</formula>
    </cfRule>
  </conditionalFormatting>
  <conditionalFormatting sqref="AE468">
    <cfRule type="expression" dxfId="2079" priority="1807">
      <formula>IF(RIGHT(TEXT(AE468,"0.#"),1)=".",FALSE,TRUE)</formula>
    </cfRule>
    <cfRule type="expression" dxfId="2078" priority="1808">
      <formula>IF(RIGHT(TEXT(AE468,"0.#"),1)=".",TRUE,FALSE)</formula>
    </cfRule>
  </conditionalFormatting>
  <conditionalFormatting sqref="AE469">
    <cfRule type="expression" dxfId="2077" priority="1805">
      <formula>IF(RIGHT(TEXT(AE469,"0.#"),1)=".",FALSE,TRUE)</formula>
    </cfRule>
    <cfRule type="expression" dxfId="2076" priority="1806">
      <formula>IF(RIGHT(TEXT(AE469,"0.#"),1)=".",TRUE,FALSE)</formula>
    </cfRule>
  </conditionalFormatting>
  <conditionalFormatting sqref="AM470">
    <cfRule type="expression" dxfId="2075" priority="1797">
      <formula>IF(RIGHT(TEXT(AM470,"0.#"),1)=".",FALSE,TRUE)</formula>
    </cfRule>
    <cfRule type="expression" dxfId="2074" priority="1798">
      <formula>IF(RIGHT(TEXT(AM470,"0.#"),1)=".",TRUE,FALSE)</formula>
    </cfRule>
  </conditionalFormatting>
  <conditionalFormatting sqref="AM468">
    <cfRule type="expression" dxfId="2073" priority="1801">
      <formula>IF(RIGHT(TEXT(AM468,"0.#"),1)=".",FALSE,TRUE)</formula>
    </cfRule>
    <cfRule type="expression" dxfId="2072" priority="1802">
      <formula>IF(RIGHT(TEXT(AM468,"0.#"),1)=".",TRUE,FALSE)</formula>
    </cfRule>
  </conditionalFormatting>
  <conditionalFormatting sqref="AM469">
    <cfRule type="expression" dxfId="2071" priority="1799">
      <formula>IF(RIGHT(TEXT(AM469,"0.#"),1)=".",FALSE,TRUE)</formula>
    </cfRule>
    <cfRule type="expression" dxfId="2070" priority="1800">
      <formula>IF(RIGHT(TEXT(AM469,"0.#"),1)=".",TRUE,FALSE)</formula>
    </cfRule>
  </conditionalFormatting>
  <conditionalFormatting sqref="AU470">
    <cfRule type="expression" dxfId="2069" priority="1791">
      <formula>IF(RIGHT(TEXT(AU470,"0.#"),1)=".",FALSE,TRUE)</formula>
    </cfRule>
    <cfRule type="expression" dxfId="2068" priority="1792">
      <formula>IF(RIGHT(TEXT(AU470,"0.#"),1)=".",TRUE,FALSE)</formula>
    </cfRule>
  </conditionalFormatting>
  <conditionalFormatting sqref="AU468">
    <cfRule type="expression" dxfId="2067" priority="1795">
      <formula>IF(RIGHT(TEXT(AU468,"0.#"),1)=".",FALSE,TRUE)</formula>
    </cfRule>
    <cfRule type="expression" dxfId="2066" priority="1796">
      <formula>IF(RIGHT(TEXT(AU468,"0.#"),1)=".",TRUE,FALSE)</formula>
    </cfRule>
  </conditionalFormatting>
  <conditionalFormatting sqref="AU469">
    <cfRule type="expression" dxfId="2065" priority="1793">
      <formula>IF(RIGHT(TEXT(AU469,"0.#"),1)=".",FALSE,TRUE)</formula>
    </cfRule>
    <cfRule type="expression" dxfId="2064" priority="1794">
      <formula>IF(RIGHT(TEXT(AU469,"0.#"),1)=".",TRUE,FALSE)</formula>
    </cfRule>
  </conditionalFormatting>
  <conditionalFormatting sqref="AI470">
    <cfRule type="expression" dxfId="2063" priority="1785">
      <formula>IF(RIGHT(TEXT(AI470,"0.#"),1)=".",FALSE,TRUE)</formula>
    </cfRule>
    <cfRule type="expression" dxfId="2062" priority="1786">
      <formula>IF(RIGHT(TEXT(AI470,"0.#"),1)=".",TRUE,FALSE)</formula>
    </cfRule>
  </conditionalFormatting>
  <conditionalFormatting sqref="AI468">
    <cfRule type="expression" dxfId="2061" priority="1789">
      <formula>IF(RIGHT(TEXT(AI468,"0.#"),1)=".",FALSE,TRUE)</formula>
    </cfRule>
    <cfRule type="expression" dxfId="2060" priority="1790">
      <formula>IF(RIGHT(TEXT(AI468,"0.#"),1)=".",TRUE,FALSE)</formula>
    </cfRule>
  </conditionalFormatting>
  <conditionalFormatting sqref="AI469">
    <cfRule type="expression" dxfId="2059" priority="1787">
      <formula>IF(RIGHT(TEXT(AI469,"0.#"),1)=".",FALSE,TRUE)</formula>
    </cfRule>
    <cfRule type="expression" dxfId="2058" priority="1788">
      <formula>IF(RIGHT(TEXT(AI469,"0.#"),1)=".",TRUE,FALSE)</formula>
    </cfRule>
  </conditionalFormatting>
  <conditionalFormatting sqref="AQ468">
    <cfRule type="expression" dxfId="2057" priority="1779">
      <formula>IF(RIGHT(TEXT(AQ468,"0.#"),1)=".",FALSE,TRUE)</formula>
    </cfRule>
    <cfRule type="expression" dxfId="2056" priority="1780">
      <formula>IF(RIGHT(TEXT(AQ468,"0.#"),1)=".",TRUE,FALSE)</formula>
    </cfRule>
  </conditionalFormatting>
  <conditionalFormatting sqref="AQ469">
    <cfRule type="expression" dxfId="2055" priority="1783">
      <formula>IF(RIGHT(TEXT(AQ469,"0.#"),1)=".",FALSE,TRUE)</formula>
    </cfRule>
    <cfRule type="expression" dxfId="2054" priority="1784">
      <formula>IF(RIGHT(TEXT(AQ469,"0.#"),1)=".",TRUE,FALSE)</formula>
    </cfRule>
  </conditionalFormatting>
  <conditionalFormatting sqref="AQ470">
    <cfRule type="expression" dxfId="2053" priority="1781">
      <formula>IF(RIGHT(TEXT(AQ470,"0.#"),1)=".",FALSE,TRUE)</formula>
    </cfRule>
    <cfRule type="expression" dxfId="2052" priority="1782">
      <formula>IF(RIGHT(TEXT(AQ470,"0.#"),1)=".",TRUE,FALSE)</formula>
    </cfRule>
  </conditionalFormatting>
  <conditionalFormatting sqref="AE475">
    <cfRule type="expression" dxfId="2051" priority="1773">
      <formula>IF(RIGHT(TEXT(AE475,"0.#"),1)=".",FALSE,TRUE)</formula>
    </cfRule>
    <cfRule type="expression" dxfId="2050" priority="1774">
      <formula>IF(RIGHT(TEXT(AE475,"0.#"),1)=".",TRUE,FALSE)</formula>
    </cfRule>
  </conditionalFormatting>
  <conditionalFormatting sqref="AE473">
    <cfRule type="expression" dxfId="2049" priority="1777">
      <formula>IF(RIGHT(TEXT(AE473,"0.#"),1)=".",FALSE,TRUE)</formula>
    </cfRule>
    <cfRule type="expression" dxfId="2048" priority="1778">
      <formula>IF(RIGHT(TEXT(AE473,"0.#"),1)=".",TRUE,FALSE)</formula>
    </cfRule>
  </conditionalFormatting>
  <conditionalFormatting sqref="AE474">
    <cfRule type="expression" dxfId="2047" priority="1775">
      <formula>IF(RIGHT(TEXT(AE474,"0.#"),1)=".",FALSE,TRUE)</formula>
    </cfRule>
    <cfRule type="expression" dxfId="2046" priority="1776">
      <formula>IF(RIGHT(TEXT(AE474,"0.#"),1)=".",TRUE,FALSE)</formula>
    </cfRule>
  </conditionalFormatting>
  <conditionalFormatting sqref="AM475">
    <cfRule type="expression" dxfId="2045" priority="1767">
      <formula>IF(RIGHT(TEXT(AM475,"0.#"),1)=".",FALSE,TRUE)</formula>
    </cfRule>
    <cfRule type="expression" dxfId="2044" priority="1768">
      <formula>IF(RIGHT(TEXT(AM475,"0.#"),1)=".",TRUE,FALSE)</formula>
    </cfRule>
  </conditionalFormatting>
  <conditionalFormatting sqref="AM473">
    <cfRule type="expression" dxfId="2043" priority="1771">
      <formula>IF(RIGHT(TEXT(AM473,"0.#"),1)=".",FALSE,TRUE)</formula>
    </cfRule>
    <cfRule type="expression" dxfId="2042" priority="1772">
      <formula>IF(RIGHT(TEXT(AM473,"0.#"),1)=".",TRUE,FALSE)</formula>
    </cfRule>
  </conditionalFormatting>
  <conditionalFormatting sqref="AM474">
    <cfRule type="expression" dxfId="2041" priority="1769">
      <formula>IF(RIGHT(TEXT(AM474,"0.#"),1)=".",FALSE,TRUE)</formula>
    </cfRule>
    <cfRule type="expression" dxfId="2040" priority="1770">
      <formula>IF(RIGHT(TEXT(AM474,"0.#"),1)=".",TRUE,FALSE)</formula>
    </cfRule>
  </conditionalFormatting>
  <conditionalFormatting sqref="AU475">
    <cfRule type="expression" dxfId="2039" priority="1761">
      <formula>IF(RIGHT(TEXT(AU475,"0.#"),1)=".",FALSE,TRUE)</formula>
    </cfRule>
    <cfRule type="expression" dxfId="2038" priority="1762">
      <formula>IF(RIGHT(TEXT(AU475,"0.#"),1)=".",TRUE,FALSE)</formula>
    </cfRule>
  </conditionalFormatting>
  <conditionalFormatting sqref="AU473">
    <cfRule type="expression" dxfId="2037" priority="1765">
      <formula>IF(RIGHT(TEXT(AU473,"0.#"),1)=".",FALSE,TRUE)</formula>
    </cfRule>
    <cfRule type="expression" dxfId="2036" priority="1766">
      <formula>IF(RIGHT(TEXT(AU473,"0.#"),1)=".",TRUE,FALSE)</formula>
    </cfRule>
  </conditionalFormatting>
  <conditionalFormatting sqref="AU474">
    <cfRule type="expression" dxfId="2035" priority="1763">
      <formula>IF(RIGHT(TEXT(AU474,"0.#"),1)=".",FALSE,TRUE)</formula>
    </cfRule>
    <cfRule type="expression" dxfId="2034" priority="1764">
      <formula>IF(RIGHT(TEXT(AU474,"0.#"),1)=".",TRUE,FALSE)</formula>
    </cfRule>
  </conditionalFormatting>
  <conditionalFormatting sqref="AI475">
    <cfRule type="expression" dxfId="2033" priority="1755">
      <formula>IF(RIGHT(TEXT(AI475,"0.#"),1)=".",FALSE,TRUE)</formula>
    </cfRule>
    <cfRule type="expression" dxfId="2032" priority="1756">
      <formula>IF(RIGHT(TEXT(AI475,"0.#"),1)=".",TRUE,FALSE)</formula>
    </cfRule>
  </conditionalFormatting>
  <conditionalFormatting sqref="AI473">
    <cfRule type="expression" dxfId="2031" priority="1759">
      <formula>IF(RIGHT(TEXT(AI473,"0.#"),1)=".",FALSE,TRUE)</formula>
    </cfRule>
    <cfRule type="expression" dxfId="2030" priority="1760">
      <formula>IF(RIGHT(TEXT(AI473,"0.#"),1)=".",TRUE,FALSE)</formula>
    </cfRule>
  </conditionalFormatting>
  <conditionalFormatting sqref="AI474">
    <cfRule type="expression" dxfId="2029" priority="1757">
      <formula>IF(RIGHT(TEXT(AI474,"0.#"),1)=".",FALSE,TRUE)</formula>
    </cfRule>
    <cfRule type="expression" dxfId="2028" priority="1758">
      <formula>IF(RIGHT(TEXT(AI474,"0.#"),1)=".",TRUE,FALSE)</formula>
    </cfRule>
  </conditionalFormatting>
  <conditionalFormatting sqref="AQ473">
    <cfRule type="expression" dxfId="2027" priority="1749">
      <formula>IF(RIGHT(TEXT(AQ473,"0.#"),1)=".",FALSE,TRUE)</formula>
    </cfRule>
    <cfRule type="expression" dxfId="2026" priority="1750">
      <formula>IF(RIGHT(TEXT(AQ473,"0.#"),1)=".",TRUE,FALSE)</formula>
    </cfRule>
  </conditionalFormatting>
  <conditionalFormatting sqref="AQ474">
    <cfRule type="expression" dxfId="2025" priority="1753">
      <formula>IF(RIGHT(TEXT(AQ474,"0.#"),1)=".",FALSE,TRUE)</formula>
    </cfRule>
    <cfRule type="expression" dxfId="2024" priority="1754">
      <formula>IF(RIGHT(TEXT(AQ474,"0.#"),1)=".",TRUE,FALSE)</formula>
    </cfRule>
  </conditionalFormatting>
  <conditionalFormatting sqref="AQ475">
    <cfRule type="expression" dxfId="2023" priority="1751">
      <formula>IF(RIGHT(TEXT(AQ475,"0.#"),1)=".",FALSE,TRUE)</formula>
    </cfRule>
    <cfRule type="expression" dxfId="2022" priority="1752">
      <formula>IF(RIGHT(TEXT(AQ475,"0.#"),1)=".",TRUE,FALSE)</formula>
    </cfRule>
  </conditionalFormatting>
  <conditionalFormatting sqref="AE480">
    <cfRule type="expression" dxfId="2021" priority="1743">
      <formula>IF(RIGHT(TEXT(AE480,"0.#"),1)=".",FALSE,TRUE)</formula>
    </cfRule>
    <cfRule type="expression" dxfId="2020" priority="1744">
      <formula>IF(RIGHT(TEXT(AE480,"0.#"),1)=".",TRUE,FALSE)</formula>
    </cfRule>
  </conditionalFormatting>
  <conditionalFormatting sqref="AE478">
    <cfRule type="expression" dxfId="2019" priority="1747">
      <formula>IF(RIGHT(TEXT(AE478,"0.#"),1)=".",FALSE,TRUE)</formula>
    </cfRule>
    <cfRule type="expression" dxfId="2018" priority="1748">
      <formula>IF(RIGHT(TEXT(AE478,"0.#"),1)=".",TRUE,FALSE)</formula>
    </cfRule>
  </conditionalFormatting>
  <conditionalFormatting sqref="AE479">
    <cfRule type="expression" dxfId="2017" priority="1745">
      <formula>IF(RIGHT(TEXT(AE479,"0.#"),1)=".",FALSE,TRUE)</formula>
    </cfRule>
    <cfRule type="expression" dxfId="2016" priority="1746">
      <formula>IF(RIGHT(TEXT(AE479,"0.#"),1)=".",TRUE,FALSE)</formula>
    </cfRule>
  </conditionalFormatting>
  <conditionalFormatting sqref="AM480">
    <cfRule type="expression" dxfId="2015" priority="1737">
      <formula>IF(RIGHT(TEXT(AM480,"0.#"),1)=".",FALSE,TRUE)</formula>
    </cfRule>
    <cfRule type="expression" dxfId="2014" priority="1738">
      <formula>IF(RIGHT(TEXT(AM480,"0.#"),1)=".",TRUE,FALSE)</formula>
    </cfRule>
  </conditionalFormatting>
  <conditionalFormatting sqref="AM478">
    <cfRule type="expression" dxfId="2013" priority="1741">
      <formula>IF(RIGHT(TEXT(AM478,"0.#"),1)=".",FALSE,TRUE)</formula>
    </cfRule>
    <cfRule type="expression" dxfId="2012" priority="1742">
      <formula>IF(RIGHT(TEXT(AM478,"0.#"),1)=".",TRUE,FALSE)</formula>
    </cfRule>
  </conditionalFormatting>
  <conditionalFormatting sqref="AM479">
    <cfRule type="expression" dxfId="2011" priority="1739">
      <formula>IF(RIGHT(TEXT(AM479,"0.#"),1)=".",FALSE,TRUE)</formula>
    </cfRule>
    <cfRule type="expression" dxfId="2010" priority="1740">
      <formula>IF(RIGHT(TEXT(AM479,"0.#"),1)=".",TRUE,FALSE)</formula>
    </cfRule>
  </conditionalFormatting>
  <conditionalFormatting sqref="AU480">
    <cfRule type="expression" dxfId="2009" priority="1731">
      <formula>IF(RIGHT(TEXT(AU480,"0.#"),1)=".",FALSE,TRUE)</formula>
    </cfRule>
    <cfRule type="expression" dxfId="2008" priority="1732">
      <formula>IF(RIGHT(TEXT(AU480,"0.#"),1)=".",TRUE,FALSE)</formula>
    </cfRule>
  </conditionalFormatting>
  <conditionalFormatting sqref="AU478">
    <cfRule type="expression" dxfId="2007" priority="1735">
      <formula>IF(RIGHT(TEXT(AU478,"0.#"),1)=".",FALSE,TRUE)</formula>
    </cfRule>
    <cfRule type="expression" dxfId="2006" priority="1736">
      <formula>IF(RIGHT(TEXT(AU478,"0.#"),1)=".",TRUE,FALSE)</formula>
    </cfRule>
  </conditionalFormatting>
  <conditionalFormatting sqref="AU479">
    <cfRule type="expression" dxfId="2005" priority="1733">
      <formula>IF(RIGHT(TEXT(AU479,"0.#"),1)=".",FALSE,TRUE)</formula>
    </cfRule>
    <cfRule type="expression" dxfId="2004" priority="1734">
      <formula>IF(RIGHT(TEXT(AU479,"0.#"),1)=".",TRUE,FALSE)</formula>
    </cfRule>
  </conditionalFormatting>
  <conditionalFormatting sqref="AI480">
    <cfRule type="expression" dxfId="2003" priority="1725">
      <formula>IF(RIGHT(TEXT(AI480,"0.#"),1)=".",FALSE,TRUE)</formula>
    </cfRule>
    <cfRule type="expression" dxfId="2002" priority="1726">
      <formula>IF(RIGHT(TEXT(AI480,"0.#"),1)=".",TRUE,FALSE)</formula>
    </cfRule>
  </conditionalFormatting>
  <conditionalFormatting sqref="AI478">
    <cfRule type="expression" dxfId="2001" priority="1729">
      <formula>IF(RIGHT(TEXT(AI478,"0.#"),1)=".",FALSE,TRUE)</formula>
    </cfRule>
    <cfRule type="expression" dxfId="2000" priority="1730">
      <formula>IF(RIGHT(TEXT(AI478,"0.#"),1)=".",TRUE,FALSE)</formula>
    </cfRule>
  </conditionalFormatting>
  <conditionalFormatting sqref="AI479">
    <cfRule type="expression" dxfId="1999" priority="1727">
      <formula>IF(RIGHT(TEXT(AI479,"0.#"),1)=".",FALSE,TRUE)</formula>
    </cfRule>
    <cfRule type="expression" dxfId="1998" priority="1728">
      <formula>IF(RIGHT(TEXT(AI479,"0.#"),1)=".",TRUE,FALSE)</formula>
    </cfRule>
  </conditionalFormatting>
  <conditionalFormatting sqref="AQ478">
    <cfRule type="expression" dxfId="1997" priority="1719">
      <formula>IF(RIGHT(TEXT(AQ478,"0.#"),1)=".",FALSE,TRUE)</formula>
    </cfRule>
    <cfRule type="expression" dxfId="1996" priority="1720">
      <formula>IF(RIGHT(TEXT(AQ478,"0.#"),1)=".",TRUE,FALSE)</formula>
    </cfRule>
  </conditionalFormatting>
  <conditionalFormatting sqref="AQ479">
    <cfRule type="expression" dxfId="1995" priority="1723">
      <formula>IF(RIGHT(TEXT(AQ479,"0.#"),1)=".",FALSE,TRUE)</formula>
    </cfRule>
    <cfRule type="expression" dxfId="1994" priority="1724">
      <formula>IF(RIGHT(TEXT(AQ479,"0.#"),1)=".",TRUE,FALSE)</formula>
    </cfRule>
  </conditionalFormatting>
  <conditionalFormatting sqref="AQ480">
    <cfRule type="expression" dxfId="1993" priority="1721">
      <formula>IF(RIGHT(TEXT(AQ480,"0.#"),1)=".",FALSE,TRUE)</formula>
    </cfRule>
    <cfRule type="expression" dxfId="1992" priority="1722">
      <formula>IF(RIGHT(TEXT(AQ480,"0.#"),1)=".",TRUE,FALSE)</formula>
    </cfRule>
  </conditionalFormatting>
  <conditionalFormatting sqref="AM48">
    <cfRule type="expression" dxfId="1991" priority="2011">
      <formula>IF(RIGHT(TEXT(AM48,"0.#"),1)=".",FALSE,TRUE)</formula>
    </cfRule>
    <cfRule type="expression" dxfId="1990" priority="2012">
      <formula>IF(RIGHT(TEXT(AM48,"0.#"),1)=".",TRUE,FALSE)</formula>
    </cfRule>
  </conditionalFormatting>
  <conditionalFormatting sqref="AE146:AE147 AI146:AI147 AM146:AM147 AQ146:AQ147 AU146:AU147">
    <cfRule type="expression" dxfId="1989" priority="2001">
      <formula>IF(RIGHT(TEXT(AE146,"0.#"),1)=".",FALSE,TRUE)</formula>
    </cfRule>
    <cfRule type="expression" dxfId="1988" priority="2002">
      <formula>IF(RIGHT(TEXT(AE146,"0.#"),1)=".",TRUE,FALSE)</formula>
    </cfRule>
  </conditionalFormatting>
  <conditionalFormatting sqref="AE138:AE139 AI138:AI139 AM138:AM139 AQ138:AQ139 AU138:AU139">
    <cfRule type="expression" dxfId="1987" priority="2005">
      <formula>IF(RIGHT(TEXT(AE138,"0.#"),1)=".",FALSE,TRUE)</formula>
    </cfRule>
    <cfRule type="expression" dxfId="1986" priority="2006">
      <formula>IF(RIGHT(TEXT(AE138,"0.#"),1)=".",TRUE,FALSE)</formula>
    </cfRule>
  </conditionalFormatting>
  <conditionalFormatting sqref="AE142:AE143 AI142:AI143 AM142:AM143 AQ142:AQ143 AU142:AU143">
    <cfRule type="expression" dxfId="1985" priority="2003">
      <formula>IF(RIGHT(TEXT(AE142,"0.#"),1)=".",FALSE,TRUE)</formula>
    </cfRule>
    <cfRule type="expression" dxfId="1984" priority="2004">
      <formula>IF(RIGHT(TEXT(AE142,"0.#"),1)=".",TRUE,FALSE)</formula>
    </cfRule>
  </conditionalFormatting>
  <conditionalFormatting sqref="AE198:AE199 AI198:AI199 AM198:AM199 AQ198:AQ199 AU198:AU199">
    <cfRule type="expression" dxfId="1983" priority="1995">
      <formula>IF(RIGHT(TEXT(AE198,"0.#"),1)=".",FALSE,TRUE)</formula>
    </cfRule>
    <cfRule type="expression" dxfId="1982" priority="1996">
      <formula>IF(RIGHT(TEXT(AE198,"0.#"),1)=".",TRUE,FALSE)</formula>
    </cfRule>
  </conditionalFormatting>
  <conditionalFormatting sqref="AE150:AE151 AI150:AI151 AM150:AM151 AQ150:AQ151 AU150:AU151">
    <cfRule type="expression" dxfId="1981" priority="1999">
      <formula>IF(RIGHT(TEXT(AE150,"0.#"),1)=".",FALSE,TRUE)</formula>
    </cfRule>
    <cfRule type="expression" dxfId="1980" priority="2000">
      <formula>IF(RIGHT(TEXT(AE150,"0.#"),1)=".",TRUE,FALSE)</formula>
    </cfRule>
  </conditionalFormatting>
  <conditionalFormatting sqref="AE194:AE195 AI194:AI195 AM194:AM195 AQ194:AQ195 AU194:AU195">
    <cfRule type="expression" dxfId="1979" priority="1997">
      <formula>IF(RIGHT(TEXT(AE194,"0.#"),1)=".",FALSE,TRUE)</formula>
    </cfRule>
    <cfRule type="expression" dxfId="1978" priority="1998">
      <formula>IF(RIGHT(TEXT(AE194,"0.#"),1)=".",TRUE,FALSE)</formula>
    </cfRule>
  </conditionalFormatting>
  <conditionalFormatting sqref="AE210:AE211 AI210:AI211 AM210:AM211 AQ210:AQ211 AU210:AU211">
    <cfRule type="expression" dxfId="1977" priority="1989">
      <formula>IF(RIGHT(TEXT(AE210,"0.#"),1)=".",FALSE,TRUE)</formula>
    </cfRule>
    <cfRule type="expression" dxfId="1976" priority="1990">
      <formula>IF(RIGHT(TEXT(AE210,"0.#"),1)=".",TRUE,FALSE)</formula>
    </cfRule>
  </conditionalFormatting>
  <conditionalFormatting sqref="AE202:AE203 AI202:AI203 AM202:AM203 AQ202:AQ203 AU202:AU203">
    <cfRule type="expression" dxfId="1975" priority="1993">
      <formula>IF(RIGHT(TEXT(AE202,"0.#"),1)=".",FALSE,TRUE)</formula>
    </cfRule>
    <cfRule type="expression" dxfId="1974" priority="1994">
      <formula>IF(RIGHT(TEXT(AE202,"0.#"),1)=".",TRUE,FALSE)</formula>
    </cfRule>
  </conditionalFormatting>
  <conditionalFormatting sqref="AE206:AE207 AI206:AI207 AM206:AM207 AQ206:AQ207 AU206:AU207">
    <cfRule type="expression" dxfId="1973" priority="1991">
      <formula>IF(RIGHT(TEXT(AE206,"0.#"),1)=".",FALSE,TRUE)</formula>
    </cfRule>
    <cfRule type="expression" dxfId="1972" priority="1992">
      <formula>IF(RIGHT(TEXT(AE206,"0.#"),1)=".",TRUE,FALSE)</formula>
    </cfRule>
  </conditionalFormatting>
  <conditionalFormatting sqref="AE262:AE263 AI262:AI263 AM262:AM263 AQ262:AQ263 AU262:AU263">
    <cfRule type="expression" dxfId="1971" priority="1983">
      <formula>IF(RIGHT(TEXT(AE262,"0.#"),1)=".",FALSE,TRUE)</formula>
    </cfRule>
    <cfRule type="expression" dxfId="1970" priority="1984">
      <formula>IF(RIGHT(TEXT(AE262,"0.#"),1)=".",TRUE,FALSE)</formula>
    </cfRule>
  </conditionalFormatting>
  <conditionalFormatting sqref="AE254:AE255 AI254:AI255 AM254:AM255 AQ254:AQ255 AU254:AU255">
    <cfRule type="expression" dxfId="1969" priority="1987">
      <formula>IF(RIGHT(TEXT(AE254,"0.#"),1)=".",FALSE,TRUE)</formula>
    </cfRule>
    <cfRule type="expression" dxfId="1968" priority="1988">
      <formula>IF(RIGHT(TEXT(AE254,"0.#"),1)=".",TRUE,FALSE)</formula>
    </cfRule>
  </conditionalFormatting>
  <conditionalFormatting sqref="AE258:AE259 AI258:AI259 AM258:AM259 AQ258:AQ259 AU258:AU259">
    <cfRule type="expression" dxfId="1967" priority="1985">
      <formula>IF(RIGHT(TEXT(AE258,"0.#"),1)=".",FALSE,TRUE)</formula>
    </cfRule>
    <cfRule type="expression" dxfId="1966" priority="1986">
      <formula>IF(RIGHT(TEXT(AE258,"0.#"),1)=".",TRUE,FALSE)</formula>
    </cfRule>
  </conditionalFormatting>
  <conditionalFormatting sqref="AE314:AE315 AI314:AI315 AM314:AM315 AQ314:AQ315 AU314:AU315">
    <cfRule type="expression" dxfId="1965" priority="1977">
      <formula>IF(RIGHT(TEXT(AE314,"0.#"),1)=".",FALSE,TRUE)</formula>
    </cfRule>
    <cfRule type="expression" dxfId="1964" priority="1978">
      <formula>IF(RIGHT(TEXT(AE314,"0.#"),1)=".",TRUE,FALSE)</formula>
    </cfRule>
  </conditionalFormatting>
  <conditionalFormatting sqref="AE266:AE267 AI266:AI267 AM266:AM267 AQ266:AQ267 AU266:AU267">
    <cfRule type="expression" dxfId="1963" priority="1981">
      <formula>IF(RIGHT(TEXT(AE266,"0.#"),1)=".",FALSE,TRUE)</formula>
    </cfRule>
    <cfRule type="expression" dxfId="1962" priority="1982">
      <formula>IF(RIGHT(TEXT(AE266,"0.#"),1)=".",TRUE,FALSE)</formula>
    </cfRule>
  </conditionalFormatting>
  <conditionalFormatting sqref="AE270:AE271 AI270:AI271 AM270:AM271 AQ270:AQ271 AU270:AU271">
    <cfRule type="expression" dxfId="1961" priority="1979">
      <formula>IF(RIGHT(TEXT(AE270,"0.#"),1)=".",FALSE,TRUE)</formula>
    </cfRule>
    <cfRule type="expression" dxfId="1960" priority="1980">
      <formula>IF(RIGHT(TEXT(AE270,"0.#"),1)=".",TRUE,FALSE)</formula>
    </cfRule>
  </conditionalFormatting>
  <conditionalFormatting sqref="AE326:AE327 AI326:AI327 AM326:AM327 AQ326:AQ327 AU326:AU327">
    <cfRule type="expression" dxfId="1959" priority="1971">
      <formula>IF(RIGHT(TEXT(AE326,"0.#"),1)=".",FALSE,TRUE)</formula>
    </cfRule>
    <cfRule type="expression" dxfId="1958" priority="1972">
      <formula>IF(RIGHT(TEXT(AE326,"0.#"),1)=".",TRUE,FALSE)</formula>
    </cfRule>
  </conditionalFormatting>
  <conditionalFormatting sqref="AE318:AE319 AI318:AI319 AM318:AM319 AQ318:AQ319 AU318:AU319">
    <cfRule type="expression" dxfId="1957" priority="1975">
      <formula>IF(RIGHT(TEXT(AE318,"0.#"),1)=".",FALSE,TRUE)</formula>
    </cfRule>
    <cfRule type="expression" dxfId="1956" priority="1976">
      <formula>IF(RIGHT(TEXT(AE318,"0.#"),1)=".",TRUE,FALSE)</formula>
    </cfRule>
  </conditionalFormatting>
  <conditionalFormatting sqref="AE322:AE323 AI322:AI323 AM322:AM323 AQ322:AQ323 AU322:AU323">
    <cfRule type="expression" dxfId="1955" priority="1973">
      <formula>IF(RIGHT(TEXT(AE322,"0.#"),1)=".",FALSE,TRUE)</formula>
    </cfRule>
    <cfRule type="expression" dxfId="1954" priority="1974">
      <formula>IF(RIGHT(TEXT(AE322,"0.#"),1)=".",TRUE,FALSE)</formula>
    </cfRule>
  </conditionalFormatting>
  <conditionalFormatting sqref="AE378:AE379 AI378:AI379 AM378:AM379 AQ378:AQ379 AU378:AU379">
    <cfRule type="expression" dxfId="1953" priority="1965">
      <formula>IF(RIGHT(TEXT(AE378,"0.#"),1)=".",FALSE,TRUE)</formula>
    </cfRule>
    <cfRule type="expression" dxfId="1952" priority="1966">
      <formula>IF(RIGHT(TEXT(AE378,"0.#"),1)=".",TRUE,FALSE)</formula>
    </cfRule>
  </conditionalFormatting>
  <conditionalFormatting sqref="AE330:AE331 AI330:AI331 AM330:AM331 AQ330:AQ331 AU330:AU331">
    <cfRule type="expression" dxfId="1951" priority="1969">
      <formula>IF(RIGHT(TEXT(AE330,"0.#"),1)=".",FALSE,TRUE)</formula>
    </cfRule>
    <cfRule type="expression" dxfId="1950" priority="1970">
      <formula>IF(RIGHT(TEXT(AE330,"0.#"),1)=".",TRUE,FALSE)</formula>
    </cfRule>
  </conditionalFormatting>
  <conditionalFormatting sqref="AE374:AE375 AI374:AI375 AM374:AM375 AQ374:AQ375 AU374:AU375">
    <cfRule type="expression" dxfId="1949" priority="1967">
      <formula>IF(RIGHT(TEXT(AE374,"0.#"),1)=".",FALSE,TRUE)</formula>
    </cfRule>
    <cfRule type="expression" dxfId="1948" priority="1968">
      <formula>IF(RIGHT(TEXT(AE374,"0.#"),1)=".",TRUE,FALSE)</formula>
    </cfRule>
  </conditionalFormatting>
  <conditionalFormatting sqref="AE390:AE391 AI390:AI391 AM390:AM391 AQ390:AQ391 AU390:AU391">
    <cfRule type="expression" dxfId="1947" priority="1959">
      <formula>IF(RIGHT(TEXT(AE390,"0.#"),1)=".",FALSE,TRUE)</formula>
    </cfRule>
    <cfRule type="expression" dxfId="1946" priority="1960">
      <formula>IF(RIGHT(TEXT(AE390,"0.#"),1)=".",TRUE,FALSE)</formula>
    </cfRule>
  </conditionalFormatting>
  <conditionalFormatting sqref="AE382:AE383 AI382:AI383 AM382:AM383 AQ382:AQ383 AU382:AU383">
    <cfRule type="expression" dxfId="1945" priority="1963">
      <formula>IF(RIGHT(TEXT(AE382,"0.#"),1)=".",FALSE,TRUE)</formula>
    </cfRule>
    <cfRule type="expression" dxfId="1944" priority="1964">
      <formula>IF(RIGHT(TEXT(AE382,"0.#"),1)=".",TRUE,FALSE)</formula>
    </cfRule>
  </conditionalFormatting>
  <conditionalFormatting sqref="AE386:AE387 AI386:AI387 AM386:AM387 AQ386:AQ387 AU386:AU387">
    <cfRule type="expression" dxfId="1943" priority="1961">
      <formula>IF(RIGHT(TEXT(AE386,"0.#"),1)=".",FALSE,TRUE)</formula>
    </cfRule>
    <cfRule type="expression" dxfId="1942" priority="1962">
      <formula>IF(RIGHT(TEXT(AE386,"0.#"),1)=".",TRUE,FALSE)</formula>
    </cfRule>
  </conditionalFormatting>
  <conditionalFormatting sqref="AE440">
    <cfRule type="expression" dxfId="1941" priority="1953">
      <formula>IF(RIGHT(TEXT(AE440,"0.#"),1)=".",FALSE,TRUE)</formula>
    </cfRule>
    <cfRule type="expression" dxfId="1940" priority="1954">
      <formula>IF(RIGHT(TEXT(AE440,"0.#"),1)=".",TRUE,FALSE)</formula>
    </cfRule>
  </conditionalFormatting>
  <conditionalFormatting sqref="AE438">
    <cfRule type="expression" dxfId="1939" priority="1957">
      <formula>IF(RIGHT(TEXT(AE438,"0.#"),1)=".",FALSE,TRUE)</formula>
    </cfRule>
    <cfRule type="expression" dxfId="1938" priority="1958">
      <formula>IF(RIGHT(TEXT(AE438,"0.#"),1)=".",TRUE,FALSE)</formula>
    </cfRule>
  </conditionalFormatting>
  <conditionalFormatting sqref="AE439">
    <cfRule type="expression" dxfId="1937" priority="1955">
      <formula>IF(RIGHT(TEXT(AE439,"0.#"),1)=".",FALSE,TRUE)</formula>
    </cfRule>
    <cfRule type="expression" dxfId="1936" priority="1956">
      <formula>IF(RIGHT(TEXT(AE439,"0.#"),1)=".",TRUE,FALSE)</formula>
    </cfRule>
  </conditionalFormatting>
  <conditionalFormatting sqref="AM440">
    <cfRule type="expression" dxfId="1935" priority="1947">
      <formula>IF(RIGHT(TEXT(AM440,"0.#"),1)=".",FALSE,TRUE)</formula>
    </cfRule>
    <cfRule type="expression" dxfId="1934" priority="1948">
      <formula>IF(RIGHT(TEXT(AM440,"0.#"),1)=".",TRUE,FALSE)</formula>
    </cfRule>
  </conditionalFormatting>
  <conditionalFormatting sqref="AM438">
    <cfRule type="expression" dxfId="1933" priority="1951">
      <formula>IF(RIGHT(TEXT(AM438,"0.#"),1)=".",FALSE,TRUE)</formula>
    </cfRule>
    <cfRule type="expression" dxfId="1932" priority="1952">
      <formula>IF(RIGHT(TEXT(AM438,"0.#"),1)=".",TRUE,FALSE)</formula>
    </cfRule>
  </conditionalFormatting>
  <conditionalFormatting sqref="AM439">
    <cfRule type="expression" dxfId="1931" priority="1949">
      <formula>IF(RIGHT(TEXT(AM439,"0.#"),1)=".",FALSE,TRUE)</formula>
    </cfRule>
    <cfRule type="expression" dxfId="1930" priority="1950">
      <formula>IF(RIGHT(TEXT(AM439,"0.#"),1)=".",TRUE,FALSE)</formula>
    </cfRule>
  </conditionalFormatting>
  <conditionalFormatting sqref="AU440">
    <cfRule type="expression" dxfId="1929" priority="1941">
      <formula>IF(RIGHT(TEXT(AU440,"0.#"),1)=".",FALSE,TRUE)</formula>
    </cfRule>
    <cfRule type="expression" dxfId="1928" priority="1942">
      <formula>IF(RIGHT(TEXT(AU440,"0.#"),1)=".",TRUE,FALSE)</formula>
    </cfRule>
  </conditionalFormatting>
  <conditionalFormatting sqref="AU438">
    <cfRule type="expression" dxfId="1927" priority="1945">
      <formula>IF(RIGHT(TEXT(AU438,"0.#"),1)=".",FALSE,TRUE)</formula>
    </cfRule>
    <cfRule type="expression" dxfId="1926" priority="1946">
      <formula>IF(RIGHT(TEXT(AU438,"0.#"),1)=".",TRUE,FALSE)</formula>
    </cfRule>
  </conditionalFormatting>
  <conditionalFormatting sqref="AU439">
    <cfRule type="expression" dxfId="1925" priority="1943">
      <formula>IF(RIGHT(TEXT(AU439,"0.#"),1)=".",FALSE,TRUE)</formula>
    </cfRule>
    <cfRule type="expression" dxfId="1924" priority="1944">
      <formula>IF(RIGHT(TEXT(AU439,"0.#"),1)=".",TRUE,FALSE)</formula>
    </cfRule>
  </conditionalFormatting>
  <conditionalFormatting sqref="AI440">
    <cfRule type="expression" dxfId="1923" priority="1935">
      <formula>IF(RIGHT(TEXT(AI440,"0.#"),1)=".",FALSE,TRUE)</formula>
    </cfRule>
    <cfRule type="expression" dxfId="1922" priority="1936">
      <formula>IF(RIGHT(TEXT(AI440,"0.#"),1)=".",TRUE,FALSE)</formula>
    </cfRule>
  </conditionalFormatting>
  <conditionalFormatting sqref="AI438">
    <cfRule type="expression" dxfId="1921" priority="1939">
      <formula>IF(RIGHT(TEXT(AI438,"0.#"),1)=".",FALSE,TRUE)</formula>
    </cfRule>
    <cfRule type="expression" dxfId="1920" priority="1940">
      <formula>IF(RIGHT(TEXT(AI438,"0.#"),1)=".",TRUE,FALSE)</formula>
    </cfRule>
  </conditionalFormatting>
  <conditionalFormatting sqref="AI439">
    <cfRule type="expression" dxfId="1919" priority="1937">
      <formula>IF(RIGHT(TEXT(AI439,"0.#"),1)=".",FALSE,TRUE)</formula>
    </cfRule>
    <cfRule type="expression" dxfId="1918" priority="1938">
      <formula>IF(RIGHT(TEXT(AI439,"0.#"),1)=".",TRUE,FALSE)</formula>
    </cfRule>
  </conditionalFormatting>
  <conditionalFormatting sqref="AQ438">
    <cfRule type="expression" dxfId="1917" priority="1929">
      <formula>IF(RIGHT(TEXT(AQ438,"0.#"),1)=".",FALSE,TRUE)</formula>
    </cfRule>
    <cfRule type="expression" dxfId="1916" priority="1930">
      <formula>IF(RIGHT(TEXT(AQ438,"0.#"),1)=".",TRUE,FALSE)</formula>
    </cfRule>
  </conditionalFormatting>
  <conditionalFormatting sqref="AQ439">
    <cfRule type="expression" dxfId="1915" priority="1933">
      <formula>IF(RIGHT(TEXT(AQ439,"0.#"),1)=".",FALSE,TRUE)</formula>
    </cfRule>
    <cfRule type="expression" dxfId="1914" priority="1934">
      <formula>IF(RIGHT(TEXT(AQ439,"0.#"),1)=".",TRUE,FALSE)</formula>
    </cfRule>
  </conditionalFormatting>
  <conditionalFormatting sqref="AQ440">
    <cfRule type="expression" dxfId="1913" priority="1931">
      <formula>IF(RIGHT(TEXT(AQ440,"0.#"),1)=".",FALSE,TRUE)</formula>
    </cfRule>
    <cfRule type="expression" dxfId="1912" priority="1932">
      <formula>IF(RIGHT(TEXT(AQ440,"0.#"),1)=".",TRUE,FALSE)</formula>
    </cfRule>
  </conditionalFormatting>
  <conditionalFormatting sqref="AE445">
    <cfRule type="expression" dxfId="1911" priority="1923">
      <formula>IF(RIGHT(TEXT(AE445,"0.#"),1)=".",FALSE,TRUE)</formula>
    </cfRule>
    <cfRule type="expression" dxfId="1910" priority="1924">
      <formula>IF(RIGHT(TEXT(AE445,"0.#"),1)=".",TRUE,FALSE)</formula>
    </cfRule>
  </conditionalFormatting>
  <conditionalFormatting sqref="AE443">
    <cfRule type="expression" dxfId="1909" priority="1927">
      <formula>IF(RIGHT(TEXT(AE443,"0.#"),1)=".",FALSE,TRUE)</formula>
    </cfRule>
    <cfRule type="expression" dxfId="1908" priority="1928">
      <formula>IF(RIGHT(TEXT(AE443,"0.#"),1)=".",TRUE,FALSE)</formula>
    </cfRule>
  </conditionalFormatting>
  <conditionalFormatting sqref="AE444">
    <cfRule type="expression" dxfId="1907" priority="1925">
      <formula>IF(RIGHT(TEXT(AE444,"0.#"),1)=".",FALSE,TRUE)</formula>
    </cfRule>
    <cfRule type="expression" dxfId="1906" priority="1926">
      <formula>IF(RIGHT(TEXT(AE444,"0.#"),1)=".",TRUE,FALSE)</formula>
    </cfRule>
  </conditionalFormatting>
  <conditionalFormatting sqref="AM445">
    <cfRule type="expression" dxfId="1905" priority="1917">
      <formula>IF(RIGHT(TEXT(AM445,"0.#"),1)=".",FALSE,TRUE)</formula>
    </cfRule>
    <cfRule type="expression" dxfId="1904" priority="1918">
      <formula>IF(RIGHT(TEXT(AM445,"0.#"),1)=".",TRUE,FALSE)</formula>
    </cfRule>
  </conditionalFormatting>
  <conditionalFormatting sqref="AM443">
    <cfRule type="expression" dxfId="1903" priority="1921">
      <formula>IF(RIGHT(TEXT(AM443,"0.#"),1)=".",FALSE,TRUE)</formula>
    </cfRule>
    <cfRule type="expression" dxfId="1902" priority="1922">
      <formula>IF(RIGHT(TEXT(AM443,"0.#"),1)=".",TRUE,FALSE)</formula>
    </cfRule>
  </conditionalFormatting>
  <conditionalFormatting sqref="AM444">
    <cfRule type="expression" dxfId="1901" priority="1919">
      <formula>IF(RIGHT(TEXT(AM444,"0.#"),1)=".",FALSE,TRUE)</formula>
    </cfRule>
    <cfRule type="expression" dxfId="1900" priority="1920">
      <formula>IF(RIGHT(TEXT(AM444,"0.#"),1)=".",TRUE,FALSE)</formula>
    </cfRule>
  </conditionalFormatting>
  <conditionalFormatting sqref="AU445">
    <cfRule type="expression" dxfId="1899" priority="1911">
      <formula>IF(RIGHT(TEXT(AU445,"0.#"),1)=".",FALSE,TRUE)</formula>
    </cfRule>
    <cfRule type="expression" dxfId="1898" priority="1912">
      <formula>IF(RIGHT(TEXT(AU445,"0.#"),1)=".",TRUE,FALSE)</formula>
    </cfRule>
  </conditionalFormatting>
  <conditionalFormatting sqref="AU443">
    <cfRule type="expression" dxfId="1897" priority="1915">
      <formula>IF(RIGHT(TEXT(AU443,"0.#"),1)=".",FALSE,TRUE)</formula>
    </cfRule>
    <cfRule type="expression" dxfId="1896" priority="1916">
      <formula>IF(RIGHT(TEXT(AU443,"0.#"),1)=".",TRUE,FALSE)</formula>
    </cfRule>
  </conditionalFormatting>
  <conditionalFormatting sqref="AU444">
    <cfRule type="expression" dxfId="1895" priority="1913">
      <formula>IF(RIGHT(TEXT(AU444,"0.#"),1)=".",FALSE,TRUE)</formula>
    </cfRule>
    <cfRule type="expression" dxfId="1894" priority="1914">
      <formula>IF(RIGHT(TEXT(AU444,"0.#"),1)=".",TRUE,FALSE)</formula>
    </cfRule>
  </conditionalFormatting>
  <conditionalFormatting sqref="AI445">
    <cfRule type="expression" dxfId="1893" priority="1905">
      <formula>IF(RIGHT(TEXT(AI445,"0.#"),1)=".",FALSE,TRUE)</formula>
    </cfRule>
    <cfRule type="expression" dxfId="1892" priority="1906">
      <formula>IF(RIGHT(TEXT(AI445,"0.#"),1)=".",TRUE,FALSE)</formula>
    </cfRule>
  </conditionalFormatting>
  <conditionalFormatting sqref="AI443">
    <cfRule type="expression" dxfId="1891" priority="1909">
      <formula>IF(RIGHT(TEXT(AI443,"0.#"),1)=".",FALSE,TRUE)</formula>
    </cfRule>
    <cfRule type="expression" dxfId="1890" priority="1910">
      <formula>IF(RIGHT(TEXT(AI443,"0.#"),1)=".",TRUE,FALSE)</formula>
    </cfRule>
  </conditionalFormatting>
  <conditionalFormatting sqref="AI444">
    <cfRule type="expression" dxfId="1889" priority="1907">
      <formula>IF(RIGHT(TEXT(AI444,"0.#"),1)=".",FALSE,TRUE)</formula>
    </cfRule>
    <cfRule type="expression" dxfId="1888" priority="1908">
      <formula>IF(RIGHT(TEXT(AI444,"0.#"),1)=".",TRUE,FALSE)</formula>
    </cfRule>
  </conditionalFormatting>
  <conditionalFormatting sqref="AQ443">
    <cfRule type="expression" dxfId="1887" priority="1899">
      <formula>IF(RIGHT(TEXT(AQ443,"0.#"),1)=".",FALSE,TRUE)</formula>
    </cfRule>
    <cfRule type="expression" dxfId="1886" priority="1900">
      <formula>IF(RIGHT(TEXT(AQ443,"0.#"),1)=".",TRUE,FALSE)</formula>
    </cfRule>
  </conditionalFormatting>
  <conditionalFormatting sqref="AQ444">
    <cfRule type="expression" dxfId="1885" priority="1903">
      <formula>IF(RIGHT(TEXT(AQ444,"0.#"),1)=".",FALSE,TRUE)</formula>
    </cfRule>
    <cfRule type="expression" dxfId="1884" priority="1904">
      <formula>IF(RIGHT(TEXT(AQ444,"0.#"),1)=".",TRUE,FALSE)</formula>
    </cfRule>
  </conditionalFormatting>
  <conditionalFormatting sqref="AQ445">
    <cfRule type="expression" dxfId="1883" priority="1901">
      <formula>IF(RIGHT(TEXT(AQ445,"0.#"),1)=".",FALSE,TRUE)</formula>
    </cfRule>
    <cfRule type="expression" dxfId="1882" priority="1902">
      <formula>IF(RIGHT(TEXT(AQ445,"0.#"),1)=".",TRUE,FALSE)</formula>
    </cfRule>
  </conditionalFormatting>
  <conditionalFormatting sqref="Y880:Y907">
    <cfRule type="expression" dxfId="1881" priority="2129">
      <formula>IF(RIGHT(TEXT(Y880,"0.#"),1)=".",FALSE,TRUE)</formula>
    </cfRule>
    <cfRule type="expression" dxfId="1880" priority="2130">
      <formula>IF(RIGHT(TEXT(Y880,"0.#"),1)=".",TRUE,FALSE)</formula>
    </cfRule>
  </conditionalFormatting>
  <conditionalFormatting sqref="Y878:Y879">
    <cfRule type="expression" dxfId="1879" priority="2123">
      <formula>IF(RIGHT(TEXT(Y878,"0.#"),1)=".",FALSE,TRUE)</formula>
    </cfRule>
    <cfRule type="expression" dxfId="1878" priority="2124">
      <formula>IF(RIGHT(TEXT(Y878,"0.#"),1)=".",TRUE,FALSE)</formula>
    </cfRule>
  </conditionalFormatting>
  <conditionalFormatting sqref="Y913:Y940">
    <cfRule type="expression" dxfId="1877" priority="2117">
      <formula>IF(RIGHT(TEXT(Y913,"0.#"),1)=".",FALSE,TRUE)</formula>
    </cfRule>
    <cfRule type="expression" dxfId="1876" priority="2118">
      <formula>IF(RIGHT(TEXT(Y913,"0.#"),1)=".",TRUE,FALSE)</formula>
    </cfRule>
  </conditionalFormatting>
  <conditionalFormatting sqref="Y911:Y912">
    <cfRule type="expression" dxfId="1875" priority="2111">
      <formula>IF(RIGHT(TEXT(Y911,"0.#"),1)=".",FALSE,TRUE)</formula>
    </cfRule>
    <cfRule type="expression" dxfId="1874" priority="2112">
      <formula>IF(RIGHT(TEXT(Y911,"0.#"),1)=".",TRUE,FALSE)</formula>
    </cfRule>
  </conditionalFormatting>
  <conditionalFormatting sqref="Y949:Y973">
    <cfRule type="expression" dxfId="1873" priority="2105">
      <formula>IF(RIGHT(TEXT(Y949,"0.#"),1)=".",FALSE,TRUE)</formula>
    </cfRule>
    <cfRule type="expression" dxfId="1872" priority="2106">
      <formula>IF(RIGHT(TEXT(Y949,"0.#"),1)=".",TRUE,FALSE)</formula>
    </cfRule>
  </conditionalFormatting>
  <conditionalFormatting sqref="Y979:Y1006">
    <cfRule type="expression" dxfId="1871" priority="2093">
      <formula>IF(RIGHT(TEXT(Y979,"0.#"),1)=".",FALSE,TRUE)</formula>
    </cfRule>
    <cfRule type="expression" dxfId="1870" priority="2094">
      <formula>IF(RIGHT(TEXT(Y979,"0.#"),1)=".",TRUE,FALSE)</formula>
    </cfRule>
  </conditionalFormatting>
  <conditionalFormatting sqref="Y977:Y978">
    <cfRule type="expression" dxfId="1869" priority="2087">
      <formula>IF(RIGHT(TEXT(Y977,"0.#"),1)=".",FALSE,TRUE)</formula>
    </cfRule>
    <cfRule type="expression" dxfId="1868" priority="2088">
      <formula>IF(RIGHT(TEXT(Y977,"0.#"),1)=".",TRUE,FALSE)</formula>
    </cfRule>
  </conditionalFormatting>
  <conditionalFormatting sqref="Y1012:Y1039">
    <cfRule type="expression" dxfId="1867" priority="2081">
      <formula>IF(RIGHT(TEXT(Y1012,"0.#"),1)=".",FALSE,TRUE)</formula>
    </cfRule>
    <cfRule type="expression" dxfId="1866" priority="2082">
      <formula>IF(RIGHT(TEXT(Y1012,"0.#"),1)=".",TRUE,FALSE)</formula>
    </cfRule>
  </conditionalFormatting>
  <conditionalFormatting sqref="W23">
    <cfRule type="expression" dxfId="1865" priority="2365">
      <formula>IF(RIGHT(TEXT(W23,"0.#"),1)=".",FALSE,TRUE)</formula>
    </cfRule>
    <cfRule type="expression" dxfId="1864" priority="2366">
      <formula>IF(RIGHT(TEXT(W23,"0.#"),1)=".",TRUE,FALSE)</formula>
    </cfRule>
  </conditionalFormatting>
  <conditionalFormatting sqref="W24:W27">
    <cfRule type="expression" dxfId="1863" priority="2363">
      <formula>IF(RIGHT(TEXT(W24,"0.#"),1)=".",FALSE,TRUE)</formula>
    </cfRule>
    <cfRule type="expression" dxfId="1862" priority="2364">
      <formula>IF(RIGHT(TEXT(W24,"0.#"),1)=".",TRUE,FALSE)</formula>
    </cfRule>
  </conditionalFormatting>
  <conditionalFormatting sqref="W28">
    <cfRule type="expression" dxfId="1861" priority="2355">
      <formula>IF(RIGHT(TEXT(W28,"0.#"),1)=".",FALSE,TRUE)</formula>
    </cfRule>
    <cfRule type="expression" dxfId="1860" priority="2356">
      <formula>IF(RIGHT(TEXT(W28,"0.#"),1)=".",TRUE,FALSE)</formula>
    </cfRule>
  </conditionalFormatting>
  <conditionalFormatting sqref="P28">
    <cfRule type="expression" dxfId="1859" priority="2349">
      <formula>IF(RIGHT(TEXT(P28,"0.#"),1)=".",FALSE,TRUE)</formula>
    </cfRule>
    <cfRule type="expression" dxfId="1858" priority="2350">
      <formula>IF(RIGHT(TEXT(P28,"0.#"),1)=".",TRUE,FALSE)</formula>
    </cfRule>
  </conditionalFormatting>
  <conditionalFormatting sqref="AQ114">
    <cfRule type="expression" dxfId="1857" priority="2333">
      <formula>IF(RIGHT(TEXT(AQ114,"0.#"),1)=".",FALSE,TRUE)</formula>
    </cfRule>
    <cfRule type="expression" dxfId="1856" priority="2334">
      <formula>IF(RIGHT(TEXT(AQ114,"0.#"),1)=".",TRUE,FALSE)</formula>
    </cfRule>
  </conditionalFormatting>
  <conditionalFormatting sqref="AQ104">
    <cfRule type="expression" dxfId="1855" priority="2347">
      <formula>IF(RIGHT(TEXT(AQ104,"0.#"),1)=".",FALSE,TRUE)</formula>
    </cfRule>
    <cfRule type="expression" dxfId="1854" priority="2348">
      <formula>IF(RIGHT(TEXT(AQ104,"0.#"),1)=".",TRUE,FALSE)</formula>
    </cfRule>
  </conditionalFormatting>
  <conditionalFormatting sqref="AQ105">
    <cfRule type="expression" dxfId="1853" priority="2345">
      <formula>IF(RIGHT(TEXT(AQ105,"0.#"),1)=".",FALSE,TRUE)</formula>
    </cfRule>
    <cfRule type="expression" dxfId="1852" priority="2346">
      <formula>IF(RIGHT(TEXT(AQ105,"0.#"),1)=".",TRUE,FALSE)</formula>
    </cfRule>
  </conditionalFormatting>
  <conditionalFormatting sqref="AQ107">
    <cfRule type="expression" dxfId="1851" priority="2343">
      <formula>IF(RIGHT(TEXT(AQ107,"0.#"),1)=".",FALSE,TRUE)</formula>
    </cfRule>
    <cfRule type="expression" dxfId="1850" priority="2344">
      <formula>IF(RIGHT(TEXT(AQ107,"0.#"),1)=".",TRUE,FALSE)</formula>
    </cfRule>
  </conditionalFormatting>
  <conditionalFormatting sqref="AQ108">
    <cfRule type="expression" dxfId="1849" priority="2341">
      <formula>IF(RIGHT(TEXT(AQ108,"0.#"),1)=".",FALSE,TRUE)</formula>
    </cfRule>
    <cfRule type="expression" dxfId="1848" priority="2342">
      <formula>IF(RIGHT(TEXT(AQ108,"0.#"),1)=".",TRUE,FALSE)</formula>
    </cfRule>
  </conditionalFormatting>
  <conditionalFormatting sqref="AQ110">
    <cfRule type="expression" dxfId="1847" priority="2339">
      <formula>IF(RIGHT(TEXT(AQ110,"0.#"),1)=".",FALSE,TRUE)</formula>
    </cfRule>
    <cfRule type="expression" dxfId="1846" priority="2340">
      <formula>IF(RIGHT(TEXT(AQ110,"0.#"),1)=".",TRUE,FALSE)</formula>
    </cfRule>
  </conditionalFormatting>
  <conditionalFormatting sqref="AQ111">
    <cfRule type="expression" dxfId="1845" priority="2337">
      <formula>IF(RIGHT(TEXT(AQ111,"0.#"),1)=".",FALSE,TRUE)</formula>
    </cfRule>
    <cfRule type="expression" dxfId="1844" priority="2338">
      <formula>IF(RIGHT(TEXT(AQ111,"0.#"),1)=".",TRUE,FALSE)</formula>
    </cfRule>
  </conditionalFormatting>
  <conditionalFormatting sqref="AQ113">
    <cfRule type="expression" dxfId="1843" priority="2335">
      <formula>IF(RIGHT(TEXT(AQ113,"0.#"),1)=".",FALSE,TRUE)</formula>
    </cfRule>
    <cfRule type="expression" dxfId="1842" priority="2336">
      <formula>IF(RIGHT(TEXT(AQ113,"0.#"),1)=".",TRUE,FALSE)</formula>
    </cfRule>
  </conditionalFormatting>
  <conditionalFormatting sqref="AE67">
    <cfRule type="expression" dxfId="1841" priority="2265">
      <formula>IF(RIGHT(TEXT(AE67,"0.#"),1)=".",FALSE,TRUE)</formula>
    </cfRule>
    <cfRule type="expression" dxfId="1840" priority="2266">
      <formula>IF(RIGHT(TEXT(AE67,"0.#"),1)=".",TRUE,FALSE)</formula>
    </cfRule>
  </conditionalFormatting>
  <conditionalFormatting sqref="AE68">
    <cfRule type="expression" dxfId="1839" priority="2263">
      <formula>IF(RIGHT(TEXT(AE68,"0.#"),1)=".",FALSE,TRUE)</formula>
    </cfRule>
    <cfRule type="expression" dxfId="1838" priority="2264">
      <formula>IF(RIGHT(TEXT(AE68,"0.#"),1)=".",TRUE,FALSE)</formula>
    </cfRule>
  </conditionalFormatting>
  <conditionalFormatting sqref="AE69">
    <cfRule type="expression" dxfId="1837" priority="2261">
      <formula>IF(RIGHT(TEXT(AE69,"0.#"),1)=".",FALSE,TRUE)</formula>
    </cfRule>
    <cfRule type="expression" dxfId="1836" priority="2262">
      <formula>IF(RIGHT(TEXT(AE69,"0.#"),1)=".",TRUE,FALSE)</formula>
    </cfRule>
  </conditionalFormatting>
  <conditionalFormatting sqref="AI69">
    <cfRule type="expression" dxfId="1835" priority="2259">
      <formula>IF(RIGHT(TEXT(AI69,"0.#"),1)=".",FALSE,TRUE)</formula>
    </cfRule>
    <cfRule type="expression" dxfId="1834" priority="2260">
      <formula>IF(RIGHT(TEXT(AI69,"0.#"),1)=".",TRUE,FALSE)</formula>
    </cfRule>
  </conditionalFormatting>
  <conditionalFormatting sqref="AI68">
    <cfRule type="expression" dxfId="1833" priority="2257">
      <formula>IF(RIGHT(TEXT(AI68,"0.#"),1)=".",FALSE,TRUE)</formula>
    </cfRule>
    <cfRule type="expression" dxfId="1832" priority="2258">
      <formula>IF(RIGHT(TEXT(AI68,"0.#"),1)=".",TRUE,FALSE)</formula>
    </cfRule>
  </conditionalFormatting>
  <conditionalFormatting sqref="AI67">
    <cfRule type="expression" dxfId="1831" priority="2255">
      <formula>IF(RIGHT(TEXT(AI67,"0.#"),1)=".",FALSE,TRUE)</formula>
    </cfRule>
    <cfRule type="expression" dxfId="1830" priority="2256">
      <formula>IF(RIGHT(TEXT(AI67,"0.#"),1)=".",TRUE,FALSE)</formula>
    </cfRule>
  </conditionalFormatting>
  <conditionalFormatting sqref="AM67">
    <cfRule type="expression" dxfId="1829" priority="2253">
      <formula>IF(RIGHT(TEXT(AM67,"0.#"),1)=".",FALSE,TRUE)</formula>
    </cfRule>
    <cfRule type="expression" dxfId="1828" priority="2254">
      <formula>IF(RIGHT(TEXT(AM67,"0.#"),1)=".",TRUE,FALSE)</formula>
    </cfRule>
  </conditionalFormatting>
  <conditionalFormatting sqref="AM68">
    <cfRule type="expression" dxfId="1827" priority="2251">
      <formula>IF(RIGHT(TEXT(AM68,"0.#"),1)=".",FALSE,TRUE)</formula>
    </cfRule>
    <cfRule type="expression" dxfId="1826" priority="2252">
      <formula>IF(RIGHT(TEXT(AM68,"0.#"),1)=".",TRUE,FALSE)</formula>
    </cfRule>
  </conditionalFormatting>
  <conditionalFormatting sqref="AM69">
    <cfRule type="expression" dxfId="1825" priority="2249">
      <formula>IF(RIGHT(TEXT(AM69,"0.#"),1)=".",FALSE,TRUE)</formula>
    </cfRule>
    <cfRule type="expression" dxfId="1824" priority="2250">
      <formula>IF(RIGHT(TEXT(AM69,"0.#"),1)=".",TRUE,FALSE)</formula>
    </cfRule>
  </conditionalFormatting>
  <conditionalFormatting sqref="AQ67:AQ69">
    <cfRule type="expression" dxfId="1823" priority="2247">
      <formula>IF(RIGHT(TEXT(AQ67,"0.#"),1)=".",FALSE,TRUE)</formula>
    </cfRule>
    <cfRule type="expression" dxfId="1822" priority="2248">
      <formula>IF(RIGHT(TEXT(AQ67,"0.#"),1)=".",TRUE,FALSE)</formula>
    </cfRule>
  </conditionalFormatting>
  <conditionalFormatting sqref="AU67:AU69">
    <cfRule type="expression" dxfId="1821" priority="2245">
      <formula>IF(RIGHT(TEXT(AU67,"0.#"),1)=".",FALSE,TRUE)</formula>
    </cfRule>
    <cfRule type="expression" dxfId="1820" priority="2246">
      <formula>IF(RIGHT(TEXT(AU67,"0.#"),1)=".",TRUE,FALSE)</formula>
    </cfRule>
  </conditionalFormatting>
  <conditionalFormatting sqref="AE70">
    <cfRule type="expression" dxfId="1819" priority="2243">
      <formula>IF(RIGHT(TEXT(AE70,"0.#"),1)=".",FALSE,TRUE)</formula>
    </cfRule>
    <cfRule type="expression" dxfId="1818" priority="2244">
      <formula>IF(RIGHT(TEXT(AE70,"0.#"),1)=".",TRUE,FALSE)</formula>
    </cfRule>
  </conditionalFormatting>
  <conditionalFormatting sqref="AE71">
    <cfRule type="expression" dxfId="1817" priority="2241">
      <formula>IF(RIGHT(TEXT(AE71,"0.#"),1)=".",FALSE,TRUE)</formula>
    </cfRule>
    <cfRule type="expression" dxfId="1816" priority="2242">
      <formula>IF(RIGHT(TEXT(AE71,"0.#"),1)=".",TRUE,FALSE)</formula>
    </cfRule>
  </conditionalFormatting>
  <conditionalFormatting sqref="AE72">
    <cfRule type="expression" dxfId="1815" priority="2239">
      <formula>IF(RIGHT(TEXT(AE72,"0.#"),1)=".",FALSE,TRUE)</formula>
    </cfRule>
    <cfRule type="expression" dxfId="1814" priority="2240">
      <formula>IF(RIGHT(TEXT(AE72,"0.#"),1)=".",TRUE,FALSE)</formula>
    </cfRule>
  </conditionalFormatting>
  <conditionalFormatting sqref="AI72">
    <cfRule type="expression" dxfId="1813" priority="2237">
      <formula>IF(RIGHT(TEXT(AI72,"0.#"),1)=".",FALSE,TRUE)</formula>
    </cfRule>
    <cfRule type="expression" dxfId="1812" priority="2238">
      <formula>IF(RIGHT(TEXT(AI72,"0.#"),1)=".",TRUE,FALSE)</formula>
    </cfRule>
  </conditionalFormatting>
  <conditionalFormatting sqref="AI71">
    <cfRule type="expression" dxfId="1811" priority="2235">
      <formula>IF(RIGHT(TEXT(AI71,"0.#"),1)=".",FALSE,TRUE)</formula>
    </cfRule>
    <cfRule type="expression" dxfId="1810" priority="2236">
      <formula>IF(RIGHT(TEXT(AI71,"0.#"),1)=".",TRUE,FALSE)</formula>
    </cfRule>
  </conditionalFormatting>
  <conditionalFormatting sqref="AI70">
    <cfRule type="expression" dxfId="1809" priority="2233">
      <formula>IF(RIGHT(TEXT(AI70,"0.#"),1)=".",FALSE,TRUE)</formula>
    </cfRule>
    <cfRule type="expression" dxfId="1808" priority="2234">
      <formula>IF(RIGHT(TEXT(AI70,"0.#"),1)=".",TRUE,FALSE)</formula>
    </cfRule>
  </conditionalFormatting>
  <conditionalFormatting sqref="AM70">
    <cfRule type="expression" dxfId="1807" priority="2231">
      <formula>IF(RIGHT(TEXT(AM70,"0.#"),1)=".",FALSE,TRUE)</formula>
    </cfRule>
    <cfRule type="expression" dxfId="1806" priority="2232">
      <formula>IF(RIGHT(TEXT(AM70,"0.#"),1)=".",TRUE,FALSE)</formula>
    </cfRule>
  </conditionalFormatting>
  <conditionalFormatting sqref="AM71">
    <cfRule type="expression" dxfId="1805" priority="2229">
      <formula>IF(RIGHT(TEXT(AM71,"0.#"),1)=".",FALSE,TRUE)</formula>
    </cfRule>
    <cfRule type="expression" dxfId="1804" priority="2230">
      <formula>IF(RIGHT(TEXT(AM71,"0.#"),1)=".",TRUE,FALSE)</formula>
    </cfRule>
  </conditionalFormatting>
  <conditionalFormatting sqref="AM72">
    <cfRule type="expression" dxfId="1803" priority="2227">
      <formula>IF(RIGHT(TEXT(AM72,"0.#"),1)=".",FALSE,TRUE)</formula>
    </cfRule>
    <cfRule type="expression" dxfId="1802" priority="2228">
      <formula>IF(RIGHT(TEXT(AM72,"0.#"),1)=".",TRUE,FALSE)</formula>
    </cfRule>
  </conditionalFormatting>
  <conditionalFormatting sqref="AQ70:AQ72">
    <cfRule type="expression" dxfId="1801" priority="2225">
      <formula>IF(RIGHT(TEXT(AQ70,"0.#"),1)=".",FALSE,TRUE)</formula>
    </cfRule>
    <cfRule type="expression" dxfId="1800" priority="2226">
      <formula>IF(RIGHT(TEXT(AQ70,"0.#"),1)=".",TRUE,FALSE)</formula>
    </cfRule>
  </conditionalFormatting>
  <conditionalFormatting sqref="AU70:AU72">
    <cfRule type="expression" dxfId="1799" priority="2223">
      <formula>IF(RIGHT(TEXT(AU70,"0.#"),1)=".",FALSE,TRUE)</formula>
    </cfRule>
    <cfRule type="expression" dxfId="1798" priority="2224">
      <formula>IF(RIGHT(TEXT(AU70,"0.#"),1)=".",TRUE,FALSE)</formula>
    </cfRule>
  </conditionalFormatting>
  <conditionalFormatting sqref="AU656">
    <cfRule type="expression" dxfId="1797" priority="741">
      <formula>IF(RIGHT(TEXT(AU656,"0.#"),1)=".",FALSE,TRUE)</formula>
    </cfRule>
    <cfRule type="expression" dxfId="1796" priority="742">
      <formula>IF(RIGHT(TEXT(AU656,"0.#"),1)=".",TRUE,FALSE)</formula>
    </cfRule>
  </conditionalFormatting>
  <conditionalFormatting sqref="AQ655">
    <cfRule type="expression" dxfId="1795" priority="733">
      <formula>IF(RIGHT(TEXT(AQ655,"0.#"),1)=".",FALSE,TRUE)</formula>
    </cfRule>
    <cfRule type="expression" dxfId="1794" priority="734">
      <formula>IF(RIGHT(TEXT(AQ655,"0.#"),1)=".",TRUE,FALSE)</formula>
    </cfRule>
  </conditionalFormatting>
  <conditionalFormatting sqref="AI696">
    <cfRule type="expression" dxfId="1793" priority="525">
      <formula>IF(RIGHT(TEXT(AI696,"0.#"),1)=".",FALSE,TRUE)</formula>
    </cfRule>
    <cfRule type="expression" dxfId="1792" priority="526">
      <formula>IF(RIGHT(TEXT(AI696,"0.#"),1)=".",TRUE,FALSE)</formula>
    </cfRule>
  </conditionalFormatting>
  <conditionalFormatting sqref="AQ694">
    <cfRule type="expression" dxfId="1791" priority="519">
      <formula>IF(RIGHT(TEXT(AQ694,"0.#"),1)=".",FALSE,TRUE)</formula>
    </cfRule>
    <cfRule type="expression" dxfId="1790" priority="520">
      <formula>IF(RIGHT(TEXT(AQ694,"0.#"),1)=".",TRUE,FALSE)</formula>
    </cfRule>
  </conditionalFormatting>
  <conditionalFormatting sqref="AL880:AO907">
    <cfRule type="expression" dxfId="1789" priority="2131">
      <formula>IF(AND(AL880&gt;=0, RIGHT(TEXT(AL880,"0.#"),1)&lt;&gt;"."),TRUE,FALSE)</formula>
    </cfRule>
    <cfRule type="expression" dxfId="1788" priority="2132">
      <formula>IF(AND(AL880&gt;=0, RIGHT(TEXT(AL880,"0.#"),1)="."),TRUE,FALSE)</formula>
    </cfRule>
    <cfRule type="expression" dxfId="1787" priority="2133">
      <formula>IF(AND(AL880&lt;0, RIGHT(TEXT(AL880,"0.#"),1)&lt;&gt;"."),TRUE,FALSE)</formula>
    </cfRule>
    <cfRule type="expression" dxfId="1786" priority="2134">
      <formula>IF(AND(AL880&lt;0, RIGHT(TEXT(AL880,"0.#"),1)="."),TRUE,FALSE)</formula>
    </cfRule>
  </conditionalFormatting>
  <conditionalFormatting sqref="AL878:AO879">
    <cfRule type="expression" dxfId="1785" priority="2125">
      <formula>IF(AND(AL878&gt;=0, RIGHT(TEXT(AL878,"0.#"),1)&lt;&gt;"."),TRUE,FALSE)</formula>
    </cfRule>
    <cfRule type="expression" dxfId="1784" priority="2126">
      <formula>IF(AND(AL878&gt;=0, RIGHT(TEXT(AL878,"0.#"),1)="."),TRUE,FALSE)</formula>
    </cfRule>
    <cfRule type="expression" dxfId="1783" priority="2127">
      <formula>IF(AND(AL878&lt;0, RIGHT(TEXT(AL878,"0.#"),1)&lt;&gt;"."),TRUE,FALSE)</formula>
    </cfRule>
    <cfRule type="expression" dxfId="1782" priority="2128">
      <formula>IF(AND(AL878&lt;0, RIGHT(TEXT(AL878,"0.#"),1)="."),TRUE,FALSE)</formula>
    </cfRule>
  </conditionalFormatting>
  <conditionalFormatting sqref="AL913:AO940">
    <cfRule type="expression" dxfId="1781" priority="2119">
      <formula>IF(AND(AL913&gt;=0, RIGHT(TEXT(AL913,"0.#"),1)&lt;&gt;"."),TRUE,FALSE)</formula>
    </cfRule>
    <cfRule type="expression" dxfId="1780" priority="2120">
      <formula>IF(AND(AL913&gt;=0, RIGHT(TEXT(AL913,"0.#"),1)="."),TRUE,FALSE)</formula>
    </cfRule>
    <cfRule type="expression" dxfId="1779" priority="2121">
      <formula>IF(AND(AL913&lt;0, RIGHT(TEXT(AL913,"0.#"),1)&lt;&gt;"."),TRUE,FALSE)</formula>
    </cfRule>
    <cfRule type="expression" dxfId="1778" priority="2122">
      <formula>IF(AND(AL913&lt;0, RIGHT(TEXT(AL913,"0.#"),1)="."),TRUE,FALSE)</formula>
    </cfRule>
  </conditionalFormatting>
  <conditionalFormatting sqref="AL911:AO912">
    <cfRule type="expression" dxfId="1777" priority="2113">
      <formula>IF(AND(AL911&gt;=0, RIGHT(TEXT(AL911,"0.#"),1)&lt;&gt;"."),TRUE,FALSE)</formula>
    </cfRule>
    <cfRule type="expression" dxfId="1776" priority="2114">
      <formula>IF(AND(AL911&gt;=0, RIGHT(TEXT(AL911,"0.#"),1)="."),TRUE,FALSE)</formula>
    </cfRule>
    <cfRule type="expression" dxfId="1775" priority="2115">
      <formula>IF(AND(AL911&lt;0, RIGHT(TEXT(AL911,"0.#"),1)&lt;&gt;"."),TRUE,FALSE)</formula>
    </cfRule>
    <cfRule type="expression" dxfId="1774" priority="2116">
      <formula>IF(AND(AL911&lt;0, RIGHT(TEXT(AL911,"0.#"),1)="."),TRUE,FALSE)</formula>
    </cfRule>
  </conditionalFormatting>
  <conditionalFormatting sqref="AL946:AO973">
    <cfRule type="expression" dxfId="1773" priority="2107">
      <formula>IF(AND(AL946&gt;=0, RIGHT(TEXT(AL946,"0.#"),1)&lt;&gt;"."),TRUE,FALSE)</formula>
    </cfRule>
    <cfRule type="expression" dxfId="1772" priority="2108">
      <formula>IF(AND(AL946&gt;=0, RIGHT(TEXT(AL946,"0.#"),1)="."),TRUE,FALSE)</formula>
    </cfRule>
    <cfRule type="expression" dxfId="1771" priority="2109">
      <formula>IF(AND(AL946&lt;0, RIGHT(TEXT(AL946,"0.#"),1)&lt;&gt;"."),TRUE,FALSE)</formula>
    </cfRule>
    <cfRule type="expression" dxfId="1770" priority="2110">
      <formula>IF(AND(AL946&lt;0, RIGHT(TEXT(AL946,"0.#"),1)="."),TRUE,FALSE)</formula>
    </cfRule>
  </conditionalFormatting>
  <conditionalFormatting sqref="AL944:AO945">
    <cfRule type="expression" dxfId="1769" priority="2101">
      <formula>IF(AND(AL944&gt;=0, RIGHT(TEXT(AL944,"0.#"),1)&lt;&gt;"."),TRUE,FALSE)</formula>
    </cfRule>
    <cfRule type="expression" dxfId="1768" priority="2102">
      <formula>IF(AND(AL944&gt;=0, RIGHT(TEXT(AL944,"0.#"),1)="."),TRUE,FALSE)</formula>
    </cfRule>
    <cfRule type="expression" dxfId="1767" priority="2103">
      <formula>IF(AND(AL944&lt;0, RIGHT(TEXT(AL944,"0.#"),1)&lt;&gt;"."),TRUE,FALSE)</formula>
    </cfRule>
    <cfRule type="expression" dxfId="1766" priority="2104">
      <formula>IF(AND(AL944&lt;0, RIGHT(TEXT(AL944,"0.#"),1)="."),TRUE,FALSE)</formula>
    </cfRule>
  </conditionalFormatting>
  <conditionalFormatting sqref="AL979:AO1006">
    <cfRule type="expression" dxfId="1765" priority="2095">
      <formula>IF(AND(AL979&gt;=0, RIGHT(TEXT(AL979,"0.#"),1)&lt;&gt;"."),TRUE,FALSE)</formula>
    </cfRule>
    <cfRule type="expression" dxfId="1764" priority="2096">
      <formula>IF(AND(AL979&gt;=0, RIGHT(TEXT(AL979,"0.#"),1)="."),TRUE,FALSE)</formula>
    </cfRule>
    <cfRule type="expression" dxfId="1763" priority="2097">
      <formula>IF(AND(AL979&lt;0, RIGHT(TEXT(AL979,"0.#"),1)&lt;&gt;"."),TRUE,FALSE)</formula>
    </cfRule>
    <cfRule type="expression" dxfId="1762" priority="2098">
      <formula>IF(AND(AL979&lt;0, RIGHT(TEXT(AL979,"0.#"),1)="."),TRUE,FALSE)</formula>
    </cfRule>
  </conditionalFormatting>
  <conditionalFormatting sqref="AL977:AO978">
    <cfRule type="expression" dxfId="1761" priority="2089">
      <formula>IF(AND(AL977&gt;=0, RIGHT(TEXT(AL977,"0.#"),1)&lt;&gt;"."),TRUE,FALSE)</formula>
    </cfRule>
    <cfRule type="expression" dxfId="1760" priority="2090">
      <formula>IF(AND(AL977&gt;=0, RIGHT(TEXT(AL977,"0.#"),1)="."),TRUE,FALSE)</formula>
    </cfRule>
    <cfRule type="expression" dxfId="1759" priority="2091">
      <formula>IF(AND(AL977&lt;0, RIGHT(TEXT(AL977,"0.#"),1)&lt;&gt;"."),TRUE,FALSE)</formula>
    </cfRule>
    <cfRule type="expression" dxfId="1758" priority="2092">
      <formula>IF(AND(AL977&lt;0, RIGHT(TEXT(AL977,"0.#"),1)="."),TRUE,FALSE)</formula>
    </cfRule>
  </conditionalFormatting>
  <conditionalFormatting sqref="AL1012:AO1039">
    <cfRule type="expression" dxfId="1757" priority="2083">
      <formula>IF(AND(AL1012&gt;=0, RIGHT(TEXT(AL1012,"0.#"),1)&lt;&gt;"."),TRUE,FALSE)</formula>
    </cfRule>
    <cfRule type="expression" dxfId="1756" priority="2084">
      <formula>IF(AND(AL1012&gt;=0, RIGHT(TEXT(AL1012,"0.#"),1)="."),TRUE,FALSE)</formula>
    </cfRule>
    <cfRule type="expression" dxfId="1755" priority="2085">
      <formula>IF(AND(AL1012&lt;0, RIGHT(TEXT(AL1012,"0.#"),1)&lt;&gt;"."),TRUE,FALSE)</formula>
    </cfRule>
    <cfRule type="expression" dxfId="1754" priority="2086">
      <formula>IF(AND(AL1012&lt;0, RIGHT(TEXT(AL1012,"0.#"),1)="."),TRUE,FALSE)</formula>
    </cfRule>
  </conditionalFormatting>
  <conditionalFormatting sqref="AL1010:AO1011">
    <cfRule type="expression" dxfId="1753" priority="2077">
      <formula>IF(AND(AL1010&gt;=0, RIGHT(TEXT(AL1010,"0.#"),1)&lt;&gt;"."),TRUE,FALSE)</formula>
    </cfRule>
    <cfRule type="expression" dxfId="1752" priority="2078">
      <formula>IF(AND(AL1010&gt;=0, RIGHT(TEXT(AL1010,"0.#"),1)="."),TRUE,FALSE)</formula>
    </cfRule>
    <cfRule type="expression" dxfId="1751" priority="2079">
      <formula>IF(AND(AL1010&lt;0, RIGHT(TEXT(AL1010,"0.#"),1)&lt;&gt;"."),TRUE,FALSE)</formula>
    </cfRule>
    <cfRule type="expression" dxfId="1750" priority="2080">
      <formula>IF(AND(AL1010&lt;0, RIGHT(TEXT(AL1010,"0.#"),1)="."),TRUE,FALSE)</formula>
    </cfRule>
  </conditionalFormatting>
  <conditionalFormatting sqref="Y1010:Y1011">
    <cfRule type="expression" dxfId="1749" priority="2075">
      <formula>IF(RIGHT(TEXT(Y1010,"0.#"),1)=".",FALSE,TRUE)</formula>
    </cfRule>
    <cfRule type="expression" dxfId="1748" priority="2076">
      <formula>IF(RIGHT(TEXT(Y1010,"0.#"),1)=".",TRUE,FALSE)</formula>
    </cfRule>
  </conditionalFormatting>
  <conditionalFormatting sqref="AL1045:AO1072">
    <cfRule type="expression" dxfId="1747" priority="2071">
      <formula>IF(AND(AL1045&gt;=0, RIGHT(TEXT(AL1045,"0.#"),1)&lt;&gt;"."),TRUE,FALSE)</formula>
    </cfRule>
    <cfRule type="expression" dxfId="1746" priority="2072">
      <formula>IF(AND(AL1045&gt;=0, RIGHT(TEXT(AL1045,"0.#"),1)="."),TRUE,FALSE)</formula>
    </cfRule>
    <cfRule type="expression" dxfId="1745" priority="2073">
      <formula>IF(AND(AL1045&lt;0, RIGHT(TEXT(AL1045,"0.#"),1)&lt;&gt;"."),TRUE,FALSE)</formula>
    </cfRule>
    <cfRule type="expression" dxfId="1744" priority="2074">
      <formula>IF(AND(AL1045&lt;0, RIGHT(TEXT(AL1045,"0.#"),1)="."),TRUE,FALSE)</formula>
    </cfRule>
  </conditionalFormatting>
  <conditionalFormatting sqref="Y1045:Y1072">
    <cfRule type="expression" dxfId="1743" priority="2069">
      <formula>IF(RIGHT(TEXT(Y1045,"0.#"),1)=".",FALSE,TRUE)</formula>
    </cfRule>
    <cfRule type="expression" dxfId="1742" priority="2070">
      <formula>IF(RIGHT(TEXT(Y1045,"0.#"),1)=".",TRUE,FALSE)</formula>
    </cfRule>
  </conditionalFormatting>
  <conditionalFormatting sqref="AL1043:AO1044">
    <cfRule type="expression" dxfId="1741" priority="2065">
      <formula>IF(AND(AL1043&gt;=0, RIGHT(TEXT(AL1043,"0.#"),1)&lt;&gt;"."),TRUE,FALSE)</formula>
    </cfRule>
    <cfRule type="expression" dxfId="1740" priority="2066">
      <formula>IF(AND(AL1043&gt;=0, RIGHT(TEXT(AL1043,"0.#"),1)="."),TRUE,FALSE)</formula>
    </cfRule>
    <cfRule type="expression" dxfId="1739" priority="2067">
      <formula>IF(AND(AL1043&lt;0, RIGHT(TEXT(AL1043,"0.#"),1)&lt;&gt;"."),TRUE,FALSE)</formula>
    </cfRule>
    <cfRule type="expression" dxfId="1738" priority="2068">
      <formula>IF(AND(AL1043&lt;0, RIGHT(TEXT(AL1043,"0.#"),1)="."),TRUE,FALSE)</formula>
    </cfRule>
  </conditionalFormatting>
  <conditionalFormatting sqref="Y1043:Y1044">
    <cfRule type="expression" dxfId="1737" priority="2063">
      <formula>IF(RIGHT(TEXT(Y1043,"0.#"),1)=".",FALSE,TRUE)</formula>
    </cfRule>
    <cfRule type="expression" dxfId="1736" priority="2064">
      <formula>IF(RIGHT(TEXT(Y1043,"0.#"),1)=".",TRUE,FALSE)</formula>
    </cfRule>
  </conditionalFormatting>
  <conditionalFormatting sqref="AL1085:AO1105">
    <cfRule type="expression" dxfId="1735" priority="2059">
      <formula>IF(AND(AL1085&gt;=0, RIGHT(TEXT(AL1085,"0.#"),1)&lt;&gt;"."),TRUE,FALSE)</formula>
    </cfRule>
    <cfRule type="expression" dxfId="1734" priority="2060">
      <formula>IF(AND(AL1085&gt;=0, RIGHT(TEXT(AL1085,"0.#"),1)="."),TRUE,FALSE)</formula>
    </cfRule>
    <cfRule type="expression" dxfId="1733" priority="2061">
      <formula>IF(AND(AL1085&lt;0, RIGHT(TEXT(AL1085,"0.#"),1)&lt;&gt;"."),TRUE,FALSE)</formula>
    </cfRule>
    <cfRule type="expression" dxfId="1732" priority="2062">
      <formula>IF(AND(AL1085&lt;0, RIGHT(TEXT(AL1085,"0.#"),1)="."),TRUE,FALSE)</formula>
    </cfRule>
  </conditionalFormatting>
  <conditionalFormatting sqref="Y1078:Y1105">
    <cfRule type="expression" dxfId="1731" priority="2057">
      <formula>IF(RIGHT(TEXT(Y1078,"0.#"),1)=".",FALSE,TRUE)</formula>
    </cfRule>
    <cfRule type="expression" dxfId="1730" priority="2058">
      <formula>IF(RIGHT(TEXT(Y1078,"0.#"),1)=".",TRUE,FALSE)</formula>
    </cfRule>
  </conditionalFormatting>
  <conditionalFormatting sqref="AL1076:AO1076">
    <cfRule type="expression" dxfId="1729" priority="2053">
      <formula>IF(AND(AL1076&gt;=0, RIGHT(TEXT(AL1076,"0.#"),1)&lt;&gt;"."),TRUE,FALSE)</formula>
    </cfRule>
    <cfRule type="expression" dxfId="1728" priority="2054">
      <formula>IF(AND(AL1076&gt;=0, RIGHT(TEXT(AL1076,"0.#"),1)="."),TRUE,FALSE)</formula>
    </cfRule>
    <cfRule type="expression" dxfId="1727" priority="2055">
      <formula>IF(AND(AL1076&lt;0, RIGHT(TEXT(AL1076,"0.#"),1)&lt;&gt;"."),TRUE,FALSE)</formula>
    </cfRule>
    <cfRule type="expression" dxfId="1726" priority="2056">
      <formula>IF(AND(AL1076&lt;0, RIGHT(TEXT(AL1076,"0.#"),1)="."),TRUE,FALSE)</formula>
    </cfRule>
  </conditionalFormatting>
  <conditionalFormatting sqref="Y1076:Y1077">
    <cfRule type="expression" dxfId="1725" priority="2051">
      <formula>IF(RIGHT(TEXT(Y1076,"0.#"),1)=".",FALSE,TRUE)</formula>
    </cfRule>
    <cfRule type="expression" dxfId="1724" priority="2052">
      <formula>IF(RIGHT(TEXT(Y1076,"0.#"),1)=".",TRUE,FALSE)</formula>
    </cfRule>
  </conditionalFormatting>
  <conditionalFormatting sqref="AE39">
    <cfRule type="expression" dxfId="1723" priority="2049">
      <formula>IF(RIGHT(TEXT(AE39,"0.#"),1)=".",FALSE,TRUE)</formula>
    </cfRule>
    <cfRule type="expression" dxfId="1722" priority="2050">
      <formula>IF(RIGHT(TEXT(AE39,"0.#"),1)=".",TRUE,FALSE)</formula>
    </cfRule>
  </conditionalFormatting>
  <conditionalFormatting sqref="AM41">
    <cfRule type="expression" dxfId="1721" priority="2033">
      <formula>IF(RIGHT(TEXT(AM41,"0.#"),1)=".",FALSE,TRUE)</formula>
    </cfRule>
    <cfRule type="expression" dxfId="1720" priority="2034">
      <formula>IF(RIGHT(TEXT(AM41,"0.#"),1)=".",TRUE,FALSE)</formula>
    </cfRule>
  </conditionalFormatting>
  <conditionalFormatting sqref="AE40">
    <cfRule type="expression" dxfId="1719" priority="2047">
      <formula>IF(RIGHT(TEXT(AE40,"0.#"),1)=".",FALSE,TRUE)</formula>
    </cfRule>
    <cfRule type="expression" dxfId="1718" priority="2048">
      <formula>IF(RIGHT(TEXT(AE40,"0.#"),1)=".",TRUE,FALSE)</formula>
    </cfRule>
  </conditionalFormatting>
  <conditionalFormatting sqref="AE41">
    <cfRule type="expression" dxfId="1717" priority="2045">
      <formula>IF(RIGHT(TEXT(AE41,"0.#"),1)=".",FALSE,TRUE)</formula>
    </cfRule>
    <cfRule type="expression" dxfId="1716" priority="2046">
      <formula>IF(RIGHT(TEXT(AE41,"0.#"),1)=".",TRUE,FALSE)</formula>
    </cfRule>
  </conditionalFormatting>
  <conditionalFormatting sqref="AI41">
    <cfRule type="expression" dxfId="1715" priority="2043">
      <formula>IF(RIGHT(TEXT(AI41,"0.#"),1)=".",FALSE,TRUE)</formula>
    </cfRule>
    <cfRule type="expression" dxfId="1714" priority="2044">
      <formula>IF(RIGHT(TEXT(AI41,"0.#"),1)=".",TRUE,FALSE)</formula>
    </cfRule>
  </conditionalFormatting>
  <conditionalFormatting sqref="AI40">
    <cfRule type="expression" dxfId="1713" priority="2041">
      <formula>IF(RIGHT(TEXT(AI40,"0.#"),1)=".",FALSE,TRUE)</formula>
    </cfRule>
    <cfRule type="expression" dxfId="1712" priority="2042">
      <formula>IF(RIGHT(TEXT(AI40,"0.#"),1)=".",TRUE,FALSE)</formula>
    </cfRule>
  </conditionalFormatting>
  <conditionalFormatting sqref="AI39">
    <cfRule type="expression" dxfId="1711" priority="2039">
      <formula>IF(RIGHT(TEXT(AI39,"0.#"),1)=".",FALSE,TRUE)</formula>
    </cfRule>
    <cfRule type="expression" dxfId="1710" priority="2040">
      <formula>IF(RIGHT(TEXT(AI39,"0.#"),1)=".",TRUE,FALSE)</formula>
    </cfRule>
  </conditionalFormatting>
  <conditionalFormatting sqref="AM39">
    <cfRule type="expression" dxfId="1709" priority="2037">
      <formula>IF(RIGHT(TEXT(AM39,"0.#"),1)=".",FALSE,TRUE)</formula>
    </cfRule>
    <cfRule type="expression" dxfId="1708" priority="2038">
      <formula>IF(RIGHT(TEXT(AM39,"0.#"),1)=".",TRUE,FALSE)</formula>
    </cfRule>
  </conditionalFormatting>
  <conditionalFormatting sqref="AQ39:AQ41">
    <cfRule type="expression" dxfId="1707" priority="2031">
      <formula>IF(RIGHT(TEXT(AQ39,"0.#"),1)=".",FALSE,TRUE)</formula>
    </cfRule>
    <cfRule type="expression" dxfId="1706" priority="2032">
      <formula>IF(RIGHT(TEXT(AQ39,"0.#"),1)=".",TRUE,FALSE)</formula>
    </cfRule>
  </conditionalFormatting>
  <conditionalFormatting sqref="AU40">
    <cfRule type="expression" dxfId="1705" priority="2029">
      <formula>IF(RIGHT(TEXT(AU40,"0.#"),1)=".",FALSE,TRUE)</formula>
    </cfRule>
    <cfRule type="expression" dxfId="1704" priority="2030">
      <formula>IF(RIGHT(TEXT(AU40,"0.#"),1)=".",TRUE,FALSE)</formula>
    </cfRule>
  </conditionalFormatting>
  <conditionalFormatting sqref="AI48">
    <cfRule type="expression" dxfId="1703" priority="2021">
      <formula>IF(RIGHT(TEXT(AI48,"0.#"),1)=".",FALSE,TRUE)</formula>
    </cfRule>
    <cfRule type="expression" dxfId="1702" priority="2022">
      <formula>IF(RIGHT(TEXT(AI48,"0.#"),1)=".",TRUE,FALSE)</formula>
    </cfRule>
  </conditionalFormatting>
  <conditionalFormatting sqref="AE448">
    <cfRule type="expression" dxfId="1701" priority="1897">
      <formula>IF(RIGHT(TEXT(AE448,"0.#"),1)=".",FALSE,TRUE)</formula>
    </cfRule>
    <cfRule type="expression" dxfId="1700" priority="1898">
      <formula>IF(RIGHT(TEXT(AE448,"0.#"),1)=".",TRUE,FALSE)</formula>
    </cfRule>
  </conditionalFormatting>
  <conditionalFormatting sqref="AM450">
    <cfRule type="expression" dxfId="1699" priority="1887">
      <formula>IF(RIGHT(TEXT(AM450,"0.#"),1)=".",FALSE,TRUE)</formula>
    </cfRule>
    <cfRule type="expression" dxfId="1698" priority="1888">
      <formula>IF(RIGHT(TEXT(AM450,"0.#"),1)=".",TRUE,FALSE)</formula>
    </cfRule>
  </conditionalFormatting>
  <conditionalFormatting sqref="AE449">
    <cfRule type="expression" dxfId="1697" priority="1895">
      <formula>IF(RIGHT(TEXT(AE449,"0.#"),1)=".",FALSE,TRUE)</formula>
    </cfRule>
    <cfRule type="expression" dxfId="1696" priority="1896">
      <formula>IF(RIGHT(TEXT(AE449,"0.#"),1)=".",TRUE,FALSE)</formula>
    </cfRule>
  </conditionalFormatting>
  <conditionalFormatting sqref="AE450">
    <cfRule type="expression" dxfId="1695" priority="1893">
      <formula>IF(RIGHT(TEXT(AE450,"0.#"),1)=".",FALSE,TRUE)</formula>
    </cfRule>
    <cfRule type="expression" dxfId="1694" priority="1894">
      <formula>IF(RIGHT(TEXT(AE450,"0.#"),1)=".",TRUE,FALSE)</formula>
    </cfRule>
  </conditionalFormatting>
  <conditionalFormatting sqref="AM448">
    <cfRule type="expression" dxfId="1693" priority="1891">
      <formula>IF(RIGHT(TEXT(AM448,"0.#"),1)=".",FALSE,TRUE)</formula>
    </cfRule>
    <cfRule type="expression" dxfId="1692" priority="1892">
      <formula>IF(RIGHT(TEXT(AM448,"0.#"),1)=".",TRUE,FALSE)</formula>
    </cfRule>
  </conditionalFormatting>
  <conditionalFormatting sqref="AM449">
    <cfRule type="expression" dxfId="1691" priority="1889">
      <formula>IF(RIGHT(TEXT(AM449,"0.#"),1)=".",FALSE,TRUE)</formula>
    </cfRule>
    <cfRule type="expression" dxfId="1690" priority="1890">
      <formula>IF(RIGHT(TEXT(AM449,"0.#"),1)=".",TRUE,FALSE)</formula>
    </cfRule>
  </conditionalFormatting>
  <conditionalFormatting sqref="AU448">
    <cfRule type="expression" dxfId="1689" priority="1885">
      <formula>IF(RIGHT(TEXT(AU448,"0.#"),1)=".",FALSE,TRUE)</formula>
    </cfRule>
    <cfRule type="expression" dxfId="1688" priority="1886">
      <formula>IF(RIGHT(TEXT(AU448,"0.#"),1)=".",TRUE,FALSE)</formula>
    </cfRule>
  </conditionalFormatting>
  <conditionalFormatting sqref="AU449">
    <cfRule type="expression" dxfId="1687" priority="1883">
      <formula>IF(RIGHT(TEXT(AU449,"0.#"),1)=".",FALSE,TRUE)</formula>
    </cfRule>
    <cfRule type="expression" dxfId="1686" priority="1884">
      <formula>IF(RIGHT(TEXT(AU449,"0.#"),1)=".",TRUE,FALSE)</formula>
    </cfRule>
  </conditionalFormatting>
  <conditionalFormatting sqref="AU450">
    <cfRule type="expression" dxfId="1685" priority="1881">
      <formula>IF(RIGHT(TEXT(AU450,"0.#"),1)=".",FALSE,TRUE)</formula>
    </cfRule>
    <cfRule type="expression" dxfId="1684" priority="1882">
      <formula>IF(RIGHT(TEXT(AU450,"0.#"),1)=".",TRUE,FALSE)</formula>
    </cfRule>
  </conditionalFormatting>
  <conditionalFormatting sqref="AI450">
    <cfRule type="expression" dxfId="1683" priority="1875">
      <formula>IF(RIGHT(TEXT(AI450,"0.#"),1)=".",FALSE,TRUE)</formula>
    </cfRule>
    <cfRule type="expression" dxfId="1682" priority="1876">
      <formula>IF(RIGHT(TEXT(AI450,"0.#"),1)=".",TRUE,FALSE)</formula>
    </cfRule>
  </conditionalFormatting>
  <conditionalFormatting sqref="AI448">
    <cfRule type="expression" dxfId="1681" priority="1879">
      <formula>IF(RIGHT(TEXT(AI448,"0.#"),1)=".",FALSE,TRUE)</formula>
    </cfRule>
    <cfRule type="expression" dxfId="1680" priority="1880">
      <formula>IF(RIGHT(TEXT(AI448,"0.#"),1)=".",TRUE,FALSE)</formula>
    </cfRule>
  </conditionalFormatting>
  <conditionalFormatting sqref="AI449">
    <cfRule type="expression" dxfId="1679" priority="1877">
      <formula>IF(RIGHT(TEXT(AI449,"0.#"),1)=".",FALSE,TRUE)</formula>
    </cfRule>
    <cfRule type="expression" dxfId="1678" priority="1878">
      <formula>IF(RIGHT(TEXT(AI449,"0.#"),1)=".",TRUE,FALSE)</formula>
    </cfRule>
  </conditionalFormatting>
  <conditionalFormatting sqref="AQ449">
    <cfRule type="expression" dxfId="1677" priority="1873">
      <formula>IF(RIGHT(TEXT(AQ449,"0.#"),1)=".",FALSE,TRUE)</formula>
    </cfRule>
    <cfRule type="expression" dxfId="1676" priority="1874">
      <formula>IF(RIGHT(TEXT(AQ449,"0.#"),1)=".",TRUE,FALSE)</formula>
    </cfRule>
  </conditionalFormatting>
  <conditionalFormatting sqref="AQ450">
    <cfRule type="expression" dxfId="1675" priority="1871">
      <formula>IF(RIGHT(TEXT(AQ450,"0.#"),1)=".",FALSE,TRUE)</formula>
    </cfRule>
    <cfRule type="expression" dxfId="1674" priority="1872">
      <formula>IF(RIGHT(TEXT(AQ450,"0.#"),1)=".",TRUE,FALSE)</formula>
    </cfRule>
  </conditionalFormatting>
  <conditionalFormatting sqref="AQ448">
    <cfRule type="expression" dxfId="1673" priority="1869">
      <formula>IF(RIGHT(TEXT(AQ448,"0.#"),1)=".",FALSE,TRUE)</formula>
    </cfRule>
    <cfRule type="expression" dxfId="1672" priority="1870">
      <formula>IF(RIGHT(TEXT(AQ448,"0.#"),1)=".",TRUE,FALSE)</formula>
    </cfRule>
  </conditionalFormatting>
  <conditionalFormatting sqref="AE453">
    <cfRule type="expression" dxfId="1671" priority="1867">
      <formula>IF(RIGHT(TEXT(AE453,"0.#"),1)=".",FALSE,TRUE)</formula>
    </cfRule>
    <cfRule type="expression" dxfId="1670" priority="1868">
      <formula>IF(RIGHT(TEXT(AE453,"0.#"),1)=".",TRUE,FALSE)</formula>
    </cfRule>
  </conditionalFormatting>
  <conditionalFormatting sqref="AM455">
    <cfRule type="expression" dxfId="1669" priority="1857">
      <formula>IF(RIGHT(TEXT(AM455,"0.#"),1)=".",FALSE,TRUE)</formula>
    </cfRule>
    <cfRule type="expression" dxfId="1668" priority="1858">
      <formula>IF(RIGHT(TEXT(AM455,"0.#"),1)=".",TRUE,FALSE)</formula>
    </cfRule>
  </conditionalFormatting>
  <conditionalFormatting sqref="AE454">
    <cfRule type="expression" dxfId="1667" priority="1865">
      <formula>IF(RIGHT(TEXT(AE454,"0.#"),1)=".",FALSE,TRUE)</formula>
    </cfRule>
    <cfRule type="expression" dxfId="1666" priority="1866">
      <formula>IF(RIGHT(TEXT(AE454,"0.#"),1)=".",TRUE,FALSE)</formula>
    </cfRule>
  </conditionalFormatting>
  <conditionalFormatting sqref="AE455">
    <cfRule type="expression" dxfId="1665" priority="1863">
      <formula>IF(RIGHT(TEXT(AE455,"0.#"),1)=".",FALSE,TRUE)</formula>
    </cfRule>
    <cfRule type="expression" dxfId="1664" priority="1864">
      <formula>IF(RIGHT(TEXT(AE455,"0.#"),1)=".",TRUE,FALSE)</formula>
    </cfRule>
  </conditionalFormatting>
  <conditionalFormatting sqref="AM453">
    <cfRule type="expression" dxfId="1663" priority="1861">
      <formula>IF(RIGHT(TEXT(AM453,"0.#"),1)=".",FALSE,TRUE)</formula>
    </cfRule>
    <cfRule type="expression" dxfId="1662" priority="1862">
      <formula>IF(RIGHT(TEXT(AM453,"0.#"),1)=".",TRUE,FALSE)</formula>
    </cfRule>
  </conditionalFormatting>
  <conditionalFormatting sqref="AM454">
    <cfRule type="expression" dxfId="1661" priority="1859">
      <formula>IF(RIGHT(TEXT(AM454,"0.#"),1)=".",FALSE,TRUE)</formula>
    </cfRule>
    <cfRule type="expression" dxfId="1660" priority="1860">
      <formula>IF(RIGHT(TEXT(AM454,"0.#"),1)=".",TRUE,FALSE)</formula>
    </cfRule>
  </conditionalFormatting>
  <conditionalFormatting sqref="AU453">
    <cfRule type="expression" dxfId="1659" priority="1855">
      <formula>IF(RIGHT(TEXT(AU453,"0.#"),1)=".",FALSE,TRUE)</formula>
    </cfRule>
    <cfRule type="expression" dxfId="1658" priority="1856">
      <formula>IF(RIGHT(TEXT(AU453,"0.#"),1)=".",TRUE,FALSE)</formula>
    </cfRule>
  </conditionalFormatting>
  <conditionalFormatting sqref="AU454">
    <cfRule type="expression" dxfId="1657" priority="1853">
      <formula>IF(RIGHT(TEXT(AU454,"0.#"),1)=".",FALSE,TRUE)</formula>
    </cfRule>
    <cfRule type="expression" dxfId="1656" priority="1854">
      <formula>IF(RIGHT(TEXT(AU454,"0.#"),1)=".",TRUE,FALSE)</formula>
    </cfRule>
  </conditionalFormatting>
  <conditionalFormatting sqref="AU455">
    <cfRule type="expression" dxfId="1655" priority="1851">
      <formula>IF(RIGHT(TEXT(AU455,"0.#"),1)=".",FALSE,TRUE)</formula>
    </cfRule>
    <cfRule type="expression" dxfId="1654" priority="1852">
      <formula>IF(RIGHT(TEXT(AU455,"0.#"),1)=".",TRUE,FALSE)</formula>
    </cfRule>
  </conditionalFormatting>
  <conditionalFormatting sqref="AI455">
    <cfRule type="expression" dxfId="1653" priority="1845">
      <formula>IF(RIGHT(TEXT(AI455,"0.#"),1)=".",FALSE,TRUE)</formula>
    </cfRule>
    <cfRule type="expression" dxfId="1652" priority="1846">
      <formula>IF(RIGHT(TEXT(AI455,"0.#"),1)=".",TRUE,FALSE)</formula>
    </cfRule>
  </conditionalFormatting>
  <conditionalFormatting sqref="AI453">
    <cfRule type="expression" dxfId="1651" priority="1849">
      <formula>IF(RIGHT(TEXT(AI453,"0.#"),1)=".",FALSE,TRUE)</formula>
    </cfRule>
    <cfRule type="expression" dxfId="1650" priority="1850">
      <formula>IF(RIGHT(TEXT(AI453,"0.#"),1)=".",TRUE,FALSE)</formula>
    </cfRule>
  </conditionalFormatting>
  <conditionalFormatting sqref="AI454">
    <cfRule type="expression" dxfId="1649" priority="1847">
      <formula>IF(RIGHT(TEXT(AI454,"0.#"),1)=".",FALSE,TRUE)</formula>
    </cfRule>
    <cfRule type="expression" dxfId="1648" priority="1848">
      <formula>IF(RIGHT(TEXT(AI454,"0.#"),1)=".",TRUE,FALSE)</formula>
    </cfRule>
  </conditionalFormatting>
  <conditionalFormatting sqref="AQ454">
    <cfRule type="expression" dxfId="1647" priority="1843">
      <formula>IF(RIGHT(TEXT(AQ454,"0.#"),1)=".",FALSE,TRUE)</formula>
    </cfRule>
    <cfRule type="expression" dxfId="1646" priority="1844">
      <formula>IF(RIGHT(TEXT(AQ454,"0.#"),1)=".",TRUE,FALSE)</formula>
    </cfRule>
  </conditionalFormatting>
  <conditionalFormatting sqref="AQ455">
    <cfRule type="expression" dxfId="1645" priority="1841">
      <formula>IF(RIGHT(TEXT(AQ455,"0.#"),1)=".",FALSE,TRUE)</formula>
    </cfRule>
    <cfRule type="expression" dxfId="1644" priority="1842">
      <formula>IF(RIGHT(TEXT(AQ455,"0.#"),1)=".",TRUE,FALSE)</formula>
    </cfRule>
  </conditionalFormatting>
  <conditionalFormatting sqref="AQ453">
    <cfRule type="expression" dxfId="1643" priority="1839">
      <formula>IF(RIGHT(TEXT(AQ453,"0.#"),1)=".",FALSE,TRUE)</formula>
    </cfRule>
    <cfRule type="expression" dxfId="1642" priority="1840">
      <formula>IF(RIGHT(TEXT(AQ453,"0.#"),1)=".",TRUE,FALSE)</formula>
    </cfRule>
  </conditionalFormatting>
  <conditionalFormatting sqref="AE487">
    <cfRule type="expression" dxfId="1641" priority="1717">
      <formula>IF(RIGHT(TEXT(AE487,"0.#"),1)=".",FALSE,TRUE)</formula>
    </cfRule>
    <cfRule type="expression" dxfId="1640" priority="1718">
      <formula>IF(RIGHT(TEXT(AE487,"0.#"),1)=".",TRUE,FALSE)</formula>
    </cfRule>
  </conditionalFormatting>
  <conditionalFormatting sqref="AE488">
    <cfRule type="expression" dxfId="1639" priority="1715">
      <formula>IF(RIGHT(TEXT(AE488,"0.#"),1)=".",FALSE,TRUE)</formula>
    </cfRule>
    <cfRule type="expression" dxfId="1638" priority="1716">
      <formula>IF(RIGHT(TEXT(AE488,"0.#"),1)=".",TRUE,FALSE)</formula>
    </cfRule>
  </conditionalFormatting>
  <conditionalFormatting sqref="AE489">
    <cfRule type="expression" dxfId="1637" priority="1713">
      <formula>IF(RIGHT(TEXT(AE489,"0.#"),1)=".",FALSE,TRUE)</formula>
    </cfRule>
    <cfRule type="expression" dxfId="1636" priority="1714">
      <formula>IF(RIGHT(TEXT(AE489,"0.#"),1)=".",TRUE,FALSE)</formula>
    </cfRule>
  </conditionalFormatting>
  <conditionalFormatting sqref="AU487">
    <cfRule type="expression" dxfId="1635" priority="1705">
      <formula>IF(RIGHT(TEXT(AU487,"0.#"),1)=".",FALSE,TRUE)</formula>
    </cfRule>
    <cfRule type="expression" dxfId="1634" priority="1706">
      <formula>IF(RIGHT(TEXT(AU487,"0.#"),1)=".",TRUE,FALSE)</formula>
    </cfRule>
  </conditionalFormatting>
  <conditionalFormatting sqref="AU488">
    <cfRule type="expression" dxfId="1633" priority="1703">
      <formula>IF(RIGHT(TEXT(AU488,"0.#"),1)=".",FALSE,TRUE)</formula>
    </cfRule>
    <cfRule type="expression" dxfId="1632" priority="1704">
      <formula>IF(RIGHT(TEXT(AU488,"0.#"),1)=".",TRUE,FALSE)</formula>
    </cfRule>
  </conditionalFormatting>
  <conditionalFormatting sqref="AU489">
    <cfRule type="expression" dxfId="1631" priority="1701">
      <formula>IF(RIGHT(TEXT(AU489,"0.#"),1)=".",FALSE,TRUE)</formula>
    </cfRule>
    <cfRule type="expression" dxfId="1630" priority="1702">
      <formula>IF(RIGHT(TEXT(AU489,"0.#"),1)=".",TRUE,FALSE)</formula>
    </cfRule>
  </conditionalFormatting>
  <conditionalFormatting sqref="AQ488">
    <cfRule type="expression" dxfId="1629" priority="1693">
      <formula>IF(RIGHT(TEXT(AQ488,"0.#"),1)=".",FALSE,TRUE)</formula>
    </cfRule>
    <cfRule type="expression" dxfId="1628" priority="1694">
      <formula>IF(RIGHT(TEXT(AQ488,"0.#"),1)=".",TRUE,FALSE)</formula>
    </cfRule>
  </conditionalFormatting>
  <conditionalFormatting sqref="AQ489">
    <cfRule type="expression" dxfId="1627" priority="1691">
      <formula>IF(RIGHT(TEXT(AQ489,"0.#"),1)=".",FALSE,TRUE)</formula>
    </cfRule>
    <cfRule type="expression" dxfId="1626" priority="1692">
      <formula>IF(RIGHT(TEXT(AQ489,"0.#"),1)=".",TRUE,FALSE)</formula>
    </cfRule>
  </conditionalFormatting>
  <conditionalFormatting sqref="AQ487">
    <cfRule type="expression" dxfId="1625" priority="1689">
      <formula>IF(RIGHT(TEXT(AQ487,"0.#"),1)=".",FALSE,TRUE)</formula>
    </cfRule>
    <cfRule type="expression" dxfId="1624" priority="1690">
      <formula>IF(RIGHT(TEXT(AQ487,"0.#"),1)=".",TRUE,FALSE)</formula>
    </cfRule>
  </conditionalFormatting>
  <conditionalFormatting sqref="AE512">
    <cfRule type="expression" dxfId="1623" priority="1687">
      <formula>IF(RIGHT(TEXT(AE512,"0.#"),1)=".",FALSE,TRUE)</formula>
    </cfRule>
    <cfRule type="expression" dxfId="1622" priority="1688">
      <formula>IF(RIGHT(TEXT(AE512,"0.#"),1)=".",TRUE,FALSE)</formula>
    </cfRule>
  </conditionalFormatting>
  <conditionalFormatting sqref="AE513">
    <cfRule type="expression" dxfId="1621" priority="1685">
      <formula>IF(RIGHT(TEXT(AE513,"0.#"),1)=".",FALSE,TRUE)</formula>
    </cfRule>
    <cfRule type="expression" dxfId="1620" priority="1686">
      <formula>IF(RIGHT(TEXT(AE513,"0.#"),1)=".",TRUE,FALSE)</formula>
    </cfRule>
  </conditionalFormatting>
  <conditionalFormatting sqref="AE514">
    <cfRule type="expression" dxfId="1619" priority="1683">
      <formula>IF(RIGHT(TEXT(AE514,"0.#"),1)=".",FALSE,TRUE)</formula>
    </cfRule>
    <cfRule type="expression" dxfId="1618" priority="1684">
      <formula>IF(RIGHT(TEXT(AE514,"0.#"),1)=".",TRUE,FALSE)</formula>
    </cfRule>
  </conditionalFormatting>
  <conditionalFormatting sqref="AU512">
    <cfRule type="expression" dxfId="1617" priority="1675">
      <formula>IF(RIGHT(TEXT(AU512,"0.#"),1)=".",FALSE,TRUE)</formula>
    </cfRule>
    <cfRule type="expression" dxfId="1616" priority="1676">
      <formula>IF(RIGHT(TEXT(AU512,"0.#"),1)=".",TRUE,FALSE)</formula>
    </cfRule>
  </conditionalFormatting>
  <conditionalFormatting sqref="AU513">
    <cfRule type="expression" dxfId="1615" priority="1673">
      <formula>IF(RIGHT(TEXT(AU513,"0.#"),1)=".",FALSE,TRUE)</formula>
    </cfRule>
    <cfRule type="expression" dxfId="1614" priority="1674">
      <formula>IF(RIGHT(TEXT(AU513,"0.#"),1)=".",TRUE,FALSE)</formula>
    </cfRule>
  </conditionalFormatting>
  <conditionalFormatting sqref="AU514">
    <cfRule type="expression" dxfId="1613" priority="1671">
      <formula>IF(RIGHT(TEXT(AU514,"0.#"),1)=".",FALSE,TRUE)</formula>
    </cfRule>
    <cfRule type="expression" dxfId="1612" priority="1672">
      <formula>IF(RIGHT(TEXT(AU514,"0.#"),1)=".",TRUE,FALSE)</formula>
    </cfRule>
  </conditionalFormatting>
  <conditionalFormatting sqref="AQ513">
    <cfRule type="expression" dxfId="1611" priority="1663">
      <formula>IF(RIGHT(TEXT(AQ513,"0.#"),1)=".",FALSE,TRUE)</formula>
    </cfRule>
    <cfRule type="expression" dxfId="1610" priority="1664">
      <formula>IF(RIGHT(TEXT(AQ513,"0.#"),1)=".",TRUE,FALSE)</formula>
    </cfRule>
  </conditionalFormatting>
  <conditionalFormatting sqref="AQ514">
    <cfRule type="expression" dxfId="1609" priority="1661">
      <formula>IF(RIGHT(TEXT(AQ514,"0.#"),1)=".",FALSE,TRUE)</formula>
    </cfRule>
    <cfRule type="expression" dxfId="1608" priority="1662">
      <formula>IF(RIGHT(TEXT(AQ514,"0.#"),1)=".",TRUE,FALSE)</formula>
    </cfRule>
  </conditionalFormatting>
  <conditionalFormatting sqref="AQ512">
    <cfRule type="expression" dxfId="1607" priority="1659">
      <formula>IF(RIGHT(TEXT(AQ512,"0.#"),1)=".",FALSE,TRUE)</formula>
    </cfRule>
    <cfRule type="expression" dxfId="1606" priority="1660">
      <formula>IF(RIGHT(TEXT(AQ512,"0.#"),1)=".",TRUE,FALSE)</formula>
    </cfRule>
  </conditionalFormatting>
  <conditionalFormatting sqref="AE517">
    <cfRule type="expression" dxfId="1605" priority="1537">
      <formula>IF(RIGHT(TEXT(AE517,"0.#"),1)=".",FALSE,TRUE)</formula>
    </cfRule>
    <cfRule type="expression" dxfId="1604" priority="1538">
      <formula>IF(RIGHT(TEXT(AE517,"0.#"),1)=".",TRUE,FALSE)</formula>
    </cfRule>
  </conditionalFormatting>
  <conditionalFormatting sqref="AE518">
    <cfRule type="expression" dxfId="1603" priority="1535">
      <formula>IF(RIGHT(TEXT(AE518,"0.#"),1)=".",FALSE,TRUE)</formula>
    </cfRule>
    <cfRule type="expression" dxfId="1602" priority="1536">
      <formula>IF(RIGHT(TEXT(AE518,"0.#"),1)=".",TRUE,FALSE)</formula>
    </cfRule>
  </conditionalFormatting>
  <conditionalFormatting sqref="AE519">
    <cfRule type="expression" dxfId="1601" priority="1533">
      <formula>IF(RIGHT(TEXT(AE519,"0.#"),1)=".",FALSE,TRUE)</formula>
    </cfRule>
    <cfRule type="expression" dxfId="1600" priority="1534">
      <formula>IF(RIGHT(TEXT(AE519,"0.#"),1)=".",TRUE,FALSE)</formula>
    </cfRule>
  </conditionalFormatting>
  <conditionalFormatting sqref="AU517">
    <cfRule type="expression" dxfId="1599" priority="1525">
      <formula>IF(RIGHT(TEXT(AU517,"0.#"),1)=".",FALSE,TRUE)</formula>
    </cfRule>
    <cfRule type="expression" dxfId="1598" priority="1526">
      <formula>IF(RIGHT(TEXT(AU517,"0.#"),1)=".",TRUE,FALSE)</formula>
    </cfRule>
  </conditionalFormatting>
  <conditionalFormatting sqref="AU519">
    <cfRule type="expression" dxfId="1597" priority="1521">
      <formula>IF(RIGHT(TEXT(AU519,"0.#"),1)=".",FALSE,TRUE)</formula>
    </cfRule>
    <cfRule type="expression" dxfId="1596" priority="1522">
      <formula>IF(RIGHT(TEXT(AU519,"0.#"),1)=".",TRUE,FALSE)</formula>
    </cfRule>
  </conditionalFormatting>
  <conditionalFormatting sqref="AQ518">
    <cfRule type="expression" dxfId="1595" priority="1513">
      <formula>IF(RIGHT(TEXT(AQ518,"0.#"),1)=".",FALSE,TRUE)</formula>
    </cfRule>
    <cfRule type="expression" dxfId="1594" priority="1514">
      <formula>IF(RIGHT(TEXT(AQ518,"0.#"),1)=".",TRUE,FALSE)</formula>
    </cfRule>
  </conditionalFormatting>
  <conditionalFormatting sqref="AQ519">
    <cfRule type="expression" dxfId="1593" priority="1511">
      <formula>IF(RIGHT(TEXT(AQ519,"0.#"),1)=".",FALSE,TRUE)</formula>
    </cfRule>
    <cfRule type="expression" dxfId="1592" priority="1512">
      <formula>IF(RIGHT(TEXT(AQ519,"0.#"),1)=".",TRUE,FALSE)</formula>
    </cfRule>
  </conditionalFormatting>
  <conditionalFormatting sqref="AQ517">
    <cfRule type="expression" dxfId="1591" priority="1509">
      <formula>IF(RIGHT(TEXT(AQ517,"0.#"),1)=".",FALSE,TRUE)</formula>
    </cfRule>
    <cfRule type="expression" dxfId="1590" priority="1510">
      <formula>IF(RIGHT(TEXT(AQ517,"0.#"),1)=".",TRUE,FALSE)</formula>
    </cfRule>
  </conditionalFormatting>
  <conditionalFormatting sqref="AE522">
    <cfRule type="expression" dxfId="1589" priority="1507">
      <formula>IF(RIGHT(TEXT(AE522,"0.#"),1)=".",FALSE,TRUE)</formula>
    </cfRule>
    <cfRule type="expression" dxfId="1588" priority="1508">
      <formula>IF(RIGHT(TEXT(AE522,"0.#"),1)=".",TRUE,FALSE)</formula>
    </cfRule>
  </conditionalFormatting>
  <conditionalFormatting sqref="AE523">
    <cfRule type="expression" dxfId="1587" priority="1505">
      <formula>IF(RIGHT(TEXT(AE523,"0.#"),1)=".",FALSE,TRUE)</formula>
    </cfRule>
    <cfRule type="expression" dxfId="1586" priority="1506">
      <formula>IF(RIGHT(TEXT(AE523,"0.#"),1)=".",TRUE,FALSE)</formula>
    </cfRule>
  </conditionalFormatting>
  <conditionalFormatting sqref="AE524">
    <cfRule type="expression" dxfId="1585" priority="1503">
      <formula>IF(RIGHT(TEXT(AE524,"0.#"),1)=".",FALSE,TRUE)</formula>
    </cfRule>
    <cfRule type="expression" dxfId="1584" priority="1504">
      <formula>IF(RIGHT(TEXT(AE524,"0.#"),1)=".",TRUE,FALSE)</formula>
    </cfRule>
  </conditionalFormatting>
  <conditionalFormatting sqref="AU522">
    <cfRule type="expression" dxfId="1583" priority="1495">
      <formula>IF(RIGHT(TEXT(AU522,"0.#"),1)=".",FALSE,TRUE)</formula>
    </cfRule>
    <cfRule type="expression" dxfId="1582" priority="1496">
      <formula>IF(RIGHT(TEXT(AU522,"0.#"),1)=".",TRUE,FALSE)</formula>
    </cfRule>
  </conditionalFormatting>
  <conditionalFormatting sqref="AU523">
    <cfRule type="expression" dxfId="1581" priority="1493">
      <formula>IF(RIGHT(TEXT(AU523,"0.#"),1)=".",FALSE,TRUE)</formula>
    </cfRule>
    <cfRule type="expression" dxfId="1580" priority="1494">
      <formula>IF(RIGHT(TEXT(AU523,"0.#"),1)=".",TRUE,FALSE)</formula>
    </cfRule>
  </conditionalFormatting>
  <conditionalFormatting sqref="AU524">
    <cfRule type="expression" dxfId="1579" priority="1491">
      <formula>IF(RIGHT(TEXT(AU524,"0.#"),1)=".",FALSE,TRUE)</formula>
    </cfRule>
    <cfRule type="expression" dxfId="1578" priority="1492">
      <formula>IF(RIGHT(TEXT(AU524,"0.#"),1)=".",TRUE,FALSE)</formula>
    </cfRule>
  </conditionalFormatting>
  <conditionalFormatting sqref="AQ523">
    <cfRule type="expression" dxfId="1577" priority="1483">
      <formula>IF(RIGHT(TEXT(AQ523,"0.#"),1)=".",FALSE,TRUE)</formula>
    </cfRule>
    <cfRule type="expression" dxfId="1576" priority="1484">
      <formula>IF(RIGHT(TEXT(AQ523,"0.#"),1)=".",TRUE,FALSE)</formula>
    </cfRule>
  </conditionalFormatting>
  <conditionalFormatting sqref="AQ524">
    <cfRule type="expression" dxfId="1575" priority="1481">
      <formula>IF(RIGHT(TEXT(AQ524,"0.#"),1)=".",FALSE,TRUE)</formula>
    </cfRule>
    <cfRule type="expression" dxfId="1574" priority="1482">
      <formula>IF(RIGHT(TEXT(AQ524,"0.#"),1)=".",TRUE,FALSE)</formula>
    </cfRule>
  </conditionalFormatting>
  <conditionalFormatting sqref="AQ522">
    <cfRule type="expression" dxfId="1573" priority="1479">
      <formula>IF(RIGHT(TEXT(AQ522,"0.#"),1)=".",FALSE,TRUE)</formula>
    </cfRule>
    <cfRule type="expression" dxfId="1572" priority="1480">
      <formula>IF(RIGHT(TEXT(AQ522,"0.#"),1)=".",TRUE,FALSE)</formula>
    </cfRule>
  </conditionalFormatting>
  <conditionalFormatting sqref="AE527">
    <cfRule type="expression" dxfId="1571" priority="1477">
      <formula>IF(RIGHT(TEXT(AE527,"0.#"),1)=".",FALSE,TRUE)</formula>
    </cfRule>
    <cfRule type="expression" dxfId="1570" priority="1478">
      <formula>IF(RIGHT(TEXT(AE527,"0.#"),1)=".",TRUE,FALSE)</formula>
    </cfRule>
  </conditionalFormatting>
  <conditionalFormatting sqref="AE528">
    <cfRule type="expression" dxfId="1569" priority="1475">
      <formula>IF(RIGHT(TEXT(AE528,"0.#"),1)=".",FALSE,TRUE)</formula>
    </cfRule>
    <cfRule type="expression" dxfId="1568" priority="1476">
      <formula>IF(RIGHT(TEXT(AE528,"0.#"),1)=".",TRUE,FALSE)</formula>
    </cfRule>
  </conditionalFormatting>
  <conditionalFormatting sqref="AE529">
    <cfRule type="expression" dxfId="1567" priority="1473">
      <formula>IF(RIGHT(TEXT(AE529,"0.#"),1)=".",FALSE,TRUE)</formula>
    </cfRule>
    <cfRule type="expression" dxfId="1566" priority="1474">
      <formula>IF(RIGHT(TEXT(AE529,"0.#"),1)=".",TRUE,FALSE)</formula>
    </cfRule>
  </conditionalFormatting>
  <conditionalFormatting sqref="AU527">
    <cfRule type="expression" dxfId="1565" priority="1465">
      <formula>IF(RIGHT(TEXT(AU527,"0.#"),1)=".",FALSE,TRUE)</formula>
    </cfRule>
    <cfRule type="expression" dxfId="1564" priority="1466">
      <formula>IF(RIGHT(TEXT(AU527,"0.#"),1)=".",TRUE,FALSE)</formula>
    </cfRule>
  </conditionalFormatting>
  <conditionalFormatting sqref="AU528">
    <cfRule type="expression" dxfId="1563" priority="1463">
      <formula>IF(RIGHT(TEXT(AU528,"0.#"),1)=".",FALSE,TRUE)</formula>
    </cfRule>
    <cfRule type="expression" dxfId="1562" priority="1464">
      <formula>IF(RIGHT(TEXT(AU528,"0.#"),1)=".",TRUE,FALSE)</formula>
    </cfRule>
  </conditionalFormatting>
  <conditionalFormatting sqref="AU529">
    <cfRule type="expression" dxfId="1561" priority="1461">
      <formula>IF(RIGHT(TEXT(AU529,"0.#"),1)=".",FALSE,TRUE)</formula>
    </cfRule>
    <cfRule type="expression" dxfId="1560" priority="1462">
      <formula>IF(RIGHT(TEXT(AU529,"0.#"),1)=".",TRUE,FALSE)</formula>
    </cfRule>
  </conditionalFormatting>
  <conditionalFormatting sqref="AQ528">
    <cfRule type="expression" dxfId="1559" priority="1453">
      <formula>IF(RIGHT(TEXT(AQ528,"0.#"),1)=".",FALSE,TRUE)</formula>
    </cfRule>
    <cfRule type="expression" dxfId="1558" priority="1454">
      <formula>IF(RIGHT(TEXT(AQ528,"0.#"),1)=".",TRUE,FALSE)</formula>
    </cfRule>
  </conditionalFormatting>
  <conditionalFormatting sqref="AQ529">
    <cfRule type="expression" dxfId="1557" priority="1451">
      <formula>IF(RIGHT(TEXT(AQ529,"0.#"),1)=".",FALSE,TRUE)</formula>
    </cfRule>
    <cfRule type="expression" dxfId="1556" priority="1452">
      <formula>IF(RIGHT(TEXT(AQ529,"0.#"),1)=".",TRUE,FALSE)</formula>
    </cfRule>
  </conditionalFormatting>
  <conditionalFormatting sqref="AQ527">
    <cfRule type="expression" dxfId="1555" priority="1449">
      <formula>IF(RIGHT(TEXT(AQ527,"0.#"),1)=".",FALSE,TRUE)</formula>
    </cfRule>
    <cfRule type="expression" dxfId="1554" priority="1450">
      <formula>IF(RIGHT(TEXT(AQ527,"0.#"),1)=".",TRUE,FALSE)</formula>
    </cfRule>
  </conditionalFormatting>
  <conditionalFormatting sqref="AE532">
    <cfRule type="expression" dxfId="1553" priority="1447">
      <formula>IF(RIGHT(TEXT(AE532,"0.#"),1)=".",FALSE,TRUE)</formula>
    </cfRule>
    <cfRule type="expression" dxfId="1552" priority="1448">
      <formula>IF(RIGHT(TEXT(AE532,"0.#"),1)=".",TRUE,FALSE)</formula>
    </cfRule>
  </conditionalFormatting>
  <conditionalFormatting sqref="AM534">
    <cfRule type="expression" dxfId="1551" priority="1437">
      <formula>IF(RIGHT(TEXT(AM534,"0.#"),1)=".",FALSE,TRUE)</formula>
    </cfRule>
    <cfRule type="expression" dxfId="1550" priority="1438">
      <formula>IF(RIGHT(TEXT(AM534,"0.#"),1)=".",TRUE,FALSE)</formula>
    </cfRule>
  </conditionalFormatting>
  <conditionalFormatting sqref="AE533">
    <cfRule type="expression" dxfId="1549" priority="1445">
      <formula>IF(RIGHT(TEXT(AE533,"0.#"),1)=".",FALSE,TRUE)</formula>
    </cfRule>
    <cfRule type="expression" dxfId="1548" priority="1446">
      <formula>IF(RIGHT(TEXT(AE533,"0.#"),1)=".",TRUE,FALSE)</formula>
    </cfRule>
  </conditionalFormatting>
  <conditionalFormatting sqref="AE534">
    <cfRule type="expression" dxfId="1547" priority="1443">
      <formula>IF(RIGHT(TEXT(AE534,"0.#"),1)=".",FALSE,TRUE)</formula>
    </cfRule>
    <cfRule type="expression" dxfId="1546" priority="1444">
      <formula>IF(RIGHT(TEXT(AE534,"0.#"),1)=".",TRUE,FALSE)</formula>
    </cfRule>
  </conditionalFormatting>
  <conditionalFormatting sqref="AM532">
    <cfRule type="expression" dxfId="1545" priority="1441">
      <formula>IF(RIGHT(TEXT(AM532,"0.#"),1)=".",FALSE,TRUE)</formula>
    </cfRule>
    <cfRule type="expression" dxfId="1544" priority="1442">
      <formula>IF(RIGHT(TEXT(AM532,"0.#"),1)=".",TRUE,FALSE)</formula>
    </cfRule>
  </conditionalFormatting>
  <conditionalFormatting sqref="AM533">
    <cfRule type="expression" dxfId="1543" priority="1439">
      <formula>IF(RIGHT(TEXT(AM533,"0.#"),1)=".",FALSE,TRUE)</formula>
    </cfRule>
    <cfRule type="expression" dxfId="1542" priority="1440">
      <formula>IF(RIGHT(TEXT(AM533,"0.#"),1)=".",TRUE,FALSE)</formula>
    </cfRule>
  </conditionalFormatting>
  <conditionalFormatting sqref="AU532">
    <cfRule type="expression" dxfId="1541" priority="1435">
      <formula>IF(RIGHT(TEXT(AU532,"0.#"),1)=".",FALSE,TRUE)</formula>
    </cfRule>
    <cfRule type="expression" dxfId="1540" priority="1436">
      <formula>IF(RIGHT(TEXT(AU532,"0.#"),1)=".",TRUE,FALSE)</formula>
    </cfRule>
  </conditionalFormatting>
  <conditionalFormatting sqref="AU533">
    <cfRule type="expression" dxfId="1539" priority="1433">
      <formula>IF(RIGHT(TEXT(AU533,"0.#"),1)=".",FALSE,TRUE)</formula>
    </cfRule>
    <cfRule type="expression" dxfId="1538" priority="1434">
      <formula>IF(RIGHT(TEXT(AU533,"0.#"),1)=".",TRUE,FALSE)</formula>
    </cfRule>
  </conditionalFormatting>
  <conditionalFormatting sqref="AU534">
    <cfRule type="expression" dxfId="1537" priority="1431">
      <formula>IF(RIGHT(TEXT(AU534,"0.#"),1)=".",FALSE,TRUE)</formula>
    </cfRule>
    <cfRule type="expression" dxfId="1536" priority="1432">
      <formula>IF(RIGHT(TEXT(AU534,"0.#"),1)=".",TRUE,FALSE)</formula>
    </cfRule>
  </conditionalFormatting>
  <conditionalFormatting sqref="AI534">
    <cfRule type="expression" dxfId="1535" priority="1425">
      <formula>IF(RIGHT(TEXT(AI534,"0.#"),1)=".",FALSE,TRUE)</formula>
    </cfRule>
    <cfRule type="expression" dxfId="1534" priority="1426">
      <formula>IF(RIGHT(TEXT(AI534,"0.#"),1)=".",TRUE,FALSE)</formula>
    </cfRule>
  </conditionalFormatting>
  <conditionalFormatting sqref="AI532">
    <cfRule type="expression" dxfId="1533" priority="1429">
      <formula>IF(RIGHT(TEXT(AI532,"0.#"),1)=".",FALSE,TRUE)</formula>
    </cfRule>
    <cfRule type="expression" dxfId="1532" priority="1430">
      <formula>IF(RIGHT(TEXT(AI532,"0.#"),1)=".",TRUE,FALSE)</formula>
    </cfRule>
  </conditionalFormatting>
  <conditionalFormatting sqref="AI533">
    <cfRule type="expression" dxfId="1531" priority="1427">
      <formula>IF(RIGHT(TEXT(AI533,"0.#"),1)=".",FALSE,TRUE)</formula>
    </cfRule>
    <cfRule type="expression" dxfId="1530" priority="1428">
      <formula>IF(RIGHT(TEXT(AI533,"0.#"),1)=".",TRUE,FALSE)</formula>
    </cfRule>
  </conditionalFormatting>
  <conditionalFormatting sqref="AQ533">
    <cfRule type="expression" dxfId="1529" priority="1423">
      <formula>IF(RIGHT(TEXT(AQ533,"0.#"),1)=".",FALSE,TRUE)</formula>
    </cfRule>
    <cfRule type="expression" dxfId="1528" priority="1424">
      <formula>IF(RIGHT(TEXT(AQ533,"0.#"),1)=".",TRUE,FALSE)</formula>
    </cfRule>
  </conditionalFormatting>
  <conditionalFormatting sqref="AQ534">
    <cfRule type="expression" dxfId="1527" priority="1421">
      <formula>IF(RIGHT(TEXT(AQ534,"0.#"),1)=".",FALSE,TRUE)</formula>
    </cfRule>
    <cfRule type="expression" dxfId="1526" priority="1422">
      <formula>IF(RIGHT(TEXT(AQ534,"0.#"),1)=".",TRUE,FALSE)</formula>
    </cfRule>
  </conditionalFormatting>
  <conditionalFormatting sqref="AQ532">
    <cfRule type="expression" dxfId="1525" priority="1419">
      <formula>IF(RIGHT(TEXT(AQ532,"0.#"),1)=".",FALSE,TRUE)</formula>
    </cfRule>
    <cfRule type="expression" dxfId="1524" priority="1420">
      <formula>IF(RIGHT(TEXT(AQ532,"0.#"),1)=".",TRUE,FALSE)</formula>
    </cfRule>
  </conditionalFormatting>
  <conditionalFormatting sqref="AE541">
    <cfRule type="expression" dxfId="1523" priority="1417">
      <formula>IF(RIGHT(TEXT(AE541,"0.#"),1)=".",FALSE,TRUE)</formula>
    </cfRule>
    <cfRule type="expression" dxfId="1522" priority="1418">
      <formula>IF(RIGHT(TEXT(AE541,"0.#"),1)=".",TRUE,FALSE)</formula>
    </cfRule>
  </conditionalFormatting>
  <conditionalFormatting sqref="AE542">
    <cfRule type="expression" dxfId="1521" priority="1415">
      <formula>IF(RIGHT(TEXT(AE542,"0.#"),1)=".",FALSE,TRUE)</formula>
    </cfRule>
    <cfRule type="expression" dxfId="1520" priority="1416">
      <formula>IF(RIGHT(TEXT(AE542,"0.#"),1)=".",TRUE,FALSE)</formula>
    </cfRule>
  </conditionalFormatting>
  <conditionalFormatting sqref="AE543">
    <cfRule type="expression" dxfId="1519" priority="1413">
      <formula>IF(RIGHT(TEXT(AE543,"0.#"),1)=".",FALSE,TRUE)</formula>
    </cfRule>
    <cfRule type="expression" dxfId="1518" priority="1414">
      <formula>IF(RIGHT(TEXT(AE543,"0.#"),1)=".",TRUE,FALSE)</formula>
    </cfRule>
  </conditionalFormatting>
  <conditionalFormatting sqref="AU541">
    <cfRule type="expression" dxfId="1517" priority="1405">
      <formula>IF(RIGHT(TEXT(AU541,"0.#"),1)=".",FALSE,TRUE)</formula>
    </cfRule>
    <cfRule type="expression" dxfId="1516" priority="1406">
      <formula>IF(RIGHT(TEXT(AU541,"0.#"),1)=".",TRUE,FALSE)</formula>
    </cfRule>
  </conditionalFormatting>
  <conditionalFormatting sqref="AU542">
    <cfRule type="expression" dxfId="1515" priority="1403">
      <formula>IF(RIGHT(TEXT(AU542,"0.#"),1)=".",FALSE,TRUE)</formula>
    </cfRule>
    <cfRule type="expression" dxfId="1514" priority="1404">
      <formula>IF(RIGHT(TEXT(AU542,"0.#"),1)=".",TRUE,FALSE)</formula>
    </cfRule>
  </conditionalFormatting>
  <conditionalFormatting sqref="AU543">
    <cfRule type="expression" dxfId="1513" priority="1401">
      <formula>IF(RIGHT(TEXT(AU543,"0.#"),1)=".",FALSE,TRUE)</formula>
    </cfRule>
    <cfRule type="expression" dxfId="1512" priority="1402">
      <formula>IF(RIGHT(TEXT(AU543,"0.#"),1)=".",TRUE,FALSE)</formula>
    </cfRule>
  </conditionalFormatting>
  <conditionalFormatting sqref="AQ542">
    <cfRule type="expression" dxfId="1511" priority="1393">
      <formula>IF(RIGHT(TEXT(AQ542,"0.#"),1)=".",FALSE,TRUE)</formula>
    </cfRule>
    <cfRule type="expression" dxfId="1510" priority="1394">
      <formula>IF(RIGHT(TEXT(AQ542,"0.#"),1)=".",TRUE,FALSE)</formula>
    </cfRule>
  </conditionalFormatting>
  <conditionalFormatting sqref="AQ543">
    <cfRule type="expression" dxfId="1509" priority="1391">
      <formula>IF(RIGHT(TEXT(AQ543,"0.#"),1)=".",FALSE,TRUE)</formula>
    </cfRule>
    <cfRule type="expression" dxfId="1508" priority="1392">
      <formula>IF(RIGHT(TEXT(AQ543,"0.#"),1)=".",TRUE,FALSE)</formula>
    </cfRule>
  </conditionalFormatting>
  <conditionalFormatting sqref="AQ541">
    <cfRule type="expression" dxfId="1507" priority="1389">
      <formula>IF(RIGHT(TEXT(AQ541,"0.#"),1)=".",FALSE,TRUE)</formula>
    </cfRule>
    <cfRule type="expression" dxfId="1506" priority="1390">
      <formula>IF(RIGHT(TEXT(AQ541,"0.#"),1)=".",TRUE,FALSE)</formula>
    </cfRule>
  </conditionalFormatting>
  <conditionalFormatting sqref="AE566">
    <cfRule type="expression" dxfId="1505" priority="1387">
      <formula>IF(RIGHT(TEXT(AE566,"0.#"),1)=".",FALSE,TRUE)</formula>
    </cfRule>
    <cfRule type="expression" dxfId="1504" priority="1388">
      <formula>IF(RIGHT(TEXT(AE566,"0.#"),1)=".",TRUE,FALSE)</formula>
    </cfRule>
  </conditionalFormatting>
  <conditionalFormatting sqref="AE567">
    <cfRule type="expression" dxfId="1503" priority="1385">
      <formula>IF(RIGHT(TEXT(AE567,"0.#"),1)=".",FALSE,TRUE)</formula>
    </cfRule>
    <cfRule type="expression" dxfId="1502" priority="1386">
      <formula>IF(RIGHT(TEXT(AE567,"0.#"),1)=".",TRUE,FALSE)</formula>
    </cfRule>
  </conditionalFormatting>
  <conditionalFormatting sqref="AE568">
    <cfRule type="expression" dxfId="1501" priority="1383">
      <formula>IF(RIGHT(TEXT(AE568,"0.#"),1)=".",FALSE,TRUE)</formula>
    </cfRule>
    <cfRule type="expression" dxfId="1500" priority="1384">
      <formula>IF(RIGHT(TEXT(AE568,"0.#"),1)=".",TRUE,FALSE)</formula>
    </cfRule>
  </conditionalFormatting>
  <conditionalFormatting sqref="AU566">
    <cfRule type="expression" dxfId="1499" priority="1375">
      <formula>IF(RIGHT(TEXT(AU566,"0.#"),1)=".",FALSE,TRUE)</formula>
    </cfRule>
    <cfRule type="expression" dxfId="1498" priority="1376">
      <formula>IF(RIGHT(TEXT(AU566,"0.#"),1)=".",TRUE,FALSE)</formula>
    </cfRule>
  </conditionalFormatting>
  <conditionalFormatting sqref="AU567">
    <cfRule type="expression" dxfId="1497" priority="1373">
      <formula>IF(RIGHT(TEXT(AU567,"0.#"),1)=".",FALSE,TRUE)</formula>
    </cfRule>
    <cfRule type="expression" dxfId="1496" priority="1374">
      <formula>IF(RIGHT(TEXT(AU567,"0.#"),1)=".",TRUE,FALSE)</formula>
    </cfRule>
  </conditionalFormatting>
  <conditionalFormatting sqref="AU568">
    <cfRule type="expression" dxfId="1495" priority="1371">
      <formula>IF(RIGHT(TEXT(AU568,"0.#"),1)=".",FALSE,TRUE)</formula>
    </cfRule>
    <cfRule type="expression" dxfId="1494" priority="1372">
      <formula>IF(RIGHT(TEXT(AU568,"0.#"),1)=".",TRUE,FALSE)</formula>
    </cfRule>
  </conditionalFormatting>
  <conditionalFormatting sqref="AQ567">
    <cfRule type="expression" dxfId="1493" priority="1363">
      <formula>IF(RIGHT(TEXT(AQ567,"0.#"),1)=".",FALSE,TRUE)</formula>
    </cfRule>
    <cfRule type="expression" dxfId="1492" priority="1364">
      <formula>IF(RIGHT(TEXT(AQ567,"0.#"),1)=".",TRUE,FALSE)</formula>
    </cfRule>
  </conditionalFormatting>
  <conditionalFormatting sqref="AQ568">
    <cfRule type="expression" dxfId="1491" priority="1361">
      <formula>IF(RIGHT(TEXT(AQ568,"0.#"),1)=".",FALSE,TRUE)</formula>
    </cfRule>
    <cfRule type="expression" dxfId="1490" priority="1362">
      <formula>IF(RIGHT(TEXT(AQ568,"0.#"),1)=".",TRUE,FALSE)</formula>
    </cfRule>
  </conditionalFormatting>
  <conditionalFormatting sqref="AQ566">
    <cfRule type="expression" dxfId="1489" priority="1359">
      <formula>IF(RIGHT(TEXT(AQ566,"0.#"),1)=".",FALSE,TRUE)</formula>
    </cfRule>
    <cfRule type="expression" dxfId="1488" priority="1360">
      <formula>IF(RIGHT(TEXT(AQ566,"0.#"),1)=".",TRUE,FALSE)</formula>
    </cfRule>
  </conditionalFormatting>
  <conditionalFormatting sqref="AE546">
    <cfRule type="expression" dxfId="1487" priority="1357">
      <formula>IF(RIGHT(TEXT(AE546,"0.#"),1)=".",FALSE,TRUE)</formula>
    </cfRule>
    <cfRule type="expression" dxfId="1486" priority="1358">
      <formula>IF(RIGHT(TEXT(AE546,"0.#"),1)=".",TRUE,FALSE)</formula>
    </cfRule>
  </conditionalFormatting>
  <conditionalFormatting sqref="AE547">
    <cfRule type="expression" dxfId="1485" priority="1355">
      <formula>IF(RIGHT(TEXT(AE547,"0.#"),1)=".",FALSE,TRUE)</formula>
    </cfRule>
    <cfRule type="expression" dxfId="1484" priority="1356">
      <formula>IF(RIGHT(TEXT(AE547,"0.#"),1)=".",TRUE,FALSE)</formula>
    </cfRule>
  </conditionalFormatting>
  <conditionalFormatting sqref="AE548">
    <cfRule type="expression" dxfId="1483" priority="1353">
      <formula>IF(RIGHT(TEXT(AE548,"0.#"),1)=".",FALSE,TRUE)</formula>
    </cfRule>
    <cfRule type="expression" dxfId="1482" priority="1354">
      <formula>IF(RIGHT(TEXT(AE548,"0.#"),1)=".",TRUE,FALSE)</formula>
    </cfRule>
  </conditionalFormatting>
  <conditionalFormatting sqref="AU546">
    <cfRule type="expression" dxfId="1481" priority="1345">
      <formula>IF(RIGHT(TEXT(AU546,"0.#"),1)=".",FALSE,TRUE)</formula>
    </cfRule>
    <cfRule type="expression" dxfId="1480" priority="1346">
      <formula>IF(RIGHT(TEXT(AU546,"0.#"),1)=".",TRUE,FALSE)</formula>
    </cfRule>
  </conditionalFormatting>
  <conditionalFormatting sqref="AU547">
    <cfRule type="expression" dxfId="1479" priority="1343">
      <formula>IF(RIGHT(TEXT(AU547,"0.#"),1)=".",FALSE,TRUE)</formula>
    </cfRule>
    <cfRule type="expression" dxfId="1478" priority="1344">
      <formula>IF(RIGHT(TEXT(AU547,"0.#"),1)=".",TRUE,FALSE)</formula>
    </cfRule>
  </conditionalFormatting>
  <conditionalFormatting sqref="AU548">
    <cfRule type="expression" dxfId="1477" priority="1341">
      <formula>IF(RIGHT(TEXT(AU548,"0.#"),1)=".",FALSE,TRUE)</formula>
    </cfRule>
    <cfRule type="expression" dxfId="1476" priority="1342">
      <formula>IF(RIGHT(TEXT(AU548,"0.#"),1)=".",TRUE,FALSE)</formula>
    </cfRule>
  </conditionalFormatting>
  <conditionalFormatting sqref="AQ547">
    <cfRule type="expression" dxfId="1475" priority="1333">
      <formula>IF(RIGHT(TEXT(AQ547,"0.#"),1)=".",FALSE,TRUE)</formula>
    </cfRule>
    <cfRule type="expression" dxfId="1474" priority="1334">
      <formula>IF(RIGHT(TEXT(AQ547,"0.#"),1)=".",TRUE,FALSE)</formula>
    </cfRule>
  </conditionalFormatting>
  <conditionalFormatting sqref="AQ546">
    <cfRule type="expression" dxfId="1473" priority="1329">
      <formula>IF(RIGHT(TEXT(AQ546,"0.#"),1)=".",FALSE,TRUE)</formula>
    </cfRule>
    <cfRule type="expression" dxfId="1472" priority="1330">
      <formula>IF(RIGHT(TEXT(AQ546,"0.#"),1)=".",TRUE,FALSE)</formula>
    </cfRule>
  </conditionalFormatting>
  <conditionalFormatting sqref="AE551">
    <cfRule type="expression" dxfId="1471" priority="1327">
      <formula>IF(RIGHT(TEXT(AE551,"0.#"),1)=".",FALSE,TRUE)</formula>
    </cfRule>
    <cfRule type="expression" dxfId="1470" priority="1328">
      <formula>IF(RIGHT(TEXT(AE551,"0.#"),1)=".",TRUE,FALSE)</formula>
    </cfRule>
  </conditionalFormatting>
  <conditionalFormatting sqref="AE553">
    <cfRule type="expression" dxfId="1469" priority="1323">
      <formula>IF(RIGHT(TEXT(AE553,"0.#"),1)=".",FALSE,TRUE)</formula>
    </cfRule>
    <cfRule type="expression" dxfId="1468" priority="1324">
      <formula>IF(RIGHT(TEXT(AE553,"0.#"),1)=".",TRUE,FALSE)</formula>
    </cfRule>
  </conditionalFormatting>
  <conditionalFormatting sqref="AU551">
    <cfRule type="expression" dxfId="1467" priority="1315">
      <formula>IF(RIGHT(TEXT(AU551,"0.#"),1)=".",FALSE,TRUE)</formula>
    </cfRule>
    <cfRule type="expression" dxfId="1466" priority="1316">
      <formula>IF(RIGHT(TEXT(AU551,"0.#"),1)=".",TRUE,FALSE)</formula>
    </cfRule>
  </conditionalFormatting>
  <conditionalFormatting sqref="AU553">
    <cfRule type="expression" dxfId="1465" priority="1311">
      <formula>IF(RIGHT(TEXT(AU553,"0.#"),1)=".",FALSE,TRUE)</formula>
    </cfRule>
    <cfRule type="expression" dxfId="1464" priority="1312">
      <formula>IF(RIGHT(TEXT(AU553,"0.#"),1)=".",TRUE,FALSE)</formula>
    </cfRule>
  </conditionalFormatting>
  <conditionalFormatting sqref="AQ552">
    <cfRule type="expression" dxfId="1463" priority="1303">
      <formula>IF(RIGHT(TEXT(AQ552,"0.#"),1)=".",FALSE,TRUE)</formula>
    </cfRule>
    <cfRule type="expression" dxfId="1462" priority="1304">
      <formula>IF(RIGHT(TEXT(AQ552,"0.#"),1)=".",TRUE,FALSE)</formula>
    </cfRule>
  </conditionalFormatting>
  <conditionalFormatting sqref="AU561">
    <cfRule type="expression" dxfId="1461" priority="1255">
      <formula>IF(RIGHT(TEXT(AU561,"0.#"),1)=".",FALSE,TRUE)</formula>
    </cfRule>
    <cfRule type="expression" dxfId="1460" priority="1256">
      <formula>IF(RIGHT(TEXT(AU561,"0.#"),1)=".",TRUE,FALSE)</formula>
    </cfRule>
  </conditionalFormatting>
  <conditionalFormatting sqref="AU562">
    <cfRule type="expression" dxfId="1459" priority="1253">
      <formula>IF(RIGHT(TEXT(AU562,"0.#"),1)=".",FALSE,TRUE)</formula>
    </cfRule>
    <cfRule type="expression" dxfId="1458" priority="1254">
      <formula>IF(RIGHT(TEXT(AU562,"0.#"),1)=".",TRUE,FALSE)</formula>
    </cfRule>
  </conditionalFormatting>
  <conditionalFormatting sqref="AU563">
    <cfRule type="expression" dxfId="1457" priority="1251">
      <formula>IF(RIGHT(TEXT(AU563,"0.#"),1)=".",FALSE,TRUE)</formula>
    </cfRule>
    <cfRule type="expression" dxfId="1456" priority="1252">
      <formula>IF(RIGHT(TEXT(AU563,"0.#"),1)=".",TRUE,FALSE)</formula>
    </cfRule>
  </conditionalFormatting>
  <conditionalFormatting sqref="AQ562">
    <cfRule type="expression" dxfId="1455" priority="1243">
      <formula>IF(RIGHT(TEXT(AQ562,"0.#"),1)=".",FALSE,TRUE)</formula>
    </cfRule>
    <cfRule type="expression" dxfId="1454" priority="1244">
      <formula>IF(RIGHT(TEXT(AQ562,"0.#"),1)=".",TRUE,FALSE)</formula>
    </cfRule>
  </conditionalFormatting>
  <conditionalFormatting sqref="AQ563">
    <cfRule type="expression" dxfId="1453" priority="1241">
      <formula>IF(RIGHT(TEXT(AQ563,"0.#"),1)=".",FALSE,TRUE)</formula>
    </cfRule>
    <cfRule type="expression" dxfId="1452" priority="1242">
      <formula>IF(RIGHT(TEXT(AQ563,"0.#"),1)=".",TRUE,FALSE)</formula>
    </cfRule>
  </conditionalFormatting>
  <conditionalFormatting sqref="AQ561">
    <cfRule type="expression" dxfId="1451" priority="1239">
      <formula>IF(RIGHT(TEXT(AQ561,"0.#"),1)=".",FALSE,TRUE)</formula>
    </cfRule>
    <cfRule type="expression" dxfId="1450" priority="1240">
      <formula>IF(RIGHT(TEXT(AQ561,"0.#"),1)=".",TRUE,FALSE)</formula>
    </cfRule>
  </conditionalFormatting>
  <conditionalFormatting sqref="AE571">
    <cfRule type="expression" dxfId="1449" priority="1237">
      <formula>IF(RIGHT(TEXT(AE571,"0.#"),1)=".",FALSE,TRUE)</formula>
    </cfRule>
    <cfRule type="expression" dxfId="1448" priority="1238">
      <formula>IF(RIGHT(TEXT(AE571,"0.#"),1)=".",TRUE,FALSE)</formula>
    </cfRule>
  </conditionalFormatting>
  <conditionalFormatting sqref="AE572">
    <cfRule type="expression" dxfId="1447" priority="1235">
      <formula>IF(RIGHT(TEXT(AE572,"0.#"),1)=".",FALSE,TRUE)</formula>
    </cfRule>
    <cfRule type="expression" dxfId="1446" priority="1236">
      <formula>IF(RIGHT(TEXT(AE572,"0.#"),1)=".",TRUE,FALSE)</formula>
    </cfRule>
  </conditionalFormatting>
  <conditionalFormatting sqref="AE573">
    <cfRule type="expression" dxfId="1445" priority="1233">
      <formula>IF(RIGHT(TEXT(AE573,"0.#"),1)=".",FALSE,TRUE)</formula>
    </cfRule>
    <cfRule type="expression" dxfId="1444" priority="1234">
      <formula>IF(RIGHT(TEXT(AE573,"0.#"),1)=".",TRUE,FALSE)</formula>
    </cfRule>
  </conditionalFormatting>
  <conditionalFormatting sqref="AU571">
    <cfRule type="expression" dxfId="1443" priority="1225">
      <formula>IF(RIGHT(TEXT(AU571,"0.#"),1)=".",FALSE,TRUE)</formula>
    </cfRule>
    <cfRule type="expression" dxfId="1442" priority="1226">
      <formula>IF(RIGHT(TEXT(AU571,"0.#"),1)=".",TRUE,FALSE)</formula>
    </cfRule>
  </conditionalFormatting>
  <conditionalFormatting sqref="AU572">
    <cfRule type="expression" dxfId="1441" priority="1223">
      <formula>IF(RIGHT(TEXT(AU572,"0.#"),1)=".",FALSE,TRUE)</formula>
    </cfRule>
    <cfRule type="expression" dxfId="1440" priority="1224">
      <formula>IF(RIGHT(TEXT(AU572,"0.#"),1)=".",TRUE,FALSE)</formula>
    </cfRule>
  </conditionalFormatting>
  <conditionalFormatting sqref="AU573">
    <cfRule type="expression" dxfId="1439" priority="1221">
      <formula>IF(RIGHT(TEXT(AU573,"0.#"),1)=".",FALSE,TRUE)</formula>
    </cfRule>
    <cfRule type="expression" dxfId="1438" priority="1222">
      <formula>IF(RIGHT(TEXT(AU573,"0.#"),1)=".",TRUE,FALSE)</formula>
    </cfRule>
  </conditionalFormatting>
  <conditionalFormatting sqref="AQ572">
    <cfRule type="expression" dxfId="1437" priority="1213">
      <formula>IF(RIGHT(TEXT(AQ572,"0.#"),1)=".",FALSE,TRUE)</formula>
    </cfRule>
    <cfRule type="expression" dxfId="1436" priority="1214">
      <formula>IF(RIGHT(TEXT(AQ572,"0.#"),1)=".",TRUE,FALSE)</formula>
    </cfRule>
  </conditionalFormatting>
  <conditionalFormatting sqref="AQ573">
    <cfRule type="expression" dxfId="1435" priority="1211">
      <formula>IF(RIGHT(TEXT(AQ573,"0.#"),1)=".",FALSE,TRUE)</formula>
    </cfRule>
    <cfRule type="expression" dxfId="1434" priority="1212">
      <formula>IF(RIGHT(TEXT(AQ573,"0.#"),1)=".",TRUE,FALSE)</formula>
    </cfRule>
  </conditionalFormatting>
  <conditionalFormatting sqref="AQ571">
    <cfRule type="expression" dxfId="1433" priority="1209">
      <formula>IF(RIGHT(TEXT(AQ571,"0.#"),1)=".",FALSE,TRUE)</formula>
    </cfRule>
    <cfRule type="expression" dxfId="1432" priority="1210">
      <formula>IF(RIGHT(TEXT(AQ571,"0.#"),1)=".",TRUE,FALSE)</formula>
    </cfRule>
  </conditionalFormatting>
  <conditionalFormatting sqref="AE576">
    <cfRule type="expression" dxfId="1431" priority="1207">
      <formula>IF(RIGHT(TEXT(AE576,"0.#"),1)=".",FALSE,TRUE)</formula>
    </cfRule>
    <cfRule type="expression" dxfId="1430" priority="1208">
      <formula>IF(RIGHT(TEXT(AE576,"0.#"),1)=".",TRUE,FALSE)</formula>
    </cfRule>
  </conditionalFormatting>
  <conditionalFormatting sqref="AE577">
    <cfRule type="expression" dxfId="1429" priority="1205">
      <formula>IF(RIGHT(TEXT(AE577,"0.#"),1)=".",FALSE,TRUE)</formula>
    </cfRule>
    <cfRule type="expression" dxfId="1428" priority="1206">
      <formula>IF(RIGHT(TEXT(AE577,"0.#"),1)=".",TRUE,FALSE)</formula>
    </cfRule>
  </conditionalFormatting>
  <conditionalFormatting sqref="AE578">
    <cfRule type="expression" dxfId="1427" priority="1203">
      <formula>IF(RIGHT(TEXT(AE578,"0.#"),1)=".",FALSE,TRUE)</formula>
    </cfRule>
    <cfRule type="expression" dxfId="1426" priority="1204">
      <formula>IF(RIGHT(TEXT(AE578,"0.#"),1)=".",TRUE,FALSE)</formula>
    </cfRule>
  </conditionalFormatting>
  <conditionalFormatting sqref="AU576">
    <cfRule type="expression" dxfId="1425" priority="1195">
      <formula>IF(RIGHT(TEXT(AU576,"0.#"),1)=".",FALSE,TRUE)</formula>
    </cfRule>
    <cfRule type="expression" dxfId="1424" priority="1196">
      <formula>IF(RIGHT(TEXT(AU576,"0.#"),1)=".",TRUE,FALSE)</formula>
    </cfRule>
  </conditionalFormatting>
  <conditionalFormatting sqref="AU577">
    <cfRule type="expression" dxfId="1423" priority="1193">
      <formula>IF(RIGHT(TEXT(AU577,"0.#"),1)=".",FALSE,TRUE)</formula>
    </cfRule>
    <cfRule type="expression" dxfId="1422" priority="1194">
      <formula>IF(RIGHT(TEXT(AU577,"0.#"),1)=".",TRUE,FALSE)</formula>
    </cfRule>
  </conditionalFormatting>
  <conditionalFormatting sqref="AU578">
    <cfRule type="expression" dxfId="1421" priority="1191">
      <formula>IF(RIGHT(TEXT(AU578,"0.#"),1)=".",FALSE,TRUE)</formula>
    </cfRule>
    <cfRule type="expression" dxfId="1420" priority="1192">
      <formula>IF(RIGHT(TEXT(AU578,"0.#"),1)=".",TRUE,FALSE)</formula>
    </cfRule>
  </conditionalFormatting>
  <conditionalFormatting sqref="AQ577">
    <cfRule type="expression" dxfId="1419" priority="1183">
      <formula>IF(RIGHT(TEXT(AQ577,"0.#"),1)=".",FALSE,TRUE)</formula>
    </cfRule>
    <cfRule type="expression" dxfId="1418" priority="1184">
      <formula>IF(RIGHT(TEXT(AQ577,"0.#"),1)=".",TRUE,FALSE)</formula>
    </cfRule>
  </conditionalFormatting>
  <conditionalFormatting sqref="AQ578">
    <cfRule type="expression" dxfId="1417" priority="1181">
      <formula>IF(RIGHT(TEXT(AQ578,"0.#"),1)=".",FALSE,TRUE)</formula>
    </cfRule>
    <cfRule type="expression" dxfId="1416" priority="1182">
      <formula>IF(RIGHT(TEXT(AQ578,"0.#"),1)=".",TRUE,FALSE)</formula>
    </cfRule>
  </conditionalFormatting>
  <conditionalFormatting sqref="AQ576">
    <cfRule type="expression" dxfId="1415" priority="1179">
      <formula>IF(RIGHT(TEXT(AQ576,"0.#"),1)=".",FALSE,TRUE)</formula>
    </cfRule>
    <cfRule type="expression" dxfId="1414" priority="1180">
      <formula>IF(RIGHT(TEXT(AQ576,"0.#"),1)=".",TRUE,FALSE)</formula>
    </cfRule>
  </conditionalFormatting>
  <conditionalFormatting sqref="AE581">
    <cfRule type="expression" dxfId="1413" priority="1177">
      <formula>IF(RIGHT(TEXT(AE581,"0.#"),1)=".",FALSE,TRUE)</formula>
    </cfRule>
    <cfRule type="expression" dxfId="1412" priority="1178">
      <formula>IF(RIGHT(TEXT(AE581,"0.#"),1)=".",TRUE,FALSE)</formula>
    </cfRule>
  </conditionalFormatting>
  <conditionalFormatting sqref="AE582">
    <cfRule type="expression" dxfId="1411" priority="1175">
      <formula>IF(RIGHT(TEXT(AE582,"0.#"),1)=".",FALSE,TRUE)</formula>
    </cfRule>
    <cfRule type="expression" dxfId="1410" priority="1176">
      <formula>IF(RIGHT(TEXT(AE582,"0.#"),1)=".",TRUE,FALSE)</formula>
    </cfRule>
  </conditionalFormatting>
  <conditionalFormatting sqref="AE583">
    <cfRule type="expression" dxfId="1409" priority="1173">
      <formula>IF(RIGHT(TEXT(AE583,"0.#"),1)=".",FALSE,TRUE)</formula>
    </cfRule>
    <cfRule type="expression" dxfId="1408" priority="1174">
      <formula>IF(RIGHT(TEXT(AE583,"0.#"),1)=".",TRUE,FALSE)</formula>
    </cfRule>
  </conditionalFormatting>
  <conditionalFormatting sqref="AU581">
    <cfRule type="expression" dxfId="1407" priority="1165">
      <formula>IF(RIGHT(TEXT(AU581,"0.#"),1)=".",FALSE,TRUE)</formula>
    </cfRule>
    <cfRule type="expression" dxfId="1406" priority="1166">
      <formula>IF(RIGHT(TEXT(AU581,"0.#"),1)=".",TRUE,FALSE)</formula>
    </cfRule>
  </conditionalFormatting>
  <conditionalFormatting sqref="AQ582">
    <cfRule type="expression" dxfId="1405" priority="1153">
      <formula>IF(RIGHT(TEXT(AQ582,"0.#"),1)=".",FALSE,TRUE)</formula>
    </cfRule>
    <cfRule type="expression" dxfId="1404" priority="1154">
      <formula>IF(RIGHT(TEXT(AQ582,"0.#"),1)=".",TRUE,FALSE)</formula>
    </cfRule>
  </conditionalFormatting>
  <conditionalFormatting sqref="AQ583">
    <cfRule type="expression" dxfId="1403" priority="1151">
      <formula>IF(RIGHT(TEXT(AQ583,"0.#"),1)=".",FALSE,TRUE)</formula>
    </cfRule>
    <cfRule type="expression" dxfId="1402" priority="1152">
      <formula>IF(RIGHT(TEXT(AQ583,"0.#"),1)=".",TRUE,FALSE)</formula>
    </cfRule>
  </conditionalFormatting>
  <conditionalFormatting sqref="AQ581">
    <cfRule type="expression" dxfId="1401" priority="1149">
      <formula>IF(RIGHT(TEXT(AQ581,"0.#"),1)=".",FALSE,TRUE)</formula>
    </cfRule>
    <cfRule type="expression" dxfId="1400" priority="1150">
      <formula>IF(RIGHT(TEXT(AQ581,"0.#"),1)=".",TRUE,FALSE)</formula>
    </cfRule>
  </conditionalFormatting>
  <conditionalFormatting sqref="AE586">
    <cfRule type="expression" dxfId="1399" priority="1147">
      <formula>IF(RIGHT(TEXT(AE586,"0.#"),1)=".",FALSE,TRUE)</formula>
    </cfRule>
    <cfRule type="expression" dxfId="1398" priority="1148">
      <formula>IF(RIGHT(TEXT(AE586,"0.#"),1)=".",TRUE,FALSE)</formula>
    </cfRule>
  </conditionalFormatting>
  <conditionalFormatting sqref="AM588">
    <cfRule type="expression" dxfId="1397" priority="1137">
      <formula>IF(RIGHT(TEXT(AM588,"0.#"),1)=".",FALSE,TRUE)</formula>
    </cfRule>
    <cfRule type="expression" dxfId="1396" priority="1138">
      <formula>IF(RIGHT(TEXT(AM588,"0.#"),1)=".",TRUE,FALSE)</formula>
    </cfRule>
  </conditionalFormatting>
  <conditionalFormatting sqref="AE587">
    <cfRule type="expression" dxfId="1395" priority="1145">
      <formula>IF(RIGHT(TEXT(AE587,"0.#"),1)=".",FALSE,TRUE)</formula>
    </cfRule>
    <cfRule type="expression" dxfId="1394" priority="1146">
      <formula>IF(RIGHT(TEXT(AE587,"0.#"),1)=".",TRUE,FALSE)</formula>
    </cfRule>
  </conditionalFormatting>
  <conditionalFormatting sqref="AE588">
    <cfRule type="expression" dxfId="1393" priority="1143">
      <formula>IF(RIGHT(TEXT(AE588,"0.#"),1)=".",FALSE,TRUE)</formula>
    </cfRule>
    <cfRule type="expression" dxfId="1392" priority="1144">
      <formula>IF(RIGHT(TEXT(AE588,"0.#"),1)=".",TRUE,FALSE)</formula>
    </cfRule>
  </conditionalFormatting>
  <conditionalFormatting sqref="AM586">
    <cfRule type="expression" dxfId="1391" priority="1141">
      <formula>IF(RIGHT(TEXT(AM586,"0.#"),1)=".",FALSE,TRUE)</formula>
    </cfRule>
    <cfRule type="expression" dxfId="1390" priority="1142">
      <formula>IF(RIGHT(TEXT(AM586,"0.#"),1)=".",TRUE,FALSE)</formula>
    </cfRule>
  </conditionalFormatting>
  <conditionalFormatting sqref="AM587">
    <cfRule type="expression" dxfId="1389" priority="1139">
      <formula>IF(RIGHT(TEXT(AM587,"0.#"),1)=".",FALSE,TRUE)</formula>
    </cfRule>
    <cfRule type="expression" dxfId="1388" priority="1140">
      <formula>IF(RIGHT(TEXT(AM587,"0.#"),1)=".",TRUE,FALSE)</formula>
    </cfRule>
  </conditionalFormatting>
  <conditionalFormatting sqref="AU586">
    <cfRule type="expression" dxfId="1387" priority="1135">
      <formula>IF(RIGHT(TEXT(AU586,"0.#"),1)=".",FALSE,TRUE)</formula>
    </cfRule>
    <cfRule type="expression" dxfId="1386" priority="1136">
      <formula>IF(RIGHT(TEXT(AU586,"0.#"),1)=".",TRUE,FALSE)</formula>
    </cfRule>
  </conditionalFormatting>
  <conditionalFormatting sqref="AU587">
    <cfRule type="expression" dxfId="1385" priority="1133">
      <formula>IF(RIGHT(TEXT(AU587,"0.#"),1)=".",FALSE,TRUE)</formula>
    </cfRule>
    <cfRule type="expression" dxfId="1384" priority="1134">
      <formula>IF(RIGHT(TEXT(AU587,"0.#"),1)=".",TRUE,FALSE)</formula>
    </cfRule>
  </conditionalFormatting>
  <conditionalFormatting sqref="AU588">
    <cfRule type="expression" dxfId="1383" priority="1131">
      <formula>IF(RIGHT(TEXT(AU588,"0.#"),1)=".",FALSE,TRUE)</formula>
    </cfRule>
    <cfRule type="expression" dxfId="1382" priority="1132">
      <formula>IF(RIGHT(TEXT(AU588,"0.#"),1)=".",TRUE,FALSE)</formula>
    </cfRule>
  </conditionalFormatting>
  <conditionalFormatting sqref="AI588">
    <cfRule type="expression" dxfId="1381" priority="1125">
      <formula>IF(RIGHT(TEXT(AI588,"0.#"),1)=".",FALSE,TRUE)</formula>
    </cfRule>
    <cfRule type="expression" dxfId="1380" priority="1126">
      <formula>IF(RIGHT(TEXT(AI588,"0.#"),1)=".",TRUE,FALSE)</formula>
    </cfRule>
  </conditionalFormatting>
  <conditionalFormatting sqref="AI586">
    <cfRule type="expression" dxfId="1379" priority="1129">
      <formula>IF(RIGHT(TEXT(AI586,"0.#"),1)=".",FALSE,TRUE)</formula>
    </cfRule>
    <cfRule type="expression" dxfId="1378" priority="1130">
      <formula>IF(RIGHT(TEXT(AI586,"0.#"),1)=".",TRUE,FALSE)</formula>
    </cfRule>
  </conditionalFormatting>
  <conditionalFormatting sqref="AI587">
    <cfRule type="expression" dxfId="1377" priority="1127">
      <formula>IF(RIGHT(TEXT(AI587,"0.#"),1)=".",FALSE,TRUE)</formula>
    </cfRule>
    <cfRule type="expression" dxfId="1376" priority="1128">
      <formula>IF(RIGHT(TEXT(AI587,"0.#"),1)=".",TRUE,FALSE)</formula>
    </cfRule>
  </conditionalFormatting>
  <conditionalFormatting sqref="AQ587">
    <cfRule type="expression" dxfId="1375" priority="1123">
      <formula>IF(RIGHT(TEXT(AQ587,"0.#"),1)=".",FALSE,TRUE)</formula>
    </cfRule>
    <cfRule type="expression" dxfId="1374" priority="1124">
      <formula>IF(RIGHT(TEXT(AQ587,"0.#"),1)=".",TRUE,FALSE)</formula>
    </cfRule>
  </conditionalFormatting>
  <conditionalFormatting sqref="AQ588">
    <cfRule type="expression" dxfId="1373" priority="1121">
      <formula>IF(RIGHT(TEXT(AQ588,"0.#"),1)=".",FALSE,TRUE)</formula>
    </cfRule>
    <cfRule type="expression" dxfId="1372" priority="1122">
      <formula>IF(RIGHT(TEXT(AQ588,"0.#"),1)=".",TRUE,FALSE)</formula>
    </cfRule>
  </conditionalFormatting>
  <conditionalFormatting sqref="AQ586">
    <cfRule type="expression" dxfId="1371" priority="1119">
      <formula>IF(RIGHT(TEXT(AQ586,"0.#"),1)=".",FALSE,TRUE)</formula>
    </cfRule>
    <cfRule type="expression" dxfId="1370" priority="1120">
      <formula>IF(RIGHT(TEXT(AQ586,"0.#"),1)=".",TRUE,FALSE)</formula>
    </cfRule>
  </conditionalFormatting>
  <conditionalFormatting sqref="AE595">
    <cfRule type="expression" dxfId="1369" priority="1117">
      <formula>IF(RIGHT(TEXT(AE595,"0.#"),1)=".",FALSE,TRUE)</formula>
    </cfRule>
    <cfRule type="expression" dxfId="1368" priority="1118">
      <formula>IF(RIGHT(TEXT(AE595,"0.#"),1)=".",TRUE,FALSE)</formula>
    </cfRule>
  </conditionalFormatting>
  <conditionalFormatting sqref="AE596">
    <cfRule type="expression" dxfId="1367" priority="1115">
      <formula>IF(RIGHT(TEXT(AE596,"0.#"),1)=".",FALSE,TRUE)</formula>
    </cfRule>
    <cfRule type="expression" dxfId="1366" priority="1116">
      <formula>IF(RIGHT(TEXT(AE596,"0.#"),1)=".",TRUE,FALSE)</formula>
    </cfRule>
  </conditionalFormatting>
  <conditionalFormatting sqref="AE597">
    <cfRule type="expression" dxfId="1365" priority="1113">
      <formula>IF(RIGHT(TEXT(AE597,"0.#"),1)=".",FALSE,TRUE)</formula>
    </cfRule>
    <cfRule type="expression" dxfId="1364" priority="1114">
      <formula>IF(RIGHT(TEXT(AE597,"0.#"),1)=".",TRUE,FALSE)</formula>
    </cfRule>
  </conditionalFormatting>
  <conditionalFormatting sqref="AU595">
    <cfRule type="expression" dxfId="1363" priority="1105">
      <formula>IF(RIGHT(TEXT(AU595,"0.#"),1)=".",FALSE,TRUE)</formula>
    </cfRule>
    <cfRule type="expression" dxfId="1362" priority="1106">
      <formula>IF(RIGHT(TEXT(AU595,"0.#"),1)=".",TRUE,FALSE)</formula>
    </cfRule>
  </conditionalFormatting>
  <conditionalFormatting sqref="AU596">
    <cfRule type="expression" dxfId="1361" priority="1103">
      <formula>IF(RIGHT(TEXT(AU596,"0.#"),1)=".",FALSE,TRUE)</formula>
    </cfRule>
    <cfRule type="expression" dxfId="1360" priority="1104">
      <formula>IF(RIGHT(TEXT(AU596,"0.#"),1)=".",TRUE,FALSE)</formula>
    </cfRule>
  </conditionalFormatting>
  <conditionalFormatting sqref="AU597">
    <cfRule type="expression" dxfId="1359" priority="1101">
      <formula>IF(RIGHT(TEXT(AU597,"0.#"),1)=".",FALSE,TRUE)</formula>
    </cfRule>
    <cfRule type="expression" dxfId="1358" priority="1102">
      <formula>IF(RIGHT(TEXT(AU597,"0.#"),1)=".",TRUE,FALSE)</formula>
    </cfRule>
  </conditionalFormatting>
  <conditionalFormatting sqref="AQ596">
    <cfRule type="expression" dxfId="1357" priority="1093">
      <formula>IF(RIGHT(TEXT(AQ596,"0.#"),1)=".",FALSE,TRUE)</formula>
    </cfRule>
    <cfRule type="expression" dxfId="1356" priority="1094">
      <formula>IF(RIGHT(TEXT(AQ596,"0.#"),1)=".",TRUE,FALSE)</formula>
    </cfRule>
  </conditionalFormatting>
  <conditionalFormatting sqref="AQ597">
    <cfRule type="expression" dxfId="1355" priority="1091">
      <formula>IF(RIGHT(TEXT(AQ597,"0.#"),1)=".",FALSE,TRUE)</formula>
    </cfRule>
    <cfRule type="expression" dxfId="1354" priority="1092">
      <formula>IF(RIGHT(TEXT(AQ597,"0.#"),1)=".",TRUE,FALSE)</formula>
    </cfRule>
  </conditionalFormatting>
  <conditionalFormatting sqref="AQ595">
    <cfRule type="expression" dxfId="1353" priority="1089">
      <formula>IF(RIGHT(TEXT(AQ595,"0.#"),1)=".",FALSE,TRUE)</formula>
    </cfRule>
    <cfRule type="expression" dxfId="1352" priority="1090">
      <formula>IF(RIGHT(TEXT(AQ595,"0.#"),1)=".",TRUE,FALSE)</formula>
    </cfRule>
  </conditionalFormatting>
  <conditionalFormatting sqref="AE620">
    <cfRule type="expression" dxfId="1351" priority="1087">
      <formula>IF(RIGHT(TEXT(AE620,"0.#"),1)=".",FALSE,TRUE)</formula>
    </cfRule>
    <cfRule type="expression" dxfId="1350" priority="1088">
      <formula>IF(RIGHT(TEXT(AE620,"0.#"),1)=".",TRUE,FALSE)</formula>
    </cfRule>
  </conditionalFormatting>
  <conditionalFormatting sqref="AE621">
    <cfRule type="expression" dxfId="1349" priority="1085">
      <formula>IF(RIGHT(TEXT(AE621,"0.#"),1)=".",FALSE,TRUE)</formula>
    </cfRule>
    <cfRule type="expression" dxfId="1348" priority="1086">
      <formula>IF(RIGHT(TEXT(AE621,"0.#"),1)=".",TRUE,FALSE)</formula>
    </cfRule>
  </conditionalFormatting>
  <conditionalFormatting sqref="AE622">
    <cfRule type="expression" dxfId="1347" priority="1083">
      <formula>IF(RIGHT(TEXT(AE622,"0.#"),1)=".",FALSE,TRUE)</formula>
    </cfRule>
    <cfRule type="expression" dxfId="1346" priority="1084">
      <formula>IF(RIGHT(TEXT(AE622,"0.#"),1)=".",TRUE,FALSE)</formula>
    </cfRule>
  </conditionalFormatting>
  <conditionalFormatting sqref="AU620">
    <cfRule type="expression" dxfId="1345" priority="1075">
      <formula>IF(RIGHT(TEXT(AU620,"0.#"),1)=".",FALSE,TRUE)</formula>
    </cfRule>
    <cfRule type="expression" dxfId="1344" priority="1076">
      <formula>IF(RIGHT(TEXT(AU620,"0.#"),1)=".",TRUE,FALSE)</formula>
    </cfRule>
  </conditionalFormatting>
  <conditionalFormatting sqref="AU621">
    <cfRule type="expression" dxfId="1343" priority="1073">
      <formula>IF(RIGHT(TEXT(AU621,"0.#"),1)=".",FALSE,TRUE)</formula>
    </cfRule>
    <cfRule type="expression" dxfId="1342" priority="1074">
      <formula>IF(RIGHT(TEXT(AU621,"0.#"),1)=".",TRUE,FALSE)</formula>
    </cfRule>
  </conditionalFormatting>
  <conditionalFormatting sqref="AU622">
    <cfRule type="expression" dxfId="1341" priority="1071">
      <formula>IF(RIGHT(TEXT(AU622,"0.#"),1)=".",FALSE,TRUE)</formula>
    </cfRule>
    <cfRule type="expression" dxfId="1340" priority="1072">
      <formula>IF(RIGHT(TEXT(AU622,"0.#"),1)=".",TRUE,FALSE)</formula>
    </cfRule>
  </conditionalFormatting>
  <conditionalFormatting sqref="AQ621">
    <cfRule type="expression" dxfId="1339" priority="1063">
      <formula>IF(RIGHT(TEXT(AQ621,"0.#"),1)=".",FALSE,TRUE)</formula>
    </cfRule>
    <cfRule type="expression" dxfId="1338" priority="1064">
      <formula>IF(RIGHT(TEXT(AQ621,"0.#"),1)=".",TRUE,FALSE)</formula>
    </cfRule>
  </conditionalFormatting>
  <conditionalFormatting sqref="AQ622">
    <cfRule type="expression" dxfId="1337" priority="1061">
      <formula>IF(RIGHT(TEXT(AQ622,"0.#"),1)=".",FALSE,TRUE)</formula>
    </cfRule>
    <cfRule type="expression" dxfId="1336" priority="1062">
      <formula>IF(RIGHT(TEXT(AQ622,"0.#"),1)=".",TRUE,FALSE)</formula>
    </cfRule>
  </conditionalFormatting>
  <conditionalFormatting sqref="AQ620">
    <cfRule type="expression" dxfId="1335" priority="1059">
      <formula>IF(RIGHT(TEXT(AQ620,"0.#"),1)=".",FALSE,TRUE)</formula>
    </cfRule>
    <cfRule type="expression" dxfId="1334" priority="1060">
      <formula>IF(RIGHT(TEXT(AQ620,"0.#"),1)=".",TRUE,FALSE)</formula>
    </cfRule>
  </conditionalFormatting>
  <conditionalFormatting sqref="AE600">
    <cfRule type="expression" dxfId="1333" priority="1057">
      <formula>IF(RIGHT(TEXT(AE600,"0.#"),1)=".",FALSE,TRUE)</formula>
    </cfRule>
    <cfRule type="expression" dxfId="1332" priority="1058">
      <formula>IF(RIGHT(TEXT(AE600,"0.#"),1)=".",TRUE,FALSE)</formula>
    </cfRule>
  </conditionalFormatting>
  <conditionalFormatting sqref="AE601">
    <cfRule type="expression" dxfId="1331" priority="1055">
      <formula>IF(RIGHT(TEXT(AE601,"0.#"),1)=".",FALSE,TRUE)</formula>
    </cfRule>
    <cfRule type="expression" dxfId="1330" priority="1056">
      <formula>IF(RIGHT(TEXT(AE601,"0.#"),1)=".",TRUE,FALSE)</formula>
    </cfRule>
  </conditionalFormatting>
  <conditionalFormatting sqref="AE602">
    <cfRule type="expression" dxfId="1329" priority="1053">
      <formula>IF(RIGHT(TEXT(AE602,"0.#"),1)=".",FALSE,TRUE)</formula>
    </cfRule>
    <cfRule type="expression" dxfId="1328" priority="1054">
      <formula>IF(RIGHT(TEXT(AE602,"0.#"),1)=".",TRUE,FALSE)</formula>
    </cfRule>
  </conditionalFormatting>
  <conditionalFormatting sqref="AU600">
    <cfRule type="expression" dxfId="1327" priority="1045">
      <formula>IF(RIGHT(TEXT(AU600,"0.#"),1)=".",FALSE,TRUE)</formula>
    </cfRule>
    <cfRule type="expression" dxfId="1326" priority="1046">
      <formula>IF(RIGHT(TEXT(AU600,"0.#"),1)=".",TRUE,FALSE)</formula>
    </cfRule>
  </conditionalFormatting>
  <conditionalFormatting sqref="AU601">
    <cfRule type="expression" dxfId="1325" priority="1043">
      <formula>IF(RIGHT(TEXT(AU601,"0.#"),1)=".",FALSE,TRUE)</formula>
    </cfRule>
    <cfRule type="expression" dxfId="1324" priority="1044">
      <formula>IF(RIGHT(TEXT(AU601,"0.#"),1)=".",TRUE,FALSE)</formula>
    </cfRule>
  </conditionalFormatting>
  <conditionalFormatting sqref="AU602">
    <cfRule type="expression" dxfId="1323" priority="1041">
      <formula>IF(RIGHT(TEXT(AU602,"0.#"),1)=".",FALSE,TRUE)</formula>
    </cfRule>
    <cfRule type="expression" dxfId="1322" priority="1042">
      <formula>IF(RIGHT(TEXT(AU602,"0.#"),1)=".",TRUE,FALSE)</formula>
    </cfRule>
  </conditionalFormatting>
  <conditionalFormatting sqref="AQ601">
    <cfRule type="expression" dxfId="1321" priority="1033">
      <formula>IF(RIGHT(TEXT(AQ601,"0.#"),1)=".",FALSE,TRUE)</formula>
    </cfRule>
    <cfRule type="expression" dxfId="1320" priority="1034">
      <formula>IF(RIGHT(TEXT(AQ601,"0.#"),1)=".",TRUE,FALSE)</formula>
    </cfRule>
  </conditionalFormatting>
  <conditionalFormatting sqref="AQ602">
    <cfRule type="expression" dxfId="1319" priority="1031">
      <formula>IF(RIGHT(TEXT(AQ602,"0.#"),1)=".",FALSE,TRUE)</formula>
    </cfRule>
    <cfRule type="expression" dxfId="1318" priority="1032">
      <formula>IF(RIGHT(TEXT(AQ602,"0.#"),1)=".",TRUE,FALSE)</formula>
    </cfRule>
  </conditionalFormatting>
  <conditionalFormatting sqref="AQ600">
    <cfRule type="expression" dxfId="1317" priority="1029">
      <formula>IF(RIGHT(TEXT(AQ600,"0.#"),1)=".",FALSE,TRUE)</formula>
    </cfRule>
    <cfRule type="expression" dxfId="1316" priority="1030">
      <formula>IF(RIGHT(TEXT(AQ600,"0.#"),1)=".",TRUE,FALSE)</formula>
    </cfRule>
  </conditionalFormatting>
  <conditionalFormatting sqref="AE605">
    <cfRule type="expression" dxfId="1315" priority="1027">
      <formula>IF(RIGHT(TEXT(AE605,"0.#"),1)=".",FALSE,TRUE)</formula>
    </cfRule>
    <cfRule type="expression" dxfId="1314" priority="1028">
      <formula>IF(RIGHT(TEXT(AE605,"0.#"),1)=".",TRUE,FALSE)</formula>
    </cfRule>
  </conditionalFormatting>
  <conditionalFormatting sqref="AE606">
    <cfRule type="expression" dxfId="1313" priority="1025">
      <formula>IF(RIGHT(TEXT(AE606,"0.#"),1)=".",FALSE,TRUE)</formula>
    </cfRule>
    <cfRule type="expression" dxfId="1312" priority="1026">
      <formula>IF(RIGHT(TEXT(AE606,"0.#"),1)=".",TRUE,FALSE)</formula>
    </cfRule>
  </conditionalFormatting>
  <conditionalFormatting sqref="AE607">
    <cfRule type="expression" dxfId="1311" priority="1023">
      <formula>IF(RIGHT(TEXT(AE607,"0.#"),1)=".",FALSE,TRUE)</formula>
    </cfRule>
    <cfRule type="expression" dxfId="1310" priority="1024">
      <formula>IF(RIGHT(TEXT(AE607,"0.#"),1)=".",TRUE,FALSE)</formula>
    </cfRule>
  </conditionalFormatting>
  <conditionalFormatting sqref="AU605">
    <cfRule type="expression" dxfId="1309" priority="1015">
      <formula>IF(RIGHT(TEXT(AU605,"0.#"),1)=".",FALSE,TRUE)</formula>
    </cfRule>
    <cfRule type="expression" dxfId="1308" priority="1016">
      <formula>IF(RIGHT(TEXT(AU605,"0.#"),1)=".",TRUE,FALSE)</formula>
    </cfRule>
  </conditionalFormatting>
  <conditionalFormatting sqref="AU606">
    <cfRule type="expression" dxfId="1307" priority="1013">
      <formula>IF(RIGHT(TEXT(AU606,"0.#"),1)=".",FALSE,TRUE)</formula>
    </cfRule>
    <cfRule type="expression" dxfId="1306" priority="1014">
      <formula>IF(RIGHT(TEXT(AU606,"0.#"),1)=".",TRUE,FALSE)</formula>
    </cfRule>
  </conditionalFormatting>
  <conditionalFormatting sqref="AU607">
    <cfRule type="expression" dxfId="1305" priority="1011">
      <formula>IF(RIGHT(TEXT(AU607,"0.#"),1)=".",FALSE,TRUE)</formula>
    </cfRule>
    <cfRule type="expression" dxfId="1304" priority="1012">
      <formula>IF(RIGHT(TEXT(AU607,"0.#"),1)=".",TRUE,FALSE)</formula>
    </cfRule>
  </conditionalFormatting>
  <conditionalFormatting sqref="AQ606">
    <cfRule type="expression" dxfId="1303" priority="1003">
      <formula>IF(RIGHT(TEXT(AQ606,"0.#"),1)=".",FALSE,TRUE)</formula>
    </cfRule>
    <cfRule type="expression" dxfId="1302" priority="1004">
      <formula>IF(RIGHT(TEXT(AQ606,"0.#"),1)=".",TRUE,FALSE)</formula>
    </cfRule>
  </conditionalFormatting>
  <conditionalFormatting sqref="AQ607">
    <cfRule type="expression" dxfId="1301" priority="1001">
      <formula>IF(RIGHT(TEXT(AQ607,"0.#"),1)=".",FALSE,TRUE)</formula>
    </cfRule>
    <cfRule type="expression" dxfId="1300" priority="1002">
      <formula>IF(RIGHT(TEXT(AQ607,"0.#"),1)=".",TRUE,FALSE)</formula>
    </cfRule>
  </conditionalFormatting>
  <conditionalFormatting sqref="AQ605">
    <cfRule type="expression" dxfId="1299" priority="999">
      <formula>IF(RIGHT(TEXT(AQ605,"0.#"),1)=".",FALSE,TRUE)</formula>
    </cfRule>
    <cfRule type="expression" dxfId="1298" priority="1000">
      <formula>IF(RIGHT(TEXT(AQ605,"0.#"),1)=".",TRUE,FALSE)</formula>
    </cfRule>
  </conditionalFormatting>
  <conditionalFormatting sqref="AE610">
    <cfRule type="expression" dxfId="1297" priority="997">
      <formula>IF(RIGHT(TEXT(AE610,"0.#"),1)=".",FALSE,TRUE)</formula>
    </cfRule>
    <cfRule type="expression" dxfId="1296" priority="998">
      <formula>IF(RIGHT(TEXT(AE610,"0.#"),1)=".",TRUE,FALSE)</formula>
    </cfRule>
  </conditionalFormatting>
  <conditionalFormatting sqref="AE611">
    <cfRule type="expression" dxfId="1295" priority="995">
      <formula>IF(RIGHT(TEXT(AE611,"0.#"),1)=".",FALSE,TRUE)</formula>
    </cfRule>
    <cfRule type="expression" dxfId="1294" priority="996">
      <formula>IF(RIGHT(TEXT(AE611,"0.#"),1)=".",TRUE,FALSE)</formula>
    </cfRule>
  </conditionalFormatting>
  <conditionalFormatting sqref="AE612">
    <cfRule type="expression" dxfId="1293" priority="993">
      <formula>IF(RIGHT(TEXT(AE612,"0.#"),1)=".",FALSE,TRUE)</formula>
    </cfRule>
    <cfRule type="expression" dxfId="1292" priority="994">
      <formula>IF(RIGHT(TEXT(AE612,"0.#"),1)=".",TRUE,FALSE)</formula>
    </cfRule>
  </conditionalFormatting>
  <conditionalFormatting sqref="AU610">
    <cfRule type="expression" dxfId="1291" priority="985">
      <formula>IF(RIGHT(TEXT(AU610,"0.#"),1)=".",FALSE,TRUE)</formula>
    </cfRule>
    <cfRule type="expression" dxfId="1290" priority="986">
      <formula>IF(RIGHT(TEXT(AU610,"0.#"),1)=".",TRUE,FALSE)</formula>
    </cfRule>
  </conditionalFormatting>
  <conditionalFormatting sqref="AU611">
    <cfRule type="expression" dxfId="1289" priority="983">
      <formula>IF(RIGHT(TEXT(AU611,"0.#"),1)=".",FALSE,TRUE)</formula>
    </cfRule>
    <cfRule type="expression" dxfId="1288" priority="984">
      <formula>IF(RIGHT(TEXT(AU611,"0.#"),1)=".",TRUE,FALSE)</formula>
    </cfRule>
  </conditionalFormatting>
  <conditionalFormatting sqref="AU612">
    <cfRule type="expression" dxfId="1287" priority="981">
      <formula>IF(RIGHT(TEXT(AU612,"0.#"),1)=".",FALSE,TRUE)</formula>
    </cfRule>
    <cfRule type="expression" dxfId="1286" priority="982">
      <formula>IF(RIGHT(TEXT(AU612,"0.#"),1)=".",TRUE,FALSE)</formula>
    </cfRule>
  </conditionalFormatting>
  <conditionalFormatting sqref="AQ611">
    <cfRule type="expression" dxfId="1285" priority="973">
      <formula>IF(RIGHT(TEXT(AQ611,"0.#"),1)=".",FALSE,TRUE)</formula>
    </cfRule>
    <cfRule type="expression" dxfId="1284" priority="974">
      <formula>IF(RIGHT(TEXT(AQ611,"0.#"),1)=".",TRUE,FALSE)</formula>
    </cfRule>
  </conditionalFormatting>
  <conditionalFormatting sqref="AQ612">
    <cfRule type="expression" dxfId="1283" priority="971">
      <formula>IF(RIGHT(TEXT(AQ612,"0.#"),1)=".",FALSE,TRUE)</formula>
    </cfRule>
    <cfRule type="expression" dxfId="1282" priority="972">
      <formula>IF(RIGHT(TEXT(AQ612,"0.#"),1)=".",TRUE,FALSE)</formula>
    </cfRule>
  </conditionalFormatting>
  <conditionalFormatting sqref="AQ610">
    <cfRule type="expression" dxfId="1281" priority="969">
      <formula>IF(RIGHT(TEXT(AQ610,"0.#"),1)=".",FALSE,TRUE)</formula>
    </cfRule>
    <cfRule type="expression" dxfId="1280" priority="970">
      <formula>IF(RIGHT(TEXT(AQ610,"0.#"),1)=".",TRUE,FALSE)</formula>
    </cfRule>
  </conditionalFormatting>
  <conditionalFormatting sqref="AE615">
    <cfRule type="expression" dxfId="1279" priority="967">
      <formula>IF(RIGHT(TEXT(AE615,"0.#"),1)=".",FALSE,TRUE)</formula>
    </cfRule>
    <cfRule type="expression" dxfId="1278" priority="968">
      <formula>IF(RIGHT(TEXT(AE615,"0.#"),1)=".",TRUE,FALSE)</formula>
    </cfRule>
  </conditionalFormatting>
  <conditionalFormatting sqref="AE616">
    <cfRule type="expression" dxfId="1277" priority="965">
      <formula>IF(RIGHT(TEXT(AE616,"0.#"),1)=".",FALSE,TRUE)</formula>
    </cfRule>
    <cfRule type="expression" dxfId="1276" priority="966">
      <formula>IF(RIGHT(TEXT(AE616,"0.#"),1)=".",TRUE,FALSE)</formula>
    </cfRule>
  </conditionalFormatting>
  <conditionalFormatting sqref="AE617">
    <cfRule type="expression" dxfId="1275" priority="963">
      <formula>IF(RIGHT(TEXT(AE617,"0.#"),1)=".",FALSE,TRUE)</formula>
    </cfRule>
    <cfRule type="expression" dxfId="1274" priority="964">
      <formula>IF(RIGHT(TEXT(AE617,"0.#"),1)=".",TRUE,FALSE)</formula>
    </cfRule>
  </conditionalFormatting>
  <conditionalFormatting sqref="AU615">
    <cfRule type="expression" dxfId="1273" priority="955">
      <formula>IF(RIGHT(TEXT(AU615,"0.#"),1)=".",FALSE,TRUE)</formula>
    </cfRule>
    <cfRule type="expression" dxfId="1272" priority="956">
      <formula>IF(RIGHT(TEXT(AU615,"0.#"),1)=".",TRUE,FALSE)</formula>
    </cfRule>
  </conditionalFormatting>
  <conditionalFormatting sqref="AU616">
    <cfRule type="expression" dxfId="1271" priority="953">
      <formula>IF(RIGHT(TEXT(AU616,"0.#"),1)=".",FALSE,TRUE)</formula>
    </cfRule>
    <cfRule type="expression" dxfId="1270" priority="954">
      <formula>IF(RIGHT(TEXT(AU616,"0.#"),1)=".",TRUE,FALSE)</formula>
    </cfRule>
  </conditionalFormatting>
  <conditionalFormatting sqref="AU617">
    <cfRule type="expression" dxfId="1269" priority="951">
      <formula>IF(RIGHT(TEXT(AU617,"0.#"),1)=".",FALSE,TRUE)</formula>
    </cfRule>
    <cfRule type="expression" dxfId="1268" priority="952">
      <formula>IF(RIGHT(TEXT(AU617,"0.#"),1)=".",TRUE,FALSE)</formula>
    </cfRule>
  </conditionalFormatting>
  <conditionalFormatting sqref="AQ616">
    <cfRule type="expression" dxfId="1267" priority="943">
      <formula>IF(RIGHT(TEXT(AQ616,"0.#"),1)=".",FALSE,TRUE)</formula>
    </cfRule>
    <cfRule type="expression" dxfId="1266" priority="944">
      <formula>IF(RIGHT(TEXT(AQ616,"0.#"),1)=".",TRUE,FALSE)</formula>
    </cfRule>
  </conditionalFormatting>
  <conditionalFormatting sqref="AQ617">
    <cfRule type="expression" dxfId="1265" priority="941">
      <formula>IF(RIGHT(TEXT(AQ617,"0.#"),1)=".",FALSE,TRUE)</formula>
    </cfRule>
    <cfRule type="expression" dxfId="1264" priority="942">
      <formula>IF(RIGHT(TEXT(AQ617,"0.#"),1)=".",TRUE,FALSE)</formula>
    </cfRule>
  </conditionalFormatting>
  <conditionalFormatting sqref="AQ615">
    <cfRule type="expression" dxfId="1263" priority="939">
      <formula>IF(RIGHT(TEXT(AQ615,"0.#"),1)=".",FALSE,TRUE)</formula>
    </cfRule>
    <cfRule type="expression" dxfId="1262" priority="940">
      <formula>IF(RIGHT(TEXT(AQ615,"0.#"),1)=".",TRUE,FALSE)</formula>
    </cfRule>
  </conditionalFormatting>
  <conditionalFormatting sqref="AE625">
    <cfRule type="expression" dxfId="1261" priority="937">
      <formula>IF(RIGHT(TEXT(AE625,"0.#"),1)=".",FALSE,TRUE)</formula>
    </cfRule>
    <cfRule type="expression" dxfId="1260" priority="938">
      <formula>IF(RIGHT(TEXT(AE625,"0.#"),1)=".",TRUE,FALSE)</formula>
    </cfRule>
  </conditionalFormatting>
  <conditionalFormatting sqref="AE626">
    <cfRule type="expression" dxfId="1259" priority="935">
      <formula>IF(RIGHT(TEXT(AE626,"0.#"),1)=".",FALSE,TRUE)</formula>
    </cfRule>
    <cfRule type="expression" dxfId="1258" priority="936">
      <formula>IF(RIGHT(TEXT(AE626,"0.#"),1)=".",TRUE,FALSE)</formula>
    </cfRule>
  </conditionalFormatting>
  <conditionalFormatting sqref="AE627">
    <cfRule type="expression" dxfId="1257" priority="933">
      <formula>IF(RIGHT(TEXT(AE627,"0.#"),1)=".",FALSE,TRUE)</formula>
    </cfRule>
    <cfRule type="expression" dxfId="1256" priority="934">
      <formula>IF(RIGHT(TEXT(AE627,"0.#"),1)=".",TRUE,FALSE)</formula>
    </cfRule>
  </conditionalFormatting>
  <conditionalFormatting sqref="AU625">
    <cfRule type="expression" dxfId="1255" priority="925">
      <formula>IF(RIGHT(TEXT(AU625,"0.#"),1)=".",FALSE,TRUE)</formula>
    </cfRule>
    <cfRule type="expression" dxfId="1254" priority="926">
      <formula>IF(RIGHT(TEXT(AU625,"0.#"),1)=".",TRUE,FALSE)</formula>
    </cfRule>
  </conditionalFormatting>
  <conditionalFormatting sqref="AU626">
    <cfRule type="expression" dxfId="1253" priority="923">
      <formula>IF(RIGHT(TEXT(AU626,"0.#"),1)=".",FALSE,TRUE)</formula>
    </cfRule>
    <cfRule type="expression" dxfId="1252" priority="924">
      <formula>IF(RIGHT(TEXT(AU626,"0.#"),1)=".",TRUE,FALSE)</formula>
    </cfRule>
  </conditionalFormatting>
  <conditionalFormatting sqref="AU627">
    <cfRule type="expression" dxfId="1251" priority="921">
      <formula>IF(RIGHT(TEXT(AU627,"0.#"),1)=".",FALSE,TRUE)</formula>
    </cfRule>
    <cfRule type="expression" dxfId="1250" priority="922">
      <formula>IF(RIGHT(TEXT(AU627,"0.#"),1)=".",TRUE,FALSE)</formula>
    </cfRule>
  </conditionalFormatting>
  <conditionalFormatting sqref="AQ626">
    <cfRule type="expression" dxfId="1249" priority="913">
      <formula>IF(RIGHT(TEXT(AQ626,"0.#"),1)=".",FALSE,TRUE)</formula>
    </cfRule>
    <cfRule type="expression" dxfId="1248" priority="914">
      <formula>IF(RIGHT(TEXT(AQ626,"0.#"),1)=".",TRUE,FALSE)</formula>
    </cfRule>
  </conditionalFormatting>
  <conditionalFormatting sqref="AQ627">
    <cfRule type="expression" dxfId="1247" priority="911">
      <formula>IF(RIGHT(TEXT(AQ627,"0.#"),1)=".",FALSE,TRUE)</formula>
    </cfRule>
    <cfRule type="expression" dxfId="1246" priority="912">
      <formula>IF(RIGHT(TEXT(AQ627,"0.#"),1)=".",TRUE,FALSE)</formula>
    </cfRule>
  </conditionalFormatting>
  <conditionalFormatting sqref="AQ625">
    <cfRule type="expression" dxfId="1245" priority="909">
      <formula>IF(RIGHT(TEXT(AQ625,"0.#"),1)=".",FALSE,TRUE)</formula>
    </cfRule>
    <cfRule type="expression" dxfId="1244" priority="910">
      <formula>IF(RIGHT(TEXT(AQ625,"0.#"),1)=".",TRUE,FALSE)</formula>
    </cfRule>
  </conditionalFormatting>
  <conditionalFormatting sqref="AE630">
    <cfRule type="expression" dxfId="1243" priority="907">
      <formula>IF(RIGHT(TEXT(AE630,"0.#"),1)=".",FALSE,TRUE)</formula>
    </cfRule>
    <cfRule type="expression" dxfId="1242" priority="908">
      <formula>IF(RIGHT(TEXT(AE630,"0.#"),1)=".",TRUE,FALSE)</formula>
    </cfRule>
  </conditionalFormatting>
  <conditionalFormatting sqref="AE631">
    <cfRule type="expression" dxfId="1241" priority="905">
      <formula>IF(RIGHT(TEXT(AE631,"0.#"),1)=".",FALSE,TRUE)</formula>
    </cfRule>
    <cfRule type="expression" dxfId="1240" priority="906">
      <formula>IF(RIGHT(TEXT(AE631,"0.#"),1)=".",TRUE,FALSE)</formula>
    </cfRule>
  </conditionalFormatting>
  <conditionalFormatting sqref="AE632">
    <cfRule type="expression" dxfId="1239" priority="903">
      <formula>IF(RIGHT(TEXT(AE632,"0.#"),1)=".",FALSE,TRUE)</formula>
    </cfRule>
    <cfRule type="expression" dxfId="1238" priority="904">
      <formula>IF(RIGHT(TEXT(AE632,"0.#"),1)=".",TRUE,FALSE)</formula>
    </cfRule>
  </conditionalFormatting>
  <conditionalFormatting sqref="AU630">
    <cfRule type="expression" dxfId="1237" priority="895">
      <formula>IF(RIGHT(TEXT(AU630,"0.#"),1)=".",FALSE,TRUE)</formula>
    </cfRule>
    <cfRule type="expression" dxfId="1236" priority="896">
      <formula>IF(RIGHT(TEXT(AU630,"0.#"),1)=".",TRUE,FALSE)</formula>
    </cfRule>
  </conditionalFormatting>
  <conditionalFormatting sqref="AU631">
    <cfRule type="expression" dxfId="1235" priority="893">
      <formula>IF(RIGHT(TEXT(AU631,"0.#"),1)=".",FALSE,TRUE)</formula>
    </cfRule>
    <cfRule type="expression" dxfId="1234" priority="894">
      <formula>IF(RIGHT(TEXT(AU631,"0.#"),1)=".",TRUE,FALSE)</formula>
    </cfRule>
  </conditionalFormatting>
  <conditionalFormatting sqref="AU632">
    <cfRule type="expression" dxfId="1233" priority="891">
      <formula>IF(RIGHT(TEXT(AU632,"0.#"),1)=".",FALSE,TRUE)</formula>
    </cfRule>
    <cfRule type="expression" dxfId="1232" priority="892">
      <formula>IF(RIGHT(TEXT(AU632,"0.#"),1)=".",TRUE,FALSE)</formula>
    </cfRule>
  </conditionalFormatting>
  <conditionalFormatting sqref="AQ631">
    <cfRule type="expression" dxfId="1231" priority="883">
      <formula>IF(RIGHT(TEXT(AQ631,"0.#"),1)=".",FALSE,TRUE)</formula>
    </cfRule>
    <cfRule type="expression" dxfId="1230" priority="884">
      <formula>IF(RIGHT(TEXT(AQ631,"0.#"),1)=".",TRUE,FALSE)</formula>
    </cfRule>
  </conditionalFormatting>
  <conditionalFormatting sqref="AQ632">
    <cfRule type="expression" dxfId="1229" priority="881">
      <formula>IF(RIGHT(TEXT(AQ632,"0.#"),1)=".",FALSE,TRUE)</formula>
    </cfRule>
    <cfRule type="expression" dxfId="1228" priority="882">
      <formula>IF(RIGHT(TEXT(AQ632,"0.#"),1)=".",TRUE,FALSE)</formula>
    </cfRule>
  </conditionalFormatting>
  <conditionalFormatting sqref="AQ630">
    <cfRule type="expression" dxfId="1227" priority="879">
      <formula>IF(RIGHT(TEXT(AQ630,"0.#"),1)=".",FALSE,TRUE)</formula>
    </cfRule>
    <cfRule type="expression" dxfId="1226" priority="880">
      <formula>IF(RIGHT(TEXT(AQ630,"0.#"),1)=".",TRUE,FALSE)</formula>
    </cfRule>
  </conditionalFormatting>
  <conditionalFormatting sqref="AE635">
    <cfRule type="expression" dxfId="1225" priority="877">
      <formula>IF(RIGHT(TEXT(AE635,"0.#"),1)=".",FALSE,TRUE)</formula>
    </cfRule>
    <cfRule type="expression" dxfId="1224" priority="878">
      <formula>IF(RIGHT(TEXT(AE635,"0.#"),1)=".",TRUE,FALSE)</formula>
    </cfRule>
  </conditionalFormatting>
  <conditionalFormatting sqref="AE636">
    <cfRule type="expression" dxfId="1223" priority="875">
      <formula>IF(RIGHT(TEXT(AE636,"0.#"),1)=".",FALSE,TRUE)</formula>
    </cfRule>
    <cfRule type="expression" dxfId="1222" priority="876">
      <formula>IF(RIGHT(TEXT(AE636,"0.#"),1)=".",TRUE,FALSE)</formula>
    </cfRule>
  </conditionalFormatting>
  <conditionalFormatting sqref="AE637">
    <cfRule type="expression" dxfId="1221" priority="873">
      <formula>IF(RIGHT(TEXT(AE637,"0.#"),1)=".",FALSE,TRUE)</formula>
    </cfRule>
    <cfRule type="expression" dxfId="1220" priority="874">
      <formula>IF(RIGHT(TEXT(AE637,"0.#"),1)=".",TRUE,FALSE)</formula>
    </cfRule>
  </conditionalFormatting>
  <conditionalFormatting sqref="AU635">
    <cfRule type="expression" dxfId="1219" priority="865">
      <formula>IF(RIGHT(TEXT(AU635,"0.#"),1)=".",FALSE,TRUE)</formula>
    </cfRule>
    <cfRule type="expression" dxfId="1218" priority="866">
      <formula>IF(RIGHT(TEXT(AU635,"0.#"),1)=".",TRUE,FALSE)</formula>
    </cfRule>
  </conditionalFormatting>
  <conditionalFormatting sqref="AU636">
    <cfRule type="expression" dxfId="1217" priority="863">
      <formula>IF(RIGHT(TEXT(AU636,"0.#"),1)=".",FALSE,TRUE)</formula>
    </cfRule>
    <cfRule type="expression" dxfId="1216" priority="864">
      <formula>IF(RIGHT(TEXT(AU636,"0.#"),1)=".",TRUE,FALSE)</formula>
    </cfRule>
  </conditionalFormatting>
  <conditionalFormatting sqref="AU637">
    <cfRule type="expression" dxfId="1215" priority="861">
      <formula>IF(RIGHT(TEXT(AU637,"0.#"),1)=".",FALSE,TRUE)</formula>
    </cfRule>
    <cfRule type="expression" dxfId="1214" priority="862">
      <formula>IF(RIGHT(TEXT(AU637,"0.#"),1)=".",TRUE,FALSE)</formula>
    </cfRule>
  </conditionalFormatting>
  <conditionalFormatting sqref="AQ636">
    <cfRule type="expression" dxfId="1213" priority="853">
      <formula>IF(RIGHT(TEXT(AQ636,"0.#"),1)=".",FALSE,TRUE)</formula>
    </cfRule>
    <cfRule type="expression" dxfId="1212" priority="854">
      <formula>IF(RIGHT(TEXT(AQ636,"0.#"),1)=".",TRUE,FALSE)</formula>
    </cfRule>
  </conditionalFormatting>
  <conditionalFormatting sqref="AQ637">
    <cfRule type="expression" dxfId="1211" priority="851">
      <formula>IF(RIGHT(TEXT(AQ637,"0.#"),1)=".",FALSE,TRUE)</formula>
    </cfRule>
    <cfRule type="expression" dxfId="1210" priority="852">
      <formula>IF(RIGHT(TEXT(AQ637,"0.#"),1)=".",TRUE,FALSE)</formula>
    </cfRule>
  </conditionalFormatting>
  <conditionalFormatting sqref="AQ635">
    <cfRule type="expression" dxfId="1209" priority="849">
      <formula>IF(RIGHT(TEXT(AQ635,"0.#"),1)=".",FALSE,TRUE)</formula>
    </cfRule>
    <cfRule type="expression" dxfId="1208" priority="850">
      <formula>IF(RIGHT(TEXT(AQ635,"0.#"),1)=".",TRUE,FALSE)</formula>
    </cfRule>
  </conditionalFormatting>
  <conditionalFormatting sqref="AE640">
    <cfRule type="expression" dxfId="1207" priority="847">
      <formula>IF(RIGHT(TEXT(AE640,"0.#"),1)=".",FALSE,TRUE)</formula>
    </cfRule>
    <cfRule type="expression" dxfId="1206" priority="848">
      <formula>IF(RIGHT(TEXT(AE640,"0.#"),1)=".",TRUE,FALSE)</formula>
    </cfRule>
  </conditionalFormatting>
  <conditionalFormatting sqref="AM642">
    <cfRule type="expression" dxfId="1205" priority="837">
      <formula>IF(RIGHT(TEXT(AM642,"0.#"),1)=".",FALSE,TRUE)</formula>
    </cfRule>
    <cfRule type="expression" dxfId="1204" priority="838">
      <formula>IF(RIGHT(TEXT(AM642,"0.#"),1)=".",TRUE,FALSE)</formula>
    </cfRule>
  </conditionalFormatting>
  <conditionalFormatting sqref="AE641">
    <cfRule type="expression" dxfId="1203" priority="845">
      <formula>IF(RIGHT(TEXT(AE641,"0.#"),1)=".",FALSE,TRUE)</formula>
    </cfRule>
    <cfRule type="expression" dxfId="1202" priority="846">
      <formula>IF(RIGHT(TEXT(AE641,"0.#"),1)=".",TRUE,FALSE)</formula>
    </cfRule>
  </conditionalFormatting>
  <conditionalFormatting sqref="AE642">
    <cfRule type="expression" dxfId="1201" priority="843">
      <formula>IF(RIGHT(TEXT(AE642,"0.#"),1)=".",FALSE,TRUE)</formula>
    </cfRule>
    <cfRule type="expression" dxfId="1200" priority="844">
      <formula>IF(RIGHT(TEXT(AE642,"0.#"),1)=".",TRUE,FALSE)</formula>
    </cfRule>
  </conditionalFormatting>
  <conditionalFormatting sqref="AM640">
    <cfRule type="expression" dxfId="1199" priority="841">
      <formula>IF(RIGHT(TEXT(AM640,"0.#"),1)=".",FALSE,TRUE)</formula>
    </cfRule>
    <cfRule type="expression" dxfId="1198" priority="842">
      <formula>IF(RIGHT(TEXT(AM640,"0.#"),1)=".",TRUE,FALSE)</formula>
    </cfRule>
  </conditionalFormatting>
  <conditionalFormatting sqref="AM641">
    <cfRule type="expression" dxfId="1197" priority="839">
      <formula>IF(RIGHT(TEXT(AM641,"0.#"),1)=".",FALSE,TRUE)</formula>
    </cfRule>
    <cfRule type="expression" dxfId="1196" priority="840">
      <formula>IF(RIGHT(TEXT(AM641,"0.#"),1)=".",TRUE,FALSE)</formula>
    </cfRule>
  </conditionalFormatting>
  <conditionalFormatting sqref="AU640">
    <cfRule type="expression" dxfId="1195" priority="835">
      <formula>IF(RIGHT(TEXT(AU640,"0.#"),1)=".",FALSE,TRUE)</formula>
    </cfRule>
    <cfRule type="expression" dxfId="1194" priority="836">
      <formula>IF(RIGHT(TEXT(AU640,"0.#"),1)=".",TRUE,FALSE)</formula>
    </cfRule>
  </conditionalFormatting>
  <conditionalFormatting sqref="AU641">
    <cfRule type="expression" dxfId="1193" priority="833">
      <formula>IF(RIGHT(TEXT(AU641,"0.#"),1)=".",FALSE,TRUE)</formula>
    </cfRule>
    <cfRule type="expression" dxfId="1192" priority="834">
      <formula>IF(RIGHT(TEXT(AU641,"0.#"),1)=".",TRUE,FALSE)</formula>
    </cfRule>
  </conditionalFormatting>
  <conditionalFormatting sqref="AU642">
    <cfRule type="expression" dxfId="1191" priority="831">
      <formula>IF(RIGHT(TEXT(AU642,"0.#"),1)=".",FALSE,TRUE)</formula>
    </cfRule>
    <cfRule type="expression" dxfId="1190" priority="832">
      <formula>IF(RIGHT(TEXT(AU642,"0.#"),1)=".",TRUE,FALSE)</formula>
    </cfRule>
  </conditionalFormatting>
  <conditionalFormatting sqref="AI642">
    <cfRule type="expression" dxfId="1189" priority="825">
      <formula>IF(RIGHT(TEXT(AI642,"0.#"),1)=".",FALSE,TRUE)</formula>
    </cfRule>
    <cfRule type="expression" dxfId="1188" priority="826">
      <formula>IF(RIGHT(TEXT(AI642,"0.#"),1)=".",TRUE,FALSE)</formula>
    </cfRule>
  </conditionalFormatting>
  <conditionalFormatting sqref="AI640">
    <cfRule type="expression" dxfId="1187" priority="829">
      <formula>IF(RIGHT(TEXT(AI640,"0.#"),1)=".",FALSE,TRUE)</formula>
    </cfRule>
    <cfRule type="expression" dxfId="1186" priority="830">
      <formula>IF(RIGHT(TEXT(AI640,"0.#"),1)=".",TRUE,FALSE)</formula>
    </cfRule>
  </conditionalFormatting>
  <conditionalFormatting sqref="AI641">
    <cfRule type="expression" dxfId="1185" priority="827">
      <formula>IF(RIGHT(TEXT(AI641,"0.#"),1)=".",FALSE,TRUE)</formula>
    </cfRule>
    <cfRule type="expression" dxfId="1184" priority="828">
      <formula>IF(RIGHT(TEXT(AI641,"0.#"),1)=".",TRUE,FALSE)</formula>
    </cfRule>
  </conditionalFormatting>
  <conditionalFormatting sqref="AQ641">
    <cfRule type="expression" dxfId="1183" priority="823">
      <formula>IF(RIGHT(TEXT(AQ641,"0.#"),1)=".",FALSE,TRUE)</formula>
    </cfRule>
    <cfRule type="expression" dxfId="1182" priority="824">
      <formula>IF(RIGHT(TEXT(AQ641,"0.#"),1)=".",TRUE,FALSE)</formula>
    </cfRule>
  </conditionalFormatting>
  <conditionalFormatting sqref="AQ642">
    <cfRule type="expression" dxfId="1181" priority="821">
      <formula>IF(RIGHT(TEXT(AQ642,"0.#"),1)=".",FALSE,TRUE)</formula>
    </cfRule>
    <cfRule type="expression" dxfId="1180" priority="822">
      <formula>IF(RIGHT(TEXT(AQ642,"0.#"),1)=".",TRUE,FALSE)</formula>
    </cfRule>
  </conditionalFormatting>
  <conditionalFormatting sqref="AQ640">
    <cfRule type="expression" dxfId="1179" priority="819">
      <formula>IF(RIGHT(TEXT(AQ640,"0.#"),1)=".",FALSE,TRUE)</formula>
    </cfRule>
    <cfRule type="expression" dxfId="1178" priority="820">
      <formula>IF(RIGHT(TEXT(AQ640,"0.#"),1)=".",TRUE,FALSE)</formula>
    </cfRule>
  </conditionalFormatting>
  <conditionalFormatting sqref="AE649">
    <cfRule type="expression" dxfId="1177" priority="817">
      <formula>IF(RIGHT(TEXT(AE649,"0.#"),1)=".",FALSE,TRUE)</formula>
    </cfRule>
    <cfRule type="expression" dxfId="1176" priority="818">
      <formula>IF(RIGHT(TEXT(AE649,"0.#"),1)=".",TRUE,FALSE)</formula>
    </cfRule>
  </conditionalFormatting>
  <conditionalFormatting sqref="AE650">
    <cfRule type="expression" dxfId="1175" priority="815">
      <formula>IF(RIGHT(TEXT(AE650,"0.#"),1)=".",FALSE,TRUE)</formula>
    </cfRule>
    <cfRule type="expression" dxfId="1174" priority="816">
      <formula>IF(RIGHT(TEXT(AE650,"0.#"),1)=".",TRUE,FALSE)</formula>
    </cfRule>
  </conditionalFormatting>
  <conditionalFormatting sqref="AE651">
    <cfRule type="expression" dxfId="1173" priority="813">
      <formula>IF(RIGHT(TEXT(AE651,"0.#"),1)=".",FALSE,TRUE)</formula>
    </cfRule>
    <cfRule type="expression" dxfId="1172" priority="814">
      <formula>IF(RIGHT(TEXT(AE651,"0.#"),1)=".",TRUE,FALSE)</formula>
    </cfRule>
  </conditionalFormatting>
  <conditionalFormatting sqref="AU649">
    <cfRule type="expression" dxfId="1171" priority="805">
      <formula>IF(RIGHT(TEXT(AU649,"0.#"),1)=".",FALSE,TRUE)</formula>
    </cfRule>
    <cfRule type="expression" dxfId="1170" priority="806">
      <formula>IF(RIGHT(TEXT(AU649,"0.#"),1)=".",TRUE,FALSE)</formula>
    </cfRule>
  </conditionalFormatting>
  <conditionalFormatting sqref="AU650">
    <cfRule type="expression" dxfId="1169" priority="803">
      <formula>IF(RIGHT(TEXT(AU650,"0.#"),1)=".",FALSE,TRUE)</formula>
    </cfRule>
    <cfRule type="expression" dxfId="1168" priority="804">
      <formula>IF(RIGHT(TEXT(AU650,"0.#"),1)=".",TRUE,FALSE)</formula>
    </cfRule>
  </conditionalFormatting>
  <conditionalFormatting sqref="AU651">
    <cfRule type="expression" dxfId="1167" priority="801">
      <formula>IF(RIGHT(TEXT(AU651,"0.#"),1)=".",FALSE,TRUE)</formula>
    </cfRule>
    <cfRule type="expression" dxfId="1166" priority="802">
      <formula>IF(RIGHT(TEXT(AU651,"0.#"),1)=".",TRUE,FALSE)</formula>
    </cfRule>
  </conditionalFormatting>
  <conditionalFormatting sqref="AQ650">
    <cfRule type="expression" dxfId="1165" priority="793">
      <formula>IF(RIGHT(TEXT(AQ650,"0.#"),1)=".",FALSE,TRUE)</formula>
    </cfRule>
    <cfRule type="expression" dxfId="1164" priority="794">
      <formula>IF(RIGHT(TEXT(AQ650,"0.#"),1)=".",TRUE,FALSE)</formula>
    </cfRule>
  </conditionalFormatting>
  <conditionalFormatting sqref="AQ651">
    <cfRule type="expression" dxfId="1163" priority="791">
      <formula>IF(RIGHT(TEXT(AQ651,"0.#"),1)=".",FALSE,TRUE)</formula>
    </cfRule>
    <cfRule type="expression" dxfId="1162" priority="792">
      <formula>IF(RIGHT(TEXT(AQ651,"0.#"),1)=".",TRUE,FALSE)</formula>
    </cfRule>
  </conditionalFormatting>
  <conditionalFormatting sqref="AQ649">
    <cfRule type="expression" dxfId="1161" priority="789">
      <formula>IF(RIGHT(TEXT(AQ649,"0.#"),1)=".",FALSE,TRUE)</formula>
    </cfRule>
    <cfRule type="expression" dxfId="1160" priority="790">
      <formula>IF(RIGHT(TEXT(AQ649,"0.#"),1)=".",TRUE,FALSE)</formula>
    </cfRule>
  </conditionalFormatting>
  <conditionalFormatting sqref="AE674">
    <cfRule type="expression" dxfId="1159" priority="787">
      <formula>IF(RIGHT(TEXT(AE674,"0.#"),1)=".",FALSE,TRUE)</formula>
    </cfRule>
    <cfRule type="expression" dxfId="1158" priority="788">
      <formula>IF(RIGHT(TEXT(AE674,"0.#"),1)=".",TRUE,FALSE)</formula>
    </cfRule>
  </conditionalFormatting>
  <conditionalFormatting sqref="AE675">
    <cfRule type="expression" dxfId="1157" priority="785">
      <formula>IF(RIGHT(TEXT(AE675,"0.#"),1)=".",FALSE,TRUE)</formula>
    </cfRule>
    <cfRule type="expression" dxfId="1156" priority="786">
      <formula>IF(RIGHT(TEXT(AE675,"0.#"),1)=".",TRUE,FALSE)</formula>
    </cfRule>
  </conditionalFormatting>
  <conditionalFormatting sqref="AE676">
    <cfRule type="expression" dxfId="1155" priority="783">
      <formula>IF(RIGHT(TEXT(AE676,"0.#"),1)=".",FALSE,TRUE)</formula>
    </cfRule>
    <cfRule type="expression" dxfId="1154" priority="784">
      <formula>IF(RIGHT(TEXT(AE676,"0.#"),1)=".",TRUE,FALSE)</formula>
    </cfRule>
  </conditionalFormatting>
  <conditionalFormatting sqref="AU674">
    <cfRule type="expression" dxfId="1153" priority="775">
      <formula>IF(RIGHT(TEXT(AU674,"0.#"),1)=".",FALSE,TRUE)</formula>
    </cfRule>
    <cfRule type="expression" dxfId="1152" priority="776">
      <formula>IF(RIGHT(TEXT(AU674,"0.#"),1)=".",TRUE,FALSE)</formula>
    </cfRule>
  </conditionalFormatting>
  <conditionalFormatting sqref="AU675">
    <cfRule type="expression" dxfId="1151" priority="773">
      <formula>IF(RIGHT(TEXT(AU675,"0.#"),1)=".",FALSE,TRUE)</formula>
    </cfRule>
    <cfRule type="expression" dxfId="1150" priority="774">
      <formula>IF(RIGHT(TEXT(AU675,"0.#"),1)=".",TRUE,FALSE)</formula>
    </cfRule>
  </conditionalFormatting>
  <conditionalFormatting sqref="AU676">
    <cfRule type="expression" dxfId="1149" priority="771">
      <formula>IF(RIGHT(TEXT(AU676,"0.#"),1)=".",FALSE,TRUE)</formula>
    </cfRule>
    <cfRule type="expression" dxfId="1148" priority="772">
      <formula>IF(RIGHT(TEXT(AU676,"0.#"),1)=".",TRUE,FALSE)</formula>
    </cfRule>
  </conditionalFormatting>
  <conditionalFormatting sqref="AQ675">
    <cfRule type="expression" dxfId="1147" priority="763">
      <formula>IF(RIGHT(TEXT(AQ675,"0.#"),1)=".",FALSE,TRUE)</formula>
    </cfRule>
    <cfRule type="expression" dxfId="1146" priority="764">
      <formula>IF(RIGHT(TEXT(AQ675,"0.#"),1)=".",TRUE,FALSE)</formula>
    </cfRule>
  </conditionalFormatting>
  <conditionalFormatting sqref="AQ676">
    <cfRule type="expression" dxfId="1145" priority="761">
      <formula>IF(RIGHT(TEXT(AQ676,"0.#"),1)=".",FALSE,TRUE)</formula>
    </cfRule>
    <cfRule type="expression" dxfId="1144" priority="762">
      <formula>IF(RIGHT(TEXT(AQ676,"0.#"),1)=".",TRUE,FALSE)</formula>
    </cfRule>
  </conditionalFormatting>
  <conditionalFormatting sqref="AQ674">
    <cfRule type="expression" dxfId="1143" priority="759">
      <formula>IF(RIGHT(TEXT(AQ674,"0.#"),1)=".",FALSE,TRUE)</formula>
    </cfRule>
    <cfRule type="expression" dxfId="1142" priority="760">
      <formula>IF(RIGHT(TEXT(AQ674,"0.#"),1)=".",TRUE,FALSE)</formula>
    </cfRule>
  </conditionalFormatting>
  <conditionalFormatting sqref="AE654">
    <cfRule type="expression" dxfId="1141" priority="757">
      <formula>IF(RIGHT(TEXT(AE654,"0.#"),1)=".",FALSE,TRUE)</formula>
    </cfRule>
    <cfRule type="expression" dxfId="1140" priority="758">
      <formula>IF(RIGHT(TEXT(AE654,"0.#"),1)=".",TRUE,FALSE)</formula>
    </cfRule>
  </conditionalFormatting>
  <conditionalFormatting sqref="AE655">
    <cfRule type="expression" dxfId="1139" priority="755">
      <formula>IF(RIGHT(TEXT(AE655,"0.#"),1)=".",FALSE,TRUE)</formula>
    </cfRule>
    <cfRule type="expression" dxfId="1138" priority="756">
      <formula>IF(RIGHT(TEXT(AE655,"0.#"),1)=".",TRUE,FALSE)</formula>
    </cfRule>
  </conditionalFormatting>
  <conditionalFormatting sqref="AE656">
    <cfRule type="expression" dxfId="1137" priority="753">
      <formula>IF(RIGHT(TEXT(AE656,"0.#"),1)=".",FALSE,TRUE)</formula>
    </cfRule>
    <cfRule type="expression" dxfId="1136" priority="754">
      <formula>IF(RIGHT(TEXT(AE656,"0.#"),1)=".",TRUE,FALSE)</formula>
    </cfRule>
  </conditionalFormatting>
  <conditionalFormatting sqref="AU654">
    <cfRule type="expression" dxfId="1135" priority="745">
      <formula>IF(RIGHT(TEXT(AU654,"0.#"),1)=".",FALSE,TRUE)</formula>
    </cfRule>
    <cfRule type="expression" dxfId="1134" priority="746">
      <formula>IF(RIGHT(TEXT(AU654,"0.#"),1)=".",TRUE,FALSE)</formula>
    </cfRule>
  </conditionalFormatting>
  <conditionalFormatting sqref="AU655">
    <cfRule type="expression" dxfId="1133" priority="743">
      <formula>IF(RIGHT(TEXT(AU655,"0.#"),1)=".",FALSE,TRUE)</formula>
    </cfRule>
    <cfRule type="expression" dxfId="1132" priority="744">
      <formula>IF(RIGHT(TEXT(AU655,"0.#"),1)=".",TRUE,FALSE)</formula>
    </cfRule>
  </conditionalFormatting>
  <conditionalFormatting sqref="AQ656">
    <cfRule type="expression" dxfId="1131" priority="731">
      <formula>IF(RIGHT(TEXT(AQ656,"0.#"),1)=".",FALSE,TRUE)</formula>
    </cfRule>
    <cfRule type="expression" dxfId="1130" priority="732">
      <formula>IF(RIGHT(TEXT(AQ656,"0.#"),1)=".",TRUE,FALSE)</formula>
    </cfRule>
  </conditionalFormatting>
  <conditionalFormatting sqref="AQ654">
    <cfRule type="expression" dxfId="1129" priority="729">
      <formula>IF(RIGHT(TEXT(AQ654,"0.#"),1)=".",FALSE,TRUE)</formula>
    </cfRule>
    <cfRule type="expression" dxfId="1128" priority="730">
      <formula>IF(RIGHT(TEXT(AQ654,"0.#"),1)=".",TRUE,FALSE)</formula>
    </cfRule>
  </conditionalFormatting>
  <conditionalFormatting sqref="AE659">
    <cfRule type="expression" dxfId="1127" priority="727">
      <formula>IF(RIGHT(TEXT(AE659,"0.#"),1)=".",FALSE,TRUE)</formula>
    </cfRule>
    <cfRule type="expression" dxfId="1126" priority="728">
      <formula>IF(RIGHT(TEXT(AE659,"0.#"),1)=".",TRUE,FALSE)</formula>
    </cfRule>
  </conditionalFormatting>
  <conditionalFormatting sqref="AE660">
    <cfRule type="expression" dxfId="1125" priority="725">
      <formula>IF(RIGHT(TEXT(AE660,"0.#"),1)=".",FALSE,TRUE)</formula>
    </cfRule>
    <cfRule type="expression" dxfId="1124" priority="726">
      <formula>IF(RIGHT(TEXT(AE660,"0.#"),1)=".",TRUE,FALSE)</formula>
    </cfRule>
  </conditionalFormatting>
  <conditionalFormatting sqref="AE661">
    <cfRule type="expression" dxfId="1123" priority="723">
      <formula>IF(RIGHT(TEXT(AE661,"0.#"),1)=".",FALSE,TRUE)</formula>
    </cfRule>
    <cfRule type="expression" dxfId="1122" priority="724">
      <formula>IF(RIGHT(TEXT(AE661,"0.#"),1)=".",TRUE,FALSE)</formula>
    </cfRule>
  </conditionalFormatting>
  <conditionalFormatting sqref="AU659">
    <cfRule type="expression" dxfId="1121" priority="715">
      <formula>IF(RIGHT(TEXT(AU659,"0.#"),1)=".",FALSE,TRUE)</formula>
    </cfRule>
    <cfRule type="expression" dxfId="1120" priority="716">
      <formula>IF(RIGHT(TEXT(AU659,"0.#"),1)=".",TRUE,FALSE)</formula>
    </cfRule>
  </conditionalFormatting>
  <conditionalFormatting sqref="AU660">
    <cfRule type="expression" dxfId="1119" priority="713">
      <formula>IF(RIGHT(TEXT(AU660,"0.#"),1)=".",FALSE,TRUE)</formula>
    </cfRule>
    <cfRule type="expression" dxfId="1118" priority="714">
      <formula>IF(RIGHT(TEXT(AU660,"0.#"),1)=".",TRUE,FALSE)</formula>
    </cfRule>
  </conditionalFormatting>
  <conditionalFormatting sqref="AU661">
    <cfRule type="expression" dxfId="1117" priority="711">
      <formula>IF(RIGHT(TEXT(AU661,"0.#"),1)=".",FALSE,TRUE)</formula>
    </cfRule>
    <cfRule type="expression" dxfId="1116" priority="712">
      <formula>IF(RIGHT(TEXT(AU661,"0.#"),1)=".",TRUE,FALSE)</formula>
    </cfRule>
  </conditionalFormatting>
  <conditionalFormatting sqref="AQ660">
    <cfRule type="expression" dxfId="1115" priority="703">
      <formula>IF(RIGHT(TEXT(AQ660,"0.#"),1)=".",FALSE,TRUE)</formula>
    </cfRule>
    <cfRule type="expression" dxfId="1114" priority="704">
      <formula>IF(RIGHT(TEXT(AQ660,"0.#"),1)=".",TRUE,FALSE)</formula>
    </cfRule>
  </conditionalFormatting>
  <conditionalFormatting sqref="AQ661">
    <cfRule type="expression" dxfId="1113" priority="701">
      <formula>IF(RIGHT(TEXT(AQ661,"0.#"),1)=".",FALSE,TRUE)</formula>
    </cfRule>
    <cfRule type="expression" dxfId="1112" priority="702">
      <formula>IF(RIGHT(TEXT(AQ661,"0.#"),1)=".",TRUE,FALSE)</formula>
    </cfRule>
  </conditionalFormatting>
  <conditionalFormatting sqref="AQ659">
    <cfRule type="expression" dxfId="1111" priority="699">
      <formula>IF(RIGHT(TEXT(AQ659,"0.#"),1)=".",FALSE,TRUE)</formula>
    </cfRule>
    <cfRule type="expression" dxfId="1110" priority="700">
      <formula>IF(RIGHT(TEXT(AQ659,"0.#"),1)=".",TRUE,FALSE)</formula>
    </cfRule>
  </conditionalFormatting>
  <conditionalFormatting sqref="AE664">
    <cfRule type="expression" dxfId="1109" priority="697">
      <formula>IF(RIGHT(TEXT(AE664,"0.#"),1)=".",FALSE,TRUE)</formula>
    </cfRule>
    <cfRule type="expression" dxfId="1108" priority="698">
      <formula>IF(RIGHT(TEXT(AE664,"0.#"),1)=".",TRUE,FALSE)</formula>
    </cfRule>
  </conditionalFormatting>
  <conditionalFormatting sqref="AE665">
    <cfRule type="expression" dxfId="1107" priority="695">
      <formula>IF(RIGHT(TEXT(AE665,"0.#"),1)=".",FALSE,TRUE)</formula>
    </cfRule>
    <cfRule type="expression" dxfId="1106" priority="696">
      <formula>IF(RIGHT(TEXT(AE665,"0.#"),1)=".",TRUE,FALSE)</formula>
    </cfRule>
  </conditionalFormatting>
  <conditionalFormatting sqref="AE666">
    <cfRule type="expression" dxfId="1105" priority="693">
      <formula>IF(RIGHT(TEXT(AE666,"0.#"),1)=".",FALSE,TRUE)</formula>
    </cfRule>
    <cfRule type="expression" dxfId="1104" priority="694">
      <formula>IF(RIGHT(TEXT(AE666,"0.#"),1)=".",TRUE,FALSE)</formula>
    </cfRule>
  </conditionalFormatting>
  <conditionalFormatting sqref="AU664">
    <cfRule type="expression" dxfId="1103" priority="685">
      <formula>IF(RIGHT(TEXT(AU664,"0.#"),1)=".",FALSE,TRUE)</formula>
    </cfRule>
    <cfRule type="expression" dxfId="1102" priority="686">
      <formula>IF(RIGHT(TEXT(AU664,"0.#"),1)=".",TRUE,FALSE)</formula>
    </cfRule>
  </conditionalFormatting>
  <conditionalFormatting sqref="AU665">
    <cfRule type="expression" dxfId="1101" priority="683">
      <formula>IF(RIGHT(TEXT(AU665,"0.#"),1)=".",FALSE,TRUE)</formula>
    </cfRule>
    <cfRule type="expression" dxfId="1100" priority="684">
      <formula>IF(RIGHT(TEXT(AU665,"0.#"),1)=".",TRUE,FALSE)</formula>
    </cfRule>
  </conditionalFormatting>
  <conditionalFormatting sqref="AU666">
    <cfRule type="expression" dxfId="1099" priority="681">
      <formula>IF(RIGHT(TEXT(AU666,"0.#"),1)=".",FALSE,TRUE)</formula>
    </cfRule>
    <cfRule type="expression" dxfId="1098" priority="682">
      <formula>IF(RIGHT(TEXT(AU666,"0.#"),1)=".",TRUE,FALSE)</formula>
    </cfRule>
  </conditionalFormatting>
  <conditionalFormatting sqref="AQ665">
    <cfRule type="expression" dxfId="1097" priority="673">
      <formula>IF(RIGHT(TEXT(AQ665,"0.#"),1)=".",FALSE,TRUE)</formula>
    </cfRule>
    <cfRule type="expression" dxfId="1096" priority="674">
      <formula>IF(RIGHT(TEXT(AQ665,"0.#"),1)=".",TRUE,FALSE)</formula>
    </cfRule>
  </conditionalFormatting>
  <conditionalFormatting sqref="AQ666">
    <cfRule type="expression" dxfId="1095" priority="671">
      <formula>IF(RIGHT(TEXT(AQ666,"0.#"),1)=".",FALSE,TRUE)</formula>
    </cfRule>
    <cfRule type="expression" dxfId="1094" priority="672">
      <formula>IF(RIGHT(TEXT(AQ666,"0.#"),1)=".",TRUE,FALSE)</formula>
    </cfRule>
  </conditionalFormatting>
  <conditionalFormatting sqref="AQ664">
    <cfRule type="expression" dxfId="1093" priority="669">
      <formula>IF(RIGHT(TEXT(AQ664,"0.#"),1)=".",FALSE,TRUE)</formula>
    </cfRule>
    <cfRule type="expression" dxfId="1092" priority="670">
      <formula>IF(RIGHT(TEXT(AQ664,"0.#"),1)=".",TRUE,FALSE)</formula>
    </cfRule>
  </conditionalFormatting>
  <conditionalFormatting sqref="AE669">
    <cfRule type="expression" dxfId="1091" priority="667">
      <formula>IF(RIGHT(TEXT(AE669,"0.#"),1)=".",FALSE,TRUE)</formula>
    </cfRule>
    <cfRule type="expression" dxfId="1090" priority="668">
      <formula>IF(RIGHT(TEXT(AE669,"0.#"),1)=".",TRUE,FALSE)</formula>
    </cfRule>
  </conditionalFormatting>
  <conditionalFormatting sqref="AE670">
    <cfRule type="expression" dxfId="1089" priority="665">
      <formula>IF(RIGHT(TEXT(AE670,"0.#"),1)=".",FALSE,TRUE)</formula>
    </cfRule>
    <cfRule type="expression" dxfId="1088" priority="666">
      <formula>IF(RIGHT(TEXT(AE670,"0.#"),1)=".",TRUE,FALSE)</formula>
    </cfRule>
  </conditionalFormatting>
  <conditionalFormatting sqref="AE671">
    <cfRule type="expression" dxfId="1087" priority="663">
      <formula>IF(RIGHT(TEXT(AE671,"0.#"),1)=".",FALSE,TRUE)</formula>
    </cfRule>
    <cfRule type="expression" dxfId="1086" priority="664">
      <formula>IF(RIGHT(TEXT(AE671,"0.#"),1)=".",TRUE,FALSE)</formula>
    </cfRule>
  </conditionalFormatting>
  <conditionalFormatting sqref="AU669">
    <cfRule type="expression" dxfId="1085" priority="655">
      <formula>IF(RIGHT(TEXT(AU669,"0.#"),1)=".",FALSE,TRUE)</formula>
    </cfRule>
    <cfRule type="expression" dxfId="1084" priority="656">
      <formula>IF(RIGHT(TEXT(AU669,"0.#"),1)=".",TRUE,FALSE)</formula>
    </cfRule>
  </conditionalFormatting>
  <conditionalFormatting sqref="AU670">
    <cfRule type="expression" dxfId="1083" priority="653">
      <formula>IF(RIGHT(TEXT(AU670,"0.#"),1)=".",FALSE,TRUE)</formula>
    </cfRule>
    <cfRule type="expression" dxfId="1082" priority="654">
      <formula>IF(RIGHT(TEXT(AU670,"0.#"),1)=".",TRUE,FALSE)</formula>
    </cfRule>
  </conditionalFormatting>
  <conditionalFormatting sqref="AU671">
    <cfRule type="expression" dxfId="1081" priority="651">
      <formula>IF(RIGHT(TEXT(AU671,"0.#"),1)=".",FALSE,TRUE)</formula>
    </cfRule>
    <cfRule type="expression" dxfId="1080" priority="652">
      <formula>IF(RIGHT(TEXT(AU671,"0.#"),1)=".",TRUE,FALSE)</formula>
    </cfRule>
  </conditionalFormatting>
  <conditionalFormatting sqref="AQ670">
    <cfRule type="expression" dxfId="1079" priority="643">
      <formula>IF(RIGHT(TEXT(AQ670,"0.#"),1)=".",FALSE,TRUE)</formula>
    </cfRule>
    <cfRule type="expression" dxfId="1078" priority="644">
      <formula>IF(RIGHT(TEXT(AQ670,"0.#"),1)=".",TRUE,FALSE)</formula>
    </cfRule>
  </conditionalFormatting>
  <conditionalFormatting sqref="AQ671">
    <cfRule type="expression" dxfId="1077" priority="641">
      <formula>IF(RIGHT(TEXT(AQ671,"0.#"),1)=".",FALSE,TRUE)</formula>
    </cfRule>
    <cfRule type="expression" dxfId="1076" priority="642">
      <formula>IF(RIGHT(TEXT(AQ671,"0.#"),1)=".",TRUE,FALSE)</formula>
    </cfRule>
  </conditionalFormatting>
  <conditionalFormatting sqref="AQ669">
    <cfRule type="expression" dxfId="1075" priority="639">
      <formula>IF(RIGHT(TEXT(AQ669,"0.#"),1)=".",FALSE,TRUE)</formula>
    </cfRule>
    <cfRule type="expression" dxfId="1074" priority="640">
      <formula>IF(RIGHT(TEXT(AQ669,"0.#"),1)=".",TRUE,FALSE)</formula>
    </cfRule>
  </conditionalFormatting>
  <conditionalFormatting sqref="AE679">
    <cfRule type="expression" dxfId="1073" priority="637">
      <formula>IF(RIGHT(TEXT(AE679,"0.#"),1)=".",FALSE,TRUE)</formula>
    </cfRule>
    <cfRule type="expression" dxfId="1072" priority="638">
      <formula>IF(RIGHT(TEXT(AE679,"0.#"),1)=".",TRUE,FALSE)</formula>
    </cfRule>
  </conditionalFormatting>
  <conditionalFormatting sqref="AE680">
    <cfRule type="expression" dxfId="1071" priority="635">
      <formula>IF(RIGHT(TEXT(AE680,"0.#"),1)=".",FALSE,TRUE)</formula>
    </cfRule>
    <cfRule type="expression" dxfId="1070" priority="636">
      <formula>IF(RIGHT(TEXT(AE680,"0.#"),1)=".",TRUE,FALSE)</formula>
    </cfRule>
  </conditionalFormatting>
  <conditionalFormatting sqref="AE681">
    <cfRule type="expression" dxfId="1069" priority="633">
      <formula>IF(RIGHT(TEXT(AE681,"0.#"),1)=".",FALSE,TRUE)</formula>
    </cfRule>
    <cfRule type="expression" dxfId="1068" priority="634">
      <formula>IF(RIGHT(TEXT(AE681,"0.#"),1)=".",TRUE,FALSE)</formula>
    </cfRule>
  </conditionalFormatting>
  <conditionalFormatting sqref="AU679">
    <cfRule type="expression" dxfId="1067" priority="625">
      <formula>IF(RIGHT(TEXT(AU679,"0.#"),1)=".",FALSE,TRUE)</formula>
    </cfRule>
    <cfRule type="expression" dxfId="1066" priority="626">
      <formula>IF(RIGHT(TEXT(AU679,"0.#"),1)=".",TRUE,FALSE)</formula>
    </cfRule>
  </conditionalFormatting>
  <conditionalFormatting sqref="AU680">
    <cfRule type="expression" dxfId="1065" priority="623">
      <formula>IF(RIGHT(TEXT(AU680,"0.#"),1)=".",FALSE,TRUE)</formula>
    </cfRule>
    <cfRule type="expression" dxfId="1064" priority="624">
      <formula>IF(RIGHT(TEXT(AU680,"0.#"),1)=".",TRUE,FALSE)</formula>
    </cfRule>
  </conditionalFormatting>
  <conditionalFormatting sqref="AU681">
    <cfRule type="expression" dxfId="1063" priority="621">
      <formula>IF(RIGHT(TEXT(AU681,"0.#"),1)=".",FALSE,TRUE)</formula>
    </cfRule>
    <cfRule type="expression" dxfId="1062" priority="622">
      <formula>IF(RIGHT(TEXT(AU681,"0.#"),1)=".",TRUE,FALSE)</formula>
    </cfRule>
  </conditionalFormatting>
  <conditionalFormatting sqref="AQ680">
    <cfRule type="expression" dxfId="1061" priority="613">
      <formula>IF(RIGHT(TEXT(AQ680,"0.#"),1)=".",FALSE,TRUE)</formula>
    </cfRule>
    <cfRule type="expression" dxfId="1060" priority="614">
      <formula>IF(RIGHT(TEXT(AQ680,"0.#"),1)=".",TRUE,FALSE)</formula>
    </cfRule>
  </conditionalFormatting>
  <conditionalFormatting sqref="AQ681">
    <cfRule type="expression" dxfId="1059" priority="611">
      <formula>IF(RIGHT(TEXT(AQ681,"0.#"),1)=".",FALSE,TRUE)</formula>
    </cfRule>
    <cfRule type="expression" dxfId="1058" priority="612">
      <formula>IF(RIGHT(TEXT(AQ681,"0.#"),1)=".",TRUE,FALSE)</formula>
    </cfRule>
  </conditionalFormatting>
  <conditionalFormatting sqref="AQ679">
    <cfRule type="expression" dxfId="1057" priority="609">
      <formula>IF(RIGHT(TEXT(AQ679,"0.#"),1)=".",FALSE,TRUE)</formula>
    </cfRule>
    <cfRule type="expression" dxfId="1056" priority="610">
      <formula>IF(RIGHT(TEXT(AQ679,"0.#"),1)=".",TRUE,FALSE)</formula>
    </cfRule>
  </conditionalFormatting>
  <conditionalFormatting sqref="AE684">
    <cfRule type="expression" dxfId="1055" priority="607">
      <formula>IF(RIGHT(TEXT(AE684,"0.#"),1)=".",FALSE,TRUE)</formula>
    </cfRule>
    <cfRule type="expression" dxfId="1054" priority="608">
      <formula>IF(RIGHT(TEXT(AE684,"0.#"),1)=".",TRUE,FALSE)</formula>
    </cfRule>
  </conditionalFormatting>
  <conditionalFormatting sqref="AE685">
    <cfRule type="expression" dxfId="1053" priority="605">
      <formula>IF(RIGHT(TEXT(AE685,"0.#"),1)=".",FALSE,TRUE)</formula>
    </cfRule>
    <cfRule type="expression" dxfId="1052" priority="606">
      <formula>IF(RIGHT(TEXT(AE685,"0.#"),1)=".",TRUE,FALSE)</formula>
    </cfRule>
  </conditionalFormatting>
  <conditionalFormatting sqref="AE686">
    <cfRule type="expression" dxfId="1051" priority="603">
      <formula>IF(RIGHT(TEXT(AE686,"0.#"),1)=".",FALSE,TRUE)</formula>
    </cfRule>
    <cfRule type="expression" dxfId="1050" priority="604">
      <formula>IF(RIGHT(TEXT(AE686,"0.#"),1)=".",TRUE,FALSE)</formula>
    </cfRule>
  </conditionalFormatting>
  <conditionalFormatting sqref="AU684">
    <cfRule type="expression" dxfId="1049" priority="595">
      <formula>IF(RIGHT(TEXT(AU684,"0.#"),1)=".",FALSE,TRUE)</formula>
    </cfRule>
    <cfRule type="expression" dxfId="1048" priority="596">
      <formula>IF(RIGHT(TEXT(AU684,"0.#"),1)=".",TRUE,FALSE)</formula>
    </cfRule>
  </conditionalFormatting>
  <conditionalFormatting sqref="AU685">
    <cfRule type="expression" dxfId="1047" priority="593">
      <formula>IF(RIGHT(TEXT(AU685,"0.#"),1)=".",FALSE,TRUE)</formula>
    </cfRule>
    <cfRule type="expression" dxfId="1046" priority="594">
      <formula>IF(RIGHT(TEXT(AU685,"0.#"),1)=".",TRUE,FALSE)</formula>
    </cfRule>
  </conditionalFormatting>
  <conditionalFormatting sqref="AU686">
    <cfRule type="expression" dxfId="1045" priority="591">
      <formula>IF(RIGHT(TEXT(AU686,"0.#"),1)=".",FALSE,TRUE)</formula>
    </cfRule>
    <cfRule type="expression" dxfId="1044" priority="592">
      <formula>IF(RIGHT(TEXT(AU686,"0.#"),1)=".",TRUE,FALSE)</formula>
    </cfRule>
  </conditionalFormatting>
  <conditionalFormatting sqref="AQ685">
    <cfRule type="expression" dxfId="1043" priority="583">
      <formula>IF(RIGHT(TEXT(AQ685,"0.#"),1)=".",FALSE,TRUE)</formula>
    </cfRule>
    <cfRule type="expression" dxfId="1042" priority="584">
      <formula>IF(RIGHT(TEXT(AQ685,"0.#"),1)=".",TRUE,FALSE)</formula>
    </cfRule>
  </conditionalFormatting>
  <conditionalFormatting sqref="AQ686">
    <cfRule type="expression" dxfId="1041" priority="581">
      <formula>IF(RIGHT(TEXT(AQ686,"0.#"),1)=".",FALSE,TRUE)</formula>
    </cfRule>
    <cfRule type="expression" dxfId="1040" priority="582">
      <formula>IF(RIGHT(TEXT(AQ686,"0.#"),1)=".",TRUE,FALSE)</formula>
    </cfRule>
  </conditionalFormatting>
  <conditionalFormatting sqref="AQ684">
    <cfRule type="expression" dxfId="1039" priority="579">
      <formula>IF(RIGHT(TEXT(AQ684,"0.#"),1)=".",FALSE,TRUE)</formula>
    </cfRule>
    <cfRule type="expression" dxfId="1038" priority="580">
      <formula>IF(RIGHT(TEXT(AQ684,"0.#"),1)=".",TRUE,FALSE)</formula>
    </cfRule>
  </conditionalFormatting>
  <conditionalFormatting sqref="AE689">
    <cfRule type="expression" dxfId="1037" priority="577">
      <formula>IF(RIGHT(TEXT(AE689,"0.#"),1)=".",FALSE,TRUE)</formula>
    </cfRule>
    <cfRule type="expression" dxfId="1036" priority="578">
      <formula>IF(RIGHT(TEXT(AE689,"0.#"),1)=".",TRUE,FALSE)</formula>
    </cfRule>
  </conditionalFormatting>
  <conditionalFormatting sqref="AE690">
    <cfRule type="expression" dxfId="1035" priority="575">
      <formula>IF(RIGHT(TEXT(AE690,"0.#"),1)=".",FALSE,TRUE)</formula>
    </cfRule>
    <cfRule type="expression" dxfId="1034" priority="576">
      <formula>IF(RIGHT(TEXT(AE690,"0.#"),1)=".",TRUE,FALSE)</formula>
    </cfRule>
  </conditionalFormatting>
  <conditionalFormatting sqref="AE691">
    <cfRule type="expression" dxfId="1033" priority="573">
      <formula>IF(RIGHT(TEXT(AE691,"0.#"),1)=".",FALSE,TRUE)</formula>
    </cfRule>
    <cfRule type="expression" dxfId="1032" priority="574">
      <formula>IF(RIGHT(TEXT(AE691,"0.#"),1)=".",TRUE,FALSE)</formula>
    </cfRule>
  </conditionalFormatting>
  <conditionalFormatting sqref="AU689">
    <cfRule type="expression" dxfId="1031" priority="565">
      <formula>IF(RIGHT(TEXT(AU689,"0.#"),1)=".",FALSE,TRUE)</formula>
    </cfRule>
    <cfRule type="expression" dxfId="1030" priority="566">
      <formula>IF(RIGHT(TEXT(AU689,"0.#"),1)=".",TRUE,FALSE)</formula>
    </cfRule>
  </conditionalFormatting>
  <conditionalFormatting sqref="AU690">
    <cfRule type="expression" dxfId="1029" priority="563">
      <formula>IF(RIGHT(TEXT(AU690,"0.#"),1)=".",FALSE,TRUE)</formula>
    </cfRule>
    <cfRule type="expression" dxfId="1028" priority="564">
      <formula>IF(RIGHT(TEXT(AU690,"0.#"),1)=".",TRUE,FALSE)</formula>
    </cfRule>
  </conditionalFormatting>
  <conditionalFormatting sqref="AU691">
    <cfRule type="expression" dxfId="1027" priority="561">
      <formula>IF(RIGHT(TEXT(AU691,"0.#"),1)=".",FALSE,TRUE)</formula>
    </cfRule>
    <cfRule type="expression" dxfId="1026" priority="562">
      <formula>IF(RIGHT(TEXT(AU691,"0.#"),1)=".",TRUE,FALSE)</formula>
    </cfRule>
  </conditionalFormatting>
  <conditionalFormatting sqref="AQ690">
    <cfRule type="expression" dxfId="1025" priority="553">
      <formula>IF(RIGHT(TEXT(AQ690,"0.#"),1)=".",FALSE,TRUE)</formula>
    </cfRule>
    <cfRule type="expression" dxfId="1024" priority="554">
      <formula>IF(RIGHT(TEXT(AQ690,"0.#"),1)=".",TRUE,FALSE)</formula>
    </cfRule>
  </conditionalFormatting>
  <conditionalFormatting sqref="AQ691">
    <cfRule type="expression" dxfId="1023" priority="551">
      <formula>IF(RIGHT(TEXT(AQ691,"0.#"),1)=".",FALSE,TRUE)</formula>
    </cfRule>
    <cfRule type="expression" dxfId="1022" priority="552">
      <formula>IF(RIGHT(TEXT(AQ691,"0.#"),1)=".",TRUE,FALSE)</formula>
    </cfRule>
  </conditionalFormatting>
  <conditionalFormatting sqref="AQ689">
    <cfRule type="expression" dxfId="1021" priority="549">
      <formula>IF(RIGHT(TEXT(AQ689,"0.#"),1)=".",FALSE,TRUE)</formula>
    </cfRule>
    <cfRule type="expression" dxfId="1020" priority="550">
      <formula>IF(RIGHT(TEXT(AQ689,"0.#"),1)=".",TRUE,FALSE)</formula>
    </cfRule>
  </conditionalFormatting>
  <conditionalFormatting sqref="AE694">
    <cfRule type="expression" dxfId="1019" priority="547">
      <formula>IF(RIGHT(TEXT(AE694,"0.#"),1)=".",FALSE,TRUE)</formula>
    </cfRule>
    <cfRule type="expression" dxfId="1018" priority="548">
      <formula>IF(RIGHT(TEXT(AE694,"0.#"),1)=".",TRUE,FALSE)</formula>
    </cfRule>
  </conditionalFormatting>
  <conditionalFormatting sqref="AM696">
    <cfRule type="expression" dxfId="1017" priority="537">
      <formula>IF(RIGHT(TEXT(AM696,"0.#"),1)=".",FALSE,TRUE)</formula>
    </cfRule>
    <cfRule type="expression" dxfId="1016" priority="538">
      <formula>IF(RIGHT(TEXT(AM696,"0.#"),1)=".",TRUE,FALSE)</formula>
    </cfRule>
  </conditionalFormatting>
  <conditionalFormatting sqref="AE695">
    <cfRule type="expression" dxfId="1015" priority="545">
      <formula>IF(RIGHT(TEXT(AE695,"0.#"),1)=".",FALSE,TRUE)</formula>
    </cfRule>
    <cfRule type="expression" dxfId="1014" priority="546">
      <formula>IF(RIGHT(TEXT(AE695,"0.#"),1)=".",TRUE,FALSE)</formula>
    </cfRule>
  </conditionalFormatting>
  <conditionalFormatting sqref="AE696">
    <cfRule type="expression" dxfId="1013" priority="543">
      <formula>IF(RIGHT(TEXT(AE696,"0.#"),1)=".",FALSE,TRUE)</formula>
    </cfRule>
    <cfRule type="expression" dxfId="1012" priority="544">
      <formula>IF(RIGHT(TEXT(AE696,"0.#"),1)=".",TRUE,FALSE)</formula>
    </cfRule>
  </conditionalFormatting>
  <conditionalFormatting sqref="AM694">
    <cfRule type="expression" dxfId="1011" priority="541">
      <formula>IF(RIGHT(TEXT(AM694,"0.#"),1)=".",FALSE,TRUE)</formula>
    </cfRule>
    <cfRule type="expression" dxfId="1010" priority="542">
      <formula>IF(RIGHT(TEXT(AM694,"0.#"),1)=".",TRUE,FALSE)</formula>
    </cfRule>
  </conditionalFormatting>
  <conditionalFormatting sqref="AM695">
    <cfRule type="expression" dxfId="1009" priority="539">
      <formula>IF(RIGHT(TEXT(AM695,"0.#"),1)=".",FALSE,TRUE)</formula>
    </cfRule>
    <cfRule type="expression" dxfId="1008" priority="540">
      <formula>IF(RIGHT(TEXT(AM695,"0.#"),1)=".",TRUE,FALSE)</formula>
    </cfRule>
  </conditionalFormatting>
  <conditionalFormatting sqref="AU694">
    <cfRule type="expression" dxfId="1007" priority="535">
      <formula>IF(RIGHT(TEXT(AU694,"0.#"),1)=".",FALSE,TRUE)</formula>
    </cfRule>
    <cfRule type="expression" dxfId="1006" priority="536">
      <formula>IF(RIGHT(TEXT(AU694,"0.#"),1)=".",TRUE,FALSE)</formula>
    </cfRule>
  </conditionalFormatting>
  <conditionalFormatting sqref="AU695">
    <cfRule type="expression" dxfId="1005" priority="533">
      <formula>IF(RIGHT(TEXT(AU695,"0.#"),1)=".",FALSE,TRUE)</formula>
    </cfRule>
    <cfRule type="expression" dxfId="1004" priority="534">
      <formula>IF(RIGHT(TEXT(AU695,"0.#"),1)=".",TRUE,FALSE)</formula>
    </cfRule>
  </conditionalFormatting>
  <conditionalFormatting sqref="AU696">
    <cfRule type="expression" dxfId="1003" priority="531">
      <formula>IF(RIGHT(TEXT(AU696,"0.#"),1)=".",FALSE,TRUE)</formula>
    </cfRule>
    <cfRule type="expression" dxfId="1002" priority="532">
      <formula>IF(RIGHT(TEXT(AU696,"0.#"),1)=".",TRUE,FALSE)</formula>
    </cfRule>
  </conditionalFormatting>
  <conditionalFormatting sqref="AI694">
    <cfRule type="expression" dxfId="1001" priority="529">
      <formula>IF(RIGHT(TEXT(AI694,"0.#"),1)=".",FALSE,TRUE)</formula>
    </cfRule>
    <cfRule type="expression" dxfId="1000" priority="530">
      <formula>IF(RIGHT(TEXT(AI694,"0.#"),1)=".",TRUE,FALSE)</formula>
    </cfRule>
  </conditionalFormatting>
  <conditionalFormatting sqref="AI695">
    <cfRule type="expression" dxfId="999" priority="527">
      <formula>IF(RIGHT(TEXT(AI695,"0.#"),1)=".",FALSE,TRUE)</formula>
    </cfRule>
    <cfRule type="expression" dxfId="998" priority="528">
      <formula>IF(RIGHT(TEXT(AI695,"0.#"),1)=".",TRUE,FALSE)</formula>
    </cfRule>
  </conditionalFormatting>
  <conditionalFormatting sqref="AQ695">
    <cfRule type="expression" dxfId="997" priority="523">
      <formula>IF(RIGHT(TEXT(AQ695,"0.#"),1)=".",FALSE,TRUE)</formula>
    </cfRule>
    <cfRule type="expression" dxfId="996" priority="524">
      <formula>IF(RIGHT(TEXT(AQ695,"0.#"),1)=".",TRUE,FALSE)</formula>
    </cfRule>
  </conditionalFormatting>
  <conditionalFormatting sqref="AQ696">
    <cfRule type="expression" dxfId="995" priority="521">
      <formula>IF(RIGHT(TEXT(AQ696,"0.#"),1)=".",FALSE,TRUE)</formula>
    </cfRule>
    <cfRule type="expression" dxfId="994" priority="522">
      <formula>IF(RIGHT(TEXT(AQ696,"0.#"),1)=".",TRUE,FALSE)</formula>
    </cfRule>
  </conditionalFormatting>
  <conditionalFormatting sqref="AU101">
    <cfRule type="expression" dxfId="993" priority="517">
      <formula>IF(RIGHT(TEXT(AU101,"0.#"),1)=".",FALSE,TRUE)</formula>
    </cfRule>
    <cfRule type="expression" dxfId="992" priority="518">
      <formula>IF(RIGHT(TEXT(AU101,"0.#"),1)=".",TRUE,FALSE)</formula>
    </cfRule>
  </conditionalFormatting>
  <conditionalFormatting sqref="AU102">
    <cfRule type="expression" dxfId="991" priority="515">
      <formula>IF(RIGHT(TEXT(AU102,"0.#"),1)=".",FALSE,TRUE)</formula>
    </cfRule>
    <cfRule type="expression" dxfId="990" priority="516">
      <formula>IF(RIGHT(TEXT(AU102,"0.#"),1)=".",TRUE,FALSE)</formula>
    </cfRule>
  </conditionalFormatting>
  <conditionalFormatting sqref="AU104">
    <cfRule type="expression" dxfId="989" priority="511">
      <formula>IF(RIGHT(TEXT(AU104,"0.#"),1)=".",FALSE,TRUE)</formula>
    </cfRule>
    <cfRule type="expression" dxfId="988" priority="512">
      <formula>IF(RIGHT(TEXT(AU104,"0.#"),1)=".",TRUE,FALSE)</formula>
    </cfRule>
  </conditionalFormatting>
  <conditionalFormatting sqref="AU105">
    <cfRule type="expression" dxfId="987" priority="509">
      <formula>IF(RIGHT(TEXT(AU105,"0.#"),1)=".",FALSE,TRUE)</formula>
    </cfRule>
    <cfRule type="expression" dxfId="986" priority="510">
      <formula>IF(RIGHT(TEXT(AU105,"0.#"),1)=".",TRUE,FALSE)</formula>
    </cfRule>
  </conditionalFormatting>
  <conditionalFormatting sqref="AU107">
    <cfRule type="expression" dxfId="985" priority="505">
      <formula>IF(RIGHT(TEXT(AU107,"0.#"),1)=".",FALSE,TRUE)</formula>
    </cfRule>
    <cfRule type="expression" dxfId="984" priority="506">
      <formula>IF(RIGHT(TEXT(AU107,"0.#"),1)=".",TRUE,FALSE)</formula>
    </cfRule>
  </conditionalFormatting>
  <conditionalFormatting sqref="AU108">
    <cfRule type="expression" dxfId="983" priority="503">
      <formula>IF(RIGHT(TEXT(AU108,"0.#"),1)=".",FALSE,TRUE)</formula>
    </cfRule>
    <cfRule type="expression" dxfId="982" priority="504">
      <formula>IF(RIGHT(TEXT(AU108,"0.#"),1)=".",TRUE,FALSE)</formula>
    </cfRule>
  </conditionalFormatting>
  <conditionalFormatting sqref="AU110">
    <cfRule type="expression" dxfId="981" priority="501">
      <formula>IF(RIGHT(TEXT(AU110,"0.#"),1)=".",FALSE,TRUE)</formula>
    </cfRule>
    <cfRule type="expression" dxfId="980" priority="502">
      <formula>IF(RIGHT(TEXT(AU110,"0.#"),1)=".",TRUE,FALSE)</formula>
    </cfRule>
  </conditionalFormatting>
  <conditionalFormatting sqref="AU111">
    <cfRule type="expression" dxfId="979" priority="499">
      <formula>IF(RIGHT(TEXT(AU111,"0.#"),1)=".",FALSE,TRUE)</formula>
    </cfRule>
    <cfRule type="expression" dxfId="978" priority="500">
      <formula>IF(RIGHT(TEXT(AU111,"0.#"),1)=".",TRUE,FALSE)</formula>
    </cfRule>
  </conditionalFormatting>
  <conditionalFormatting sqref="AU113">
    <cfRule type="expression" dxfId="977" priority="497">
      <formula>IF(RIGHT(TEXT(AU113,"0.#"),1)=".",FALSE,TRUE)</formula>
    </cfRule>
    <cfRule type="expression" dxfId="976" priority="498">
      <formula>IF(RIGHT(TEXT(AU113,"0.#"),1)=".",TRUE,FALSE)</formula>
    </cfRule>
  </conditionalFormatting>
  <conditionalFormatting sqref="AU114">
    <cfRule type="expression" dxfId="975" priority="495">
      <formula>IF(RIGHT(TEXT(AU114,"0.#"),1)=".",FALSE,TRUE)</formula>
    </cfRule>
    <cfRule type="expression" dxfId="974" priority="496">
      <formula>IF(RIGHT(TEXT(AU114,"0.#"),1)=".",TRUE,FALSE)</formula>
    </cfRule>
  </conditionalFormatting>
  <conditionalFormatting sqref="AM489">
    <cfRule type="expression" dxfId="973" priority="489">
      <formula>IF(RIGHT(TEXT(AM489,"0.#"),1)=".",FALSE,TRUE)</formula>
    </cfRule>
    <cfRule type="expression" dxfId="972" priority="490">
      <formula>IF(RIGHT(TEXT(AM489,"0.#"),1)=".",TRUE,FALSE)</formula>
    </cfRule>
  </conditionalFormatting>
  <conditionalFormatting sqref="AM487">
    <cfRule type="expression" dxfId="971" priority="493">
      <formula>IF(RIGHT(TEXT(AM487,"0.#"),1)=".",FALSE,TRUE)</formula>
    </cfRule>
    <cfRule type="expression" dxfId="970" priority="494">
      <formula>IF(RIGHT(TEXT(AM487,"0.#"),1)=".",TRUE,FALSE)</formula>
    </cfRule>
  </conditionalFormatting>
  <conditionalFormatting sqref="AM488">
    <cfRule type="expression" dxfId="969" priority="491">
      <formula>IF(RIGHT(TEXT(AM488,"0.#"),1)=".",FALSE,TRUE)</formula>
    </cfRule>
    <cfRule type="expression" dxfId="968" priority="492">
      <formula>IF(RIGHT(TEXT(AM488,"0.#"),1)=".",TRUE,FALSE)</formula>
    </cfRule>
  </conditionalFormatting>
  <conditionalFormatting sqref="AI489">
    <cfRule type="expression" dxfId="967" priority="483">
      <formula>IF(RIGHT(TEXT(AI489,"0.#"),1)=".",FALSE,TRUE)</formula>
    </cfRule>
    <cfRule type="expression" dxfId="966" priority="484">
      <formula>IF(RIGHT(TEXT(AI489,"0.#"),1)=".",TRUE,FALSE)</formula>
    </cfRule>
  </conditionalFormatting>
  <conditionalFormatting sqref="AI487">
    <cfRule type="expression" dxfId="965" priority="487">
      <formula>IF(RIGHT(TEXT(AI487,"0.#"),1)=".",FALSE,TRUE)</formula>
    </cfRule>
    <cfRule type="expression" dxfId="964" priority="488">
      <formula>IF(RIGHT(TEXT(AI487,"0.#"),1)=".",TRUE,FALSE)</formula>
    </cfRule>
  </conditionalFormatting>
  <conditionalFormatting sqref="AI488">
    <cfRule type="expression" dxfId="963" priority="485">
      <formula>IF(RIGHT(TEXT(AI488,"0.#"),1)=".",FALSE,TRUE)</formula>
    </cfRule>
    <cfRule type="expression" dxfId="962" priority="486">
      <formula>IF(RIGHT(TEXT(AI488,"0.#"),1)=".",TRUE,FALSE)</formula>
    </cfRule>
  </conditionalFormatting>
  <conditionalFormatting sqref="AM514">
    <cfRule type="expression" dxfId="961" priority="477">
      <formula>IF(RIGHT(TEXT(AM514,"0.#"),1)=".",FALSE,TRUE)</formula>
    </cfRule>
    <cfRule type="expression" dxfId="960" priority="478">
      <formula>IF(RIGHT(TEXT(AM514,"0.#"),1)=".",TRUE,FALSE)</formula>
    </cfRule>
  </conditionalFormatting>
  <conditionalFormatting sqref="AM512">
    <cfRule type="expression" dxfId="959" priority="481">
      <formula>IF(RIGHT(TEXT(AM512,"0.#"),1)=".",FALSE,TRUE)</formula>
    </cfRule>
    <cfRule type="expression" dxfId="958" priority="482">
      <formula>IF(RIGHT(TEXT(AM512,"0.#"),1)=".",TRUE,FALSE)</formula>
    </cfRule>
  </conditionalFormatting>
  <conditionalFormatting sqref="AM513">
    <cfRule type="expression" dxfId="957" priority="479">
      <formula>IF(RIGHT(TEXT(AM513,"0.#"),1)=".",FALSE,TRUE)</formula>
    </cfRule>
    <cfRule type="expression" dxfId="956" priority="480">
      <formula>IF(RIGHT(TEXT(AM513,"0.#"),1)=".",TRUE,FALSE)</formula>
    </cfRule>
  </conditionalFormatting>
  <conditionalFormatting sqref="AI514">
    <cfRule type="expression" dxfId="955" priority="471">
      <formula>IF(RIGHT(TEXT(AI514,"0.#"),1)=".",FALSE,TRUE)</formula>
    </cfRule>
    <cfRule type="expression" dxfId="954" priority="472">
      <formula>IF(RIGHT(TEXT(AI514,"0.#"),1)=".",TRUE,FALSE)</formula>
    </cfRule>
  </conditionalFormatting>
  <conditionalFormatting sqref="AI512">
    <cfRule type="expression" dxfId="953" priority="475">
      <formula>IF(RIGHT(TEXT(AI512,"0.#"),1)=".",FALSE,TRUE)</formula>
    </cfRule>
    <cfRule type="expression" dxfId="952" priority="476">
      <formula>IF(RIGHT(TEXT(AI512,"0.#"),1)=".",TRUE,FALSE)</formula>
    </cfRule>
  </conditionalFormatting>
  <conditionalFormatting sqref="AI513">
    <cfRule type="expression" dxfId="951" priority="473">
      <formula>IF(RIGHT(TEXT(AI513,"0.#"),1)=".",FALSE,TRUE)</formula>
    </cfRule>
    <cfRule type="expression" dxfId="950" priority="474">
      <formula>IF(RIGHT(TEXT(AI513,"0.#"),1)=".",TRUE,FALSE)</formula>
    </cfRule>
  </conditionalFormatting>
  <conditionalFormatting sqref="AM519">
    <cfRule type="expression" dxfId="949" priority="417">
      <formula>IF(RIGHT(TEXT(AM519,"0.#"),1)=".",FALSE,TRUE)</formula>
    </cfRule>
    <cfRule type="expression" dxfId="948" priority="418">
      <formula>IF(RIGHT(TEXT(AM519,"0.#"),1)=".",TRUE,FALSE)</formula>
    </cfRule>
  </conditionalFormatting>
  <conditionalFormatting sqref="AM517">
    <cfRule type="expression" dxfId="947" priority="421">
      <formula>IF(RIGHT(TEXT(AM517,"0.#"),1)=".",FALSE,TRUE)</formula>
    </cfRule>
    <cfRule type="expression" dxfId="946" priority="422">
      <formula>IF(RIGHT(TEXT(AM517,"0.#"),1)=".",TRUE,FALSE)</formula>
    </cfRule>
  </conditionalFormatting>
  <conditionalFormatting sqref="AM518">
    <cfRule type="expression" dxfId="945" priority="419">
      <formula>IF(RIGHT(TEXT(AM518,"0.#"),1)=".",FALSE,TRUE)</formula>
    </cfRule>
    <cfRule type="expression" dxfId="944" priority="420">
      <formula>IF(RIGHT(TEXT(AM518,"0.#"),1)=".",TRUE,FALSE)</formula>
    </cfRule>
  </conditionalFormatting>
  <conditionalFormatting sqref="AI519">
    <cfRule type="expression" dxfId="943" priority="411">
      <formula>IF(RIGHT(TEXT(AI519,"0.#"),1)=".",FALSE,TRUE)</formula>
    </cfRule>
    <cfRule type="expression" dxfId="942" priority="412">
      <formula>IF(RIGHT(TEXT(AI519,"0.#"),1)=".",TRUE,FALSE)</formula>
    </cfRule>
  </conditionalFormatting>
  <conditionalFormatting sqref="AI517">
    <cfRule type="expression" dxfId="941" priority="415">
      <formula>IF(RIGHT(TEXT(AI517,"0.#"),1)=".",FALSE,TRUE)</formula>
    </cfRule>
    <cfRule type="expression" dxfId="940" priority="416">
      <formula>IF(RIGHT(TEXT(AI517,"0.#"),1)=".",TRUE,FALSE)</formula>
    </cfRule>
  </conditionalFormatting>
  <conditionalFormatting sqref="AI518">
    <cfRule type="expression" dxfId="939" priority="413">
      <formula>IF(RIGHT(TEXT(AI518,"0.#"),1)=".",FALSE,TRUE)</formula>
    </cfRule>
    <cfRule type="expression" dxfId="938" priority="414">
      <formula>IF(RIGHT(TEXT(AI518,"0.#"),1)=".",TRUE,FALSE)</formula>
    </cfRule>
  </conditionalFormatting>
  <conditionalFormatting sqref="AM524">
    <cfRule type="expression" dxfId="937" priority="405">
      <formula>IF(RIGHT(TEXT(AM524,"0.#"),1)=".",FALSE,TRUE)</formula>
    </cfRule>
    <cfRule type="expression" dxfId="936" priority="406">
      <formula>IF(RIGHT(TEXT(AM524,"0.#"),1)=".",TRUE,FALSE)</formula>
    </cfRule>
  </conditionalFormatting>
  <conditionalFormatting sqref="AM522">
    <cfRule type="expression" dxfId="935" priority="409">
      <formula>IF(RIGHT(TEXT(AM522,"0.#"),1)=".",FALSE,TRUE)</formula>
    </cfRule>
    <cfRule type="expression" dxfId="934" priority="410">
      <formula>IF(RIGHT(TEXT(AM522,"0.#"),1)=".",TRUE,FALSE)</formula>
    </cfRule>
  </conditionalFormatting>
  <conditionalFormatting sqref="AM523">
    <cfRule type="expression" dxfId="933" priority="407">
      <formula>IF(RIGHT(TEXT(AM523,"0.#"),1)=".",FALSE,TRUE)</formula>
    </cfRule>
    <cfRule type="expression" dxfId="932" priority="408">
      <formula>IF(RIGHT(TEXT(AM523,"0.#"),1)=".",TRUE,FALSE)</formula>
    </cfRule>
  </conditionalFormatting>
  <conditionalFormatting sqref="AI524">
    <cfRule type="expression" dxfId="931" priority="399">
      <formula>IF(RIGHT(TEXT(AI524,"0.#"),1)=".",FALSE,TRUE)</formula>
    </cfRule>
    <cfRule type="expression" dxfId="930" priority="400">
      <formula>IF(RIGHT(TEXT(AI524,"0.#"),1)=".",TRUE,FALSE)</formula>
    </cfRule>
  </conditionalFormatting>
  <conditionalFormatting sqref="AI522">
    <cfRule type="expression" dxfId="929" priority="403">
      <formula>IF(RIGHT(TEXT(AI522,"0.#"),1)=".",FALSE,TRUE)</formula>
    </cfRule>
    <cfRule type="expression" dxfId="928" priority="404">
      <formula>IF(RIGHT(TEXT(AI522,"0.#"),1)=".",TRUE,FALSE)</formula>
    </cfRule>
  </conditionalFormatting>
  <conditionalFormatting sqref="AI523">
    <cfRule type="expression" dxfId="927" priority="401">
      <formula>IF(RIGHT(TEXT(AI523,"0.#"),1)=".",FALSE,TRUE)</formula>
    </cfRule>
    <cfRule type="expression" dxfId="926" priority="402">
      <formula>IF(RIGHT(TEXT(AI523,"0.#"),1)=".",TRUE,FALSE)</formula>
    </cfRule>
  </conditionalFormatting>
  <conditionalFormatting sqref="AM529">
    <cfRule type="expression" dxfId="925" priority="393">
      <formula>IF(RIGHT(TEXT(AM529,"0.#"),1)=".",FALSE,TRUE)</formula>
    </cfRule>
    <cfRule type="expression" dxfId="924" priority="394">
      <formula>IF(RIGHT(TEXT(AM529,"0.#"),1)=".",TRUE,FALSE)</formula>
    </cfRule>
  </conditionalFormatting>
  <conditionalFormatting sqref="AM527">
    <cfRule type="expression" dxfId="923" priority="397">
      <formula>IF(RIGHT(TEXT(AM527,"0.#"),1)=".",FALSE,TRUE)</formula>
    </cfRule>
    <cfRule type="expression" dxfId="922" priority="398">
      <formula>IF(RIGHT(TEXT(AM527,"0.#"),1)=".",TRUE,FALSE)</formula>
    </cfRule>
  </conditionalFormatting>
  <conditionalFormatting sqref="AM528">
    <cfRule type="expression" dxfId="921" priority="395">
      <formula>IF(RIGHT(TEXT(AM528,"0.#"),1)=".",FALSE,TRUE)</formula>
    </cfRule>
    <cfRule type="expression" dxfId="920" priority="396">
      <formula>IF(RIGHT(TEXT(AM528,"0.#"),1)=".",TRUE,FALSE)</formula>
    </cfRule>
  </conditionalFormatting>
  <conditionalFormatting sqref="AI529">
    <cfRule type="expression" dxfId="919" priority="387">
      <formula>IF(RIGHT(TEXT(AI529,"0.#"),1)=".",FALSE,TRUE)</formula>
    </cfRule>
    <cfRule type="expression" dxfId="918" priority="388">
      <formula>IF(RIGHT(TEXT(AI529,"0.#"),1)=".",TRUE,FALSE)</formula>
    </cfRule>
  </conditionalFormatting>
  <conditionalFormatting sqref="AI527">
    <cfRule type="expression" dxfId="917" priority="391">
      <formula>IF(RIGHT(TEXT(AI527,"0.#"),1)=".",FALSE,TRUE)</formula>
    </cfRule>
    <cfRule type="expression" dxfId="916" priority="392">
      <formula>IF(RIGHT(TEXT(AI527,"0.#"),1)=".",TRUE,FALSE)</formula>
    </cfRule>
  </conditionalFormatting>
  <conditionalFormatting sqref="AI528">
    <cfRule type="expression" dxfId="915" priority="389">
      <formula>IF(RIGHT(TEXT(AI528,"0.#"),1)=".",FALSE,TRUE)</formula>
    </cfRule>
    <cfRule type="expression" dxfId="914" priority="390">
      <formula>IF(RIGHT(TEXT(AI528,"0.#"),1)=".",TRUE,FALSE)</formula>
    </cfRule>
  </conditionalFormatting>
  <conditionalFormatting sqref="AM494">
    <cfRule type="expression" dxfId="913" priority="465">
      <formula>IF(RIGHT(TEXT(AM494,"0.#"),1)=".",FALSE,TRUE)</formula>
    </cfRule>
    <cfRule type="expression" dxfId="912" priority="466">
      <formula>IF(RIGHT(TEXT(AM494,"0.#"),1)=".",TRUE,FALSE)</formula>
    </cfRule>
  </conditionalFormatting>
  <conditionalFormatting sqref="AM492">
    <cfRule type="expression" dxfId="911" priority="469">
      <formula>IF(RIGHT(TEXT(AM492,"0.#"),1)=".",FALSE,TRUE)</formula>
    </cfRule>
    <cfRule type="expression" dxfId="910" priority="470">
      <formula>IF(RIGHT(TEXT(AM492,"0.#"),1)=".",TRUE,FALSE)</formula>
    </cfRule>
  </conditionalFormatting>
  <conditionalFormatting sqref="AM493">
    <cfRule type="expression" dxfId="909" priority="467">
      <formula>IF(RIGHT(TEXT(AM493,"0.#"),1)=".",FALSE,TRUE)</formula>
    </cfRule>
    <cfRule type="expression" dxfId="908" priority="468">
      <formula>IF(RIGHT(TEXT(AM493,"0.#"),1)=".",TRUE,FALSE)</formula>
    </cfRule>
  </conditionalFormatting>
  <conditionalFormatting sqref="AI494">
    <cfRule type="expression" dxfId="907" priority="459">
      <formula>IF(RIGHT(TEXT(AI494,"0.#"),1)=".",FALSE,TRUE)</formula>
    </cfRule>
    <cfRule type="expression" dxfId="906" priority="460">
      <formula>IF(RIGHT(TEXT(AI494,"0.#"),1)=".",TRUE,FALSE)</formula>
    </cfRule>
  </conditionalFormatting>
  <conditionalFormatting sqref="AI492">
    <cfRule type="expression" dxfId="905" priority="463">
      <formula>IF(RIGHT(TEXT(AI492,"0.#"),1)=".",FALSE,TRUE)</formula>
    </cfRule>
    <cfRule type="expression" dxfId="904" priority="464">
      <formula>IF(RIGHT(TEXT(AI492,"0.#"),1)=".",TRUE,FALSE)</formula>
    </cfRule>
  </conditionalFormatting>
  <conditionalFormatting sqref="AI493">
    <cfRule type="expression" dxfId="903" priority="461">
      <formula>IF(RIGHT(TEXT(AI493,"0.#"),1)=".",FALSE,TRUE)</formula>
    </cfRule>
    <cfRule type="expression" dxfId="902" priority="462">
      <formula>IF(RIGHT(TEXT(AI493,"0.#"),1)=".",TRUE,FALSE)</formula>
    </cfRule>
  </conditionalFormatting>
  <conditionalFormatting sqref="AM499">
    <cfRule type="expression" dxfId="901" priority="453">
      <formula>IF(RIGHT(TEXT(AM499,"0.#"),1)=".",FALSE,TRUE)</formula>
    </cfRule>
    <cfRule type="expression" dxfId="900" priority="454">
      <formula>IF(RIGHT(TEXT(AM499,"0.#"),1)=".",TRUE,FALSE)</formula>
    </cfRule>
  </conditionalFormatting>
  <conditionalFormatting sqref="AM497">
    <cfRule type="expression" dxfId="899" priority="457">
      <formula>IF(RIGHT(TEXT(AM497,"0.#"),1)=".",FALSE,TRUE)</formula>
    </cfRule>
    <cfRule type="expression" dxfId="898" priority="458">
      <formula>IF(RIGHT(TEXT(AM497,"0.#"),1)=".",TRUE,FALSE)</formula>
    </cfRule>
  </conditionalFormatting>
  <conditionalFormatting sqref="AM498">
    <cfRule type="expression" dxfId="897" priority="455">
      <formula>IF(RIGHT(TEXT(AM498,"0.#"),1)=".",FALSE,TRUE)</formula>
    </cfRule>
    <cfRule type="expression" dxfId="896" priority="456">
      <formula>IF(RIGHT(TEXT(AM498,"0.#"),1)=".",TRUE,FALSE)</formula>
    </cfRule>
  </conditionalFormatting>
  <conditionalFormatting sqref="AI499">
    <cfRule type="expression" dxfId="895" priority="447">
      <formula>IF(RIGHT(TEXT(AI499,"0.#"),1)=".",FALSE,TRUE)</formula>
    </cfRule>
    <cfRule type="expression" dxfId="894" priority="448">
      <formula>IF(RIGHT(TEXT(AI499,"0.#"),1)=".",TRUE,FALSE)</formula>
    </cfRule>
  </conditionalFormatting>
  <conditionalFormatting sqref="AI497">
    <cfRule type="expression" dxfId="893" priority="451">
      <formula>IF(RIGHT(TEXT(AI497,"0.#"),1)=".",FALSE,TRUE)</formula>
    </cfRule>
    <cfRule type="expression" dxfId="892" priority="452">
      <formula>IF(RIGHT(TEXT(AI497,"0.#"),1)=".",TRUE,FALSE)</formula>
    </cfRule>
  </conditionalFormatting>
  <conditionalFormatting sqref="AI498">
    <cfRule type="expression" dxfId="891" priority="449">
      <formula>IF(RIGHT(TEXT(AI498,"0.#"),1)=".",FALSE,TRUE)</formula>
    </cfRule>
    <cfRule type="expression" dxfId="890" priority="450">
      <formula>IF(RIGHT(TEXT(AI498,"0.#"),1)=".",TRUE,FALSE)</formula>
    </cfRule>
  </conditionalFormatting>
  <conditionalFormatting sqref="AM504">
    <cfRule type="expression" dxfId="889" priority="441">
      <formula>IF(RIGHT(TEXT(AM504,"0.#"),1)=".",FALSE,TRUE)</formula>
    </cfRule>
    <cfRule type="expression" dxfId="888" priority="442">
      <formula>IF(RIGHT(TEXT(AM504,"0.#"),1)=".",TRUE,FALSE)</formula>
    </cfRule>
  </conditionalFormatting>
  <conditionalFormatting sqref="AM502">
    <cfRule type="expression" dxfId="887" priority="445">
      <formula>IF(RIGHT(TEXT(AM502,"0.#"),1)=".",FALSE,TRUE)</formula>
    </cfRule>
    <cfRule type="expression" dxfId="886" priority="446">
      <formula>IF(RIGHT(TEXT(AM502,"0.#"),1)=".",TRUE,FALSE)</formula>
    </cfRule>
  </conditionalFormatting>
  <conditionalFormatting sqref="AM503">
    <cfRule type="expression" dxfId="885" priority="443">
      <formula>IF(RIGHT(TEXT(AM503,"0.#"),1)=".",FALSE,TRUE)</formula>
    </cfRule>
    <cfRule type="expression" dxfId="884" priority="444">
      <formula>IF(RIGHT(TEXT(AM503,"0.#"),1)=".",TRUE,FALSE)</formula>
    </cfRule>
  </conditionalFormatting>
  <conditionalFormatting sqref="AI504">
    <cfRule type="expression" dxfId="883" priority="435">
      <formula>IF(RIGHT(TEXT(AI504,"0.#"),1)=".",FALSE,TRUE)</formula>
    </cfRule>
    <cfRule type="expression" dxfId="882" priority="436">
      <formula>IF(RIGHT(TEXT(AI504,"0.#"),1)=".",TRUE,FALSE)</formula>
    </cfRule>
  </conditionalFormatting>
  <conditionalFormatting sqref="AI502">
    <cfRule type="expression" dxfId="881" priority="439">
      <formula>IF(RIGHT(TEXT(AI502,"0.#"),1)=".",FALSE,TRUE)</formula>
    </cfRule>
    <cfRule type="expression" dxfId="880" priority="440">
      <formula>IF(RIGHT(TEXT(AI502,"0.#"),1)=".",TRUE,FALSE)</formula>
    </cfRule>
  </conditionalFormatting>
  <conditionalFormatting sqref="AI503">
    <cfRule type="expression" dxfId="879" priority="437">
      <formula>IF(RIGHT(TEXT(AI503,"0.#"),1)=".",FALSE,TRUE)</formula>
    </cfRule>
    <cfRule type="expression" dxfId="878" priority="438">
      <formula>IF(RIGHT(TEXT(AI503,"0.#"),1)=".",TRUE,FALSE)</formula>
    </cfRule>
  </conditionalFormatting>
  <conditionalFormatting sqref="AM509">
    <cfRule type="expression" dxfId="877" priority="429">
      <formula>IF(RIGHT(TEXT(AM509,"0.#"),1)=".",FALSE,TRUE)</formula>
    </cfRule>
    <cfRule type="expression" dxfId="876" priority="430">
      <formula>IF(RIGHT(TEXT(AM509,"0.#"),1)=".",TRUE,FALSE)</formula>
    </cfRule>
  </conditionalFormatting>
  <conditionalFormatting sqref="AM507">
    <cfRule type="expression" dxfId="875" priority="433">
      <formula>IF(RIGHT(TEXT(AM507,"0.#"),1)=".",FALSE,TRUE)</formula>
    </cfRule>
    <cfRule type="expression" dxfId="874" priority="434">
      <formula>IF(RIGHT(TEXT(AM507,"0.#"),1)=".",TRUE,FALSE)</formula>
    </cfRule>
  </conditionalFormatting>
  <conditionalFormatting sqref="AM508">
    <cfRule type="expression" dxfId="873" priority="431">
      <formula>IF(RIGHT(TEXT(AM508,"0.#"),1)=".",FALSE,TRUE)</formula>
    </cfRule>
    <cfRule type="expression" dxfId="872" priority="432">
      <formula>IF(RIGHT(TEXT(AM508,"0.#"),1)=".",TRUE,FALSE)</formula>
    </cfRule>
  </conditionalFormatting>
  <conditionalFormatting sqref="AI509">
    <cfRule type="expression" dxfId="871" priority="423">
      <formula>IF(RIGHT(TEXT(AI509,"0.#"),1)=".",FALSE,TRUE)</formula>
    </cfRule>
    <cfRule type="expression" dxfId="870" priority="424">
      <formula>IF(RIGHT(TEXT(AI509,"0.#"),1)=".",TRUE,FALSE)</formula>
    </cfRule>
  </conditionalFormatting>
  <conditionalFormatting sqref="AI507">
    <cfRule type="expression" dxfId="869" priority="427">
      <formula>IF(RIGHT(TEXT(AI507,"0.#"),1)=".",FALSE,TRUE)</formula>
    </cfRule>
    <cfRule type="expression" dxfId="868" priority="428">
      <formula>IF(RIGHT(TEXT(AI507,"0.#"),1)=".",TRUE,FALSE)</formula>
    </cfRule>
  </conditionalFormatting>
  <conditionalFormatting sqref="AI508">
    <cfRule type="expression" dxfId="867" priority="425">
      <formula>IF(RIGHT(TEXT(AI508,"0.#"),1)=".",FALSE,TRUE)</formula>
    </cfRule>
    <cfRule type="expression" dxfId="866" priority="426">
      <formula>IF(RIGHT(TEXT(AI508,"0.#"),1)=".",TRUE,FALSE)</formula>
    </cfRule>
  </conditionalFormatting>
  <conditionalFormatting sqref="AM543">
    <cfRule type="expression" dxfId="865" priority="381">
      <formula>IF(RIGHT(TEXT(AM543,"0.#"),1)=".",FALSE,TRUE)</formula>
    </cfRule>
    <cfRule type="expression" dxfId="864" priority="382">
      <formula>IF(RIGHT(TEXT(AM543,"0.#"),1)=".",TRUE,FALSE)</formula>
    </cfRule>
  </conditionalFormatting>
  <conditionalFormatting sqref="AM541">
    <cfRule type="expression" dxfId="863" priority="385">
      <formula>IF(RIGHT(TEXT(AM541,"0.#"),1)=".",FALSE,TRUE)</formula>
    </cfRule>
    <cfRule type="expression" dxfId="862" priority="386">
      <formula>IF(RIGHT(TEXT(AM541,"0.#"),1)=".",TRUE,FALSE)</formula>
    </cfRule>
  </conditionalFormatting>
  <conditionalFormatting sqref="AM542">
    <cfRule type="expression" dxfId="861" priority="383">
      <formula>IF(RIGHT(TEXT(AM542,"0.#"),1)=".",FALSE,TRUE)</formula>
    </cfRule>
    <cfRule type="expression" dxfId="860" priority="384">
      <formula>IF(RIGHT(TEXT(AM542,"0.#"),1)=".",TRUE,FALSE)</formula>
    </cfRule>
  </conditionalFormatting>
  <conditionalFormatting sqref="AI543">
    <cfRule type="expression" dxfId="859" priority="375">
      <formula>IF(RIGHT(TEXT(AI543,"0.#"),1)=".",FALSE,TRUE)</formula>
    </cfRule>
    <cfRule type="expression" dxfId="858" priority="376">
      <formula>IF(RIGHT(TEXT(AI543,"0.#"),1)=".",TRUE,FALSE)</formula>
    </cfRule>
  </conditionalFormatting>
  <conditionalFormatting sqref="AI541">
    <cfRule type="expression" dxfId="857" priority="379">
      <formula>IF(RIGHT(TEXT(AI541,"0.#"),1)=".",FALSE,TRUE)</formula>
    </cfRule>
    <cfRule type="expression" dxfId="856" priority="380">
      <formula>IF(RIGHT(TEXT(AI541,"0.#"),1)=".",TRUE,FALSE)</formula>
    </cfRule>
  </conditionalFormatting>
  <conditionalFormatting sqref="AI542">
    <cfRule type="expression" dxfId="855" priority="377">
      <formula>IF(RIGHT(TEXT(AI542,"0.#"),1)=".",FALSE,TRUE)</formula>
    </cfRule>
    <cfRule type="expression" dxfId="854" priority="378">
      <formula>IF(RIGHT(TEXT(AI542,"0.#"),1)=".",TRUE,FALSE)</formula>
    </cfRule>
  </conditionalFormatting>
  <conditionalFormatting sqref="AM568">
    <cfRule type="expression" dxfId="853" priority="369">
      <formula>IF(RIGHT(TEXT(AM568,"0.#"),1)=".",FALSE,TRUE)</formula>
    </cfRule>
    <cfRule type="expression" dxfId="852" priority="370">
      <formula>IF(RIGHT(TEXT(AM568,"0.#"),1)=".",TRUE,FALSE)</formula>
    </cfRule>
  </conditionalFormatting>
  <conditionalFormatting sqref="AM566">
    <cfRule type="expression" dxfId="851" priority="373">
      <formula>IF(RIGHT(TEXT(AM566,"0.#"),1)=".",FALSE,TRUE)</formula>
    </cfRule>
    <cfRule type="expression" dxfId="850" priority="374">
      <formula>IF(RIGHT(TEXT(AM566,"0.#"),1)=".",TRUE,FALSE)</formula>
    </cfRule>
  </conditionalFormatting>
  <conditionalFormatting sqref="AM567">
    <cfRule type="expression" dxfId="849" priority="371">
      <formula>IF(RIGHT(TEXT(AM567,"0.#"),1)=".",FALSE,TRUE)</formula>
    </cfRule>
    <cfRule type="expression" dxfId="848" priority="372">
      <formula>IF(RIGHT(TEXT(AM567,"0.#"),1)=".",TRUE,FALSE)</formula>
    </cfRule>
  </conditionalFormatting>
  <conditionalFormatting sqref="AI568">
    <cfRule type="expression" dxfId="847" priority="363">
      <formula>IF(RIGHT(TEXT(AI568,"0.#"),1)=".",FALSE,TRUE)</formula>
    </cfRule>
    <cfRule type="expression" dxfId="846" priority="364">
      <formula>IF(RIGHT(TEXT(AI568,"0.#"),1)=".",TRUE,FALSE)</formula>
    </cfRule>
  </conditionalFormatting>
  <conditionalFormatting sqref="AI566">
    <cfRule type="expression" dxfId="845" priority="367">
      <formula>IF(RIGHT(TEXT(AI566,"0.#"),1)=".",FALSE,TRUE)</formula>
    </cfRule>
    <cfRule type="expression" dxfId="844" priority="368">
      <formula>IF(RIGHT(TEXT(AI566,"0.#"),1)=".",TRUE,FALSE)</formula>
    </cfRule>
  </conditionalFormatting>
  <conditionalFormatting sqref="AI567">
    <cfRule type="expression" dxfId="843" priority="365">
      <formula>IF(RIGHT(TEXT(AI567,"0.#"),1)=".",FALSE,TRUE)</formula>
    </cfRule>
    <cfRule type="expression" dxfId="842" priority="366">
      <formula>IF(RIGHT(TEXT(AI567,"0.#"),1)=".",TRUE,FALSE)</formula>
    </cfRule>
  </conditionalFormatting>
  <conditionalFormatting sqref="AM573">
    <cfRule type="expression" dxfId="841" priority="309">
      <formula>IF(RIGHT(TEXT(AM573,"0.#"),1)=".",FALSE,TRUE)</formula>
    </cfRule>
    <cfRule type="expression" dxfId="840" priority="310">
      <formula>IF(RIGHT(TEXT(AM573,"0.#"),1)=".",TRUE,FALSE)</formula>
    </cfRule>
  </conditionalFormatting>
  <conditionalFormatting sqref="AM571">
    <cfRule type="expression" dxfId="839" priority="313">
      <formula>IF(RIGHT(TEXT(AM571,"0.#"),1)=".",FALSE,TRUE)</formula>
    </cfRule>
    <cfRule type="expression" dxfId="838" priority="314">
      <formula>IF(RIGHT(TEXT(AM571,"0.#"),1)=".",TRUE,FALSE)</formula>
    </cfRule>
  </conditionalFormatting>
  <conditionalFormatting sqref="AM572">
    <cfRule type="expression" dxfId="837" priority="311">
      <formula>IF(RIGHT(TEXT(AM572,"0.#"),1)=".",FALSE,TRUE)</formula>
    </cfRule>
    <cfRule type="expression" dxfId="836" priority="312">
      <formula>IF(RIGHT(TEXT(AM572,"0.#"),1)=".",TRUE,FALSE)</formula>
    </cfRule>
  </conditionalFormatting>
  <conditionalFormatting sqref="AI573">
    <cfRule type="expression" dxfId="835" priority="303">
      <formula>IF(RIGHT(TEXT(AI573,"0.#"),1)=".",FALSE,TRUE)</formula>
    </cfRule>
    <cfRule type="expression" dxfId="834" priority="304">
      <formula>IF(RIGHT(TEXT(AI573,"0.#"),1)=".",TRUE,FALSE)</formula>
    </cfRule>
  </conditionalFormatting>
  <conditionalFormatting sqref="AI571">
    <cfRule type="expression" dxfId="833" priority="307">
      <formula>IF(RIGHT(TEXT(AI571,"0.#"),1)=".",FALSE,TRUE)</formula>
    </cfRule>
    <cfRule type="expression" dxfId="832" priority="308">
      <formula>IF(RIGHT(TEXT(AI571,"0.#"),1)=".",TRUE,FALSE)</formula>
    </cfRule>
  </conditionalFormatting>
  <conditionalFormatting sqref="AI572">
    <cfRule type="expression" dxfId="831" priority="305">
      <formula>IF(RIGHT(TEXT(AI572,"0.#"),1)=".",FALSE,TRUE)</formula>
    </cfRule>
    <cfRule type="expression" dxfId="830" priority="306">
      <formula>IF(RIGHT(TEXT(AI572,"0.#"),1)=".",TRUE,FALSE)</formula>
    </cfRule>
  </conditionalFormatting>
  <conditionalFormatting sqref="AM578">
    <cfRule type="expression" dxfId="829" priority="297">
      <formula>IF(RIGHT(TEXT(AM578,"0.#"),1)=".",FALSE,TRUE)</formula>
    </cfRule>
    <cfRule type="expression" dxfId="828" priority="298">
      <formula>IF(RIGHT(TEXT(AM578,"0.#"),1)=".",TRUE,FALSE)</formula>
    </cfRule>
  </conditionalFormatting>
  <conditionalFormatting sqref="AM576">
    <cfRule type="expression" dxfId="827" priority="301">
      <formula>IF(RIGHT(TEXT(AM576,"0.#"),1)=".",FALSE,TRUE)</formula>
    </cfRule>
    <cfRule type="expression" dxfId="826" priority="302">
      <formula>IF(RIGHT(TEXT(AM576,"0.#"),1)=".",TRUE,FALSE)</formula>
    </cfRule>
  </conditionalFormatting>
  <conditionalFormatting sqref="AM577">
    <cfRule type="expression" dxfId="825" priority="299">
      <formula>IF(RIGHT(TEXT(AM577,"0.#"),1)=".",FALSE,TRUE)</formula>
    </cfRule>
    <cfRule type="expression" dxfId="824" priority="300">
      <formula>IF(RIGHT(TEXT(AM577,"0.#"),1)=".",TRUE,FALSE)</formula>
    </cfRule>
  </conditionalFormatting>
  <conditionalFormatting sqref="AI578">
    <cfRule type="expression" dxfId="823" priority="291">
      <formula>IF(RIGHT(TEXT(AI578,"0.#"),1)=".",FALSE,TRUE)</formula>
    </cfRule>
    <cfRule type="expression" dxfId="822" priority="292">
      <formula>IF(RIGHT(TEXT(AI578,"0.#"),1)=".",TRUE,FALSE)</formula>
    </cfRule>
  </conditionalFormatting>
  <conditionalFormatting sqref="AI576">
    <cfRule type="expression" dxfId="821" priority="295">
      <formula>IF(RIGHT(TEXT(AI576,"0.#"),1)=".",FALSE,TRUE)</formula>
    </cfRule>
    <cfRule type="expression" dxfId="820" priority="296">
      <formula>IF(RIGHT(TEXT(AI576,"0.#"),1)=".",TRUE,FALSE)</formula>
    </cfRule>
  </conditionalFormatting>
  <conditionalFormatting sqref="AI577">
    <cfRule type="expression" dxfId="819" priority="293">
      <formula>IF(RIGHT(TEXT(AI577,"0.#"),1)=".",FALSE,TRUE)</formula>
    </cfRule>
    <cfRule type="expression" dxfId="818" priority="294">
      <formula>IF(RIGHT(TEXT(AI577,"0.#"),1)=".",TRUE,FALSE)</formula>
    </cfRule>
  </conditionalFormatting>
  <conditionalFormatting sqref="AM583">
    <cfRule type="expression" dxfId="817" priority="285">
      <formula>IF(RIGHT(TEXT(AM583,"0.#"),1)=".",FALSE,TRUE)</formula>
    </cfRule>
    <cfRule type="expression" dxfId="816" priority="286">
      <formula>IF(RIGHT(TEXT(AM583,"0.#"),1)=".",TRUE,FALSE)</formula>
    </cfRule>
  </conditionalFormatting>
  <conditionalFormatting sqref="AM581">
    <cfRule type="expression" dxfId="815" priority="289">
      <formula>IF(RIGHT(TEXT(AM581,"0.#"),1)=".",FALSE,TRUE)</formula>
    </cfRule>
    <cfRule type="expression" dxfId="814" priority="290">
      <formula>IF(RIGHT(TEXT(AM581,"0.#"),1)=".",TRUE,FALSE)</formula>
    </cfRule>
  </conditionalFormatting>
  <conditionalFormatting sqref="AM582">
    <cfRule type="expression" dxfId="813" priority="287">
      <formula>IF(RIGHT(TEXT(AM582,"0.#"),1)=".",FALSE,TRUE)</formula>
    </cfRule>
    <cfRule type="expression" dxfId="812" priority="288">
      <formula>IF(RIGHT(TEXT(AM582,"0.#"),1)=".",TRUE,FALSE)</formula>
    </cfRule>
  </conditionalFormatting>
  <conditionalFormatting sqref="AI583">
    <cfRule type="expression" dxfId="811" priority="279">
      <formula>IF(RIGHT(TEXT(AI583,"0.#"),1)=".",FALSE,TRUE)</formula>
    </cfRule>
    <cfRule type="expression" dxfId="810" priority="280">
      <formula>IF(RIGHT(TEXT(AI583,"0.#"),1)=".",TRUE,FALSE)</formula>
    </cfRule>
  </conditionalFormatting>
  <conditionalFormatting sqref="AI581">
    <cfRule type="expression" dxfId="809" priority="283">
      <formula>IF(RIGHT(TEXT(AI581,"0.#"),1)=".",FALSE,TRUE)</formula>
    </cfRule>
    <cfRule type="expression" dxfId="808" priority="284">
      <formula>IF(RIGHT(TEXT(AI581,"0.#"),1)=".",TRUE,FALSE)</formula>
    </cfRule>
  </conditionalFormatting>
  <conditionalFormatting sqref="AI582">
    <cfRule type="expression" dxfId="807" priority="281">
      <formula>IF(RIGHT(TEXT(AI582,"0.#"),1)=".",FALSE,TRUE)</formula>
    </cfRule>
    <cfRule type="expression" dxfId="806" priority="282">
      <formula>IF(RIGHT(TEXT(AI582,"0.#"),1)=".",TRUE,FALSE)</formula>
    </cfRule>
  </conditionalFormatting>
  <conditionalFormatting sqref="AM548">
    <cfRule type="expression" dxfId="805" priority="357">
      <formula>IF(RIGHT(TEXT(AM548,"0.#"),1)=".",FALSE,TRUE)</formula>
    </cfRule>
    <cfRule type="expression" dxfId="804" priority="358">
      <formula>IF(RIGHT(TEXT(AM548,"0.#"),1)=".",TRUE,FALSE)</formula>
    </cfRule>
  </conditionalFormatting>
  <conditionalFormatting sqref="AM546">
    <cfRule type="expression" dxfId="803" priority="361">
      <formula>IF(RIGHT(TEXT(AM546,"0.#"),1)=".",FALSE,TRUE)</formula>
    </cfRule>
    <cfRule type="expression" dxfId="802" priority="362">
      <formula>IF(RIGHT(TEXT(AM546,"0.#"),1)=".",TRUE,FALSE)</formula>
    </cfRule>
  </conditionalFormatting>
  <conditionalFormatting sqref="AM547">
    <cfRule type="expression" dxfId="801" priority="359">
      <formula>IF(RIGHT(TEXT(AM547,"0.#"),1)=".",FALSE,TRUE)</formula>
    </cfRule>
    <cfRule type="expression" dxfId="800" priority="360">
      <formula>IF(RIGHT(TEXT(AM547,"0.#"),1)=".",TRUE,FALSE)</formula>
    </cfRule>
  </conditionalFormatting>
  <conditionalFormatting sqref="AI548">
    <cfRule type="expression" dxfId="799" priority="351">
      <formula>IF(RIGHT(TEXT(AI548,"0.#"),1)=".",FALSE,TRUE)</formula>
    </cfRule>
    <cfRule type="expression" dxfId="798" priority="352">
      <formula>IF(RIGHT(TEXT(AI548,"0.#"),1)=".",TRUE,FALSE)</formula>
    </cfRule>
  </conditionalFormatting>
  <conditionalFormatting sqref="AI546">
    <cfRule type="expression" dxfId="797" priority="355">
      <formula>IF(RIGHT(TEXT(AI546,"0.#"),1)=".",FALSE,TRUE)</formula>
    </cfRule>
    <cfRule type="expression" dxfId="796" priority="356">
      <formula>IF(RIGHT(TEXT(AI546,"0.#"),1)=".",TRUE,FALSE)</formula>
    </cfRule>
  </conditionalFormatting>
  <conditionalFormatting sqref="AI547">
    <cfRule type="expression" dxfId="795" priority="353">
      <formula>IF(RIGHT(TEXT(AI547,"0.#"),1)=".",FALSE,TRUE)</formula>
    </cfRule>
    <cfRule type="expression" dxfId="794" priority="354">
      <formula>IF(RIGHT(TEXT(AI547,"0.#"),1)=".",TRUE,FALSE)</formula>
    </cfRule>
  </conditionalFormatting>
  <conditionalFormatting sqref="AM553">
    <cfRule type="expression" dxfId="793" priority="345">
      <formula>IF(RIGHT(TEXT(AM553,"0.#"),1)=".",FALSE,TRUE)</formula>
    </cfRule>
    <cfRule type="expression" dxfId="792" priority="346">
      <formula>IF(RIGHT(TEXT(AM553,"0.#"),1)=".",TRUE,FALSE)</formula>
    </cfRule>
  </conditionalFormatting>
  <conditionalFormatting sqref="AM551">
    <cfRule type="expression" dxfId="791" priority="349">
      <formula>IF(RIGHT(TEXT(AM551,"0.#"),1)=".",FALSE,TRUE)</formula>
    </cfRule>
    <cfRule type="expression" dxfId="790" priority="350">
      <formula>IF(RIGHT(TEXT(AM551,"0.#"),1)=".",TRUE,FALSE)</formula>
    </cfRule>
  </conditionalFormatting>
  <conditionalFormatting sqref="AM552">
    <cfRule type="expression" dxfId="789" priority="347">
      <formula>IF(RIGHT(TEXT(AM552,"0.#"),1)=".",FALSE,TRUE)</formula>
    </cfRule>
    <cfRule type="expression" dxfId="788" priority="348">
      <formula>IF(RIGHT(TEXT(AM552,"0.#"),1)=".",TRUE,FALSE)</formula>
    </cfRule>
  </conditionalFormatting>
  <conditionalFormatting sqref="AI553">
    <cfRule type="expression" dxfId="787" priority="339">
      <formula>IF(RIGHT(TEXT(AI553,"0.#"),1)=".",FALSE,TRUE)</formula>
    </cfRule>
    <cfRule type="expression" dxfId="786" priority="340">
      <formula>IF(RIGHT(TEXT(AI553,"0.#"),1)=".",TRUE,FALSE)</formula>
    </cfRule>
  </conditionalFormatting>
  <conditionalFormatting sqref="AI551">
    <cfRule type="expression" dxfId="785" priority="343">
      <formula>IF(RIGHT(TEXT(AI551,"0.#"),1)=".",FALSE,TRUE)</formula>
    </cfRule>
    <cfRule type="expression" dxfId="784" priority="344">
      <formula>IF(RIGHT(TEXT(AI551,"0.#"),1)=".",TRUE,FALSE)</formula>
    </cfRule>
  </conditionalFormatting>
  <conditionalFormatting sqref="AI552">
    <cfRule type="expression" dxfId="783" priority="341">
      <formula>IF(RIGHT(TEXT(AI552,"0.#"),1)=".",FALSE,TRUE)</formula>
    </cfRule>
    <cfRule type="expression" dxfId="782" priority="342">
      <formula>IF(RIGHT(TEXT(AI552,"0.#"),1)=".",TRUE,FALSE)</formula>
    </cfRule>
  </conditionalFormatting>
  <conditionalFormatting sqref="AM558">
    <cfRule type="expression" dxfId="781" priority="333">
      <formula>IF(RIGHT(TEXT(AM558,"0.#"),1)=".",FALSE,TRUE)</formula>
    </cfRule>
    <cfRule type="expression" dxfId="780" priority="334">
      <formula>IF(RIGHT(TEXT(AM558,"0.#"),1)=".",TRUE,FALSE)</formula>
    </cfRule>
  </conditionalFormatting>
  <conditionalFormatting sqref="AM556">
    <cfRule type="expression" dxfId="779" priority="337">
      <formula>IF(RIGHT(TEXT(AM556,"0.#"),1)=".",FALSE,TRUE)</formula>
    </cfRule>
    <cfRule type="expression" dxfId="778" priority="338">
      <formula>IF(RIGHT(TEXT(AM556,"0.#"),1)=".",TRUE,FALSE)</formula>
    </cfRule>
  </conditionalFormatting>
  <conditionalFormatting sqref="AM557">
    <cfRule type="expression" dxfId="777" priority="335">
      <formula>IF(RIGHT(TEXT(AM557,"0.#"),1)=".",FALSE,TRUE)</formula>
    </cfRule>
    <cfRule type="expression" dxfId="776" priority="336">
      <formula>IF(RIGHT(TEXT(AM557,"0.#"),1)=".",TRUE,FALSE)</formula>
    </cfRule>
  </conditionalFormatting>
  <conditionalFormatting sqref="AI558">
    <cfRule type="expression" dxfId="775" priority="327">
      <formula>IF(RIGHT(TEXT(AI558,"0.#"),1)=".",FALSE,TRUE)</formula>
    </cfRule>
    <cfRule type="expression" dxfId="774" priority="328">
      <formula>IF(RIGHT(TEXT(AI558,"0.#"),1)=".",TRUE,FALSE)</formula>
    </cfRule>
  </conditionalFormatting>
  <conditionalFormatting sqref="AI556">
    <cfRule type="expression" dxfId="773" priority="331">
      <formula>IF(RIGHT(TEXT(AI556,"0.#"),1)=".",FALSE,TRUE)</formula>
    </cfRule>
    <cfRule type="expression" dxfId="772" priority="332">
      <formula>IF(RIGHT(TEXT(AI556,"0.#"),1)=".",TRUE,FALSE)</formula>
    </cfRule>
  </conditionalFormatting>
  <conditionalFormatting sqref="AI557">
    <cfRule type="expression" dxfId="771" priority="329">
      <formula>IF(RIGHT(TEXT(AI557,"0.#"),1)=".",FALSE,TRUE)</formula>
    </cfRule>
    <cfRule type="expression" dxfId="770" priority="330">
      <formula>IF(RIGHT(TEXT(AI557,"0.#"),1)=".",TRUE,FALSE)</formula>
    </cfRule>
  </conditionalFormatting>
  <conditionalFormatting sqref="AM563">
    <cfRule type="expression" dxfId="769" priority="321">
      <formula>IF(RIGHT(TEXT(AM563,"0.#"),1)=".",FALSE,TRUE)</formula>
    </cfRule>
    <cfRule type="expression" dxfId="768" priority="322">
      <formula>IF(RIGHT(TEXT(AM563,"0.#"),1)=".",TRUE,FALSE)</formula>
    </cfRule>
  </conditionalFormatting>
  <conditionalFormatting sqref="AM561">
    <cfRule type="expression" dxfId="767" priority="325">
      <formula>IF(RIGHT(TEXT(AM561,"0.#"),1)=".",FALSE,TRUE)</formula>
    </cfRule>
    <cfRule type="expression" dxfId="766" priority="326">
      <formula>IF(RIGHT(TEXT(AM561,"0.#"),1)=".",TRUE,FALSE)</formula>
    </cfRule>
  </conditionalFormatting>
  <conditionalFormatting sqref="AM562">
    <cfRule type="expression" dxfId="765" priority="323">
      <formula>IF(RIGHT(TEXT(AM562,"0.#"),1)=".",FALSE,TRUE)</formula>
    </cfRule>
    <cfRule type="expression" dxfId="764" priority="324">
      <formula>IF(RIGHT(TEXT(AM562,"0.#"),1)=".",TRUE,FALSE)</formula>
    </cfRule>
  </conditionalFormatting>
  <conditionalFormatting sqref="AI563">
    <cfRule type="expression" dxfId="763" priority="315">
      <formula>IF(RIGHT(TEXT(AI563,"0.#"),1)=".",FALSE,TRUE)</formula>
    </cfRule>
    <cfRule type="expression" dxfId="762" priority="316">
      <formula>IF(RIGHT(TEXT(AI563,"0.#"),1)=".",TRUE,FALSE)</formula>
    </cfRule>
  </conditionalFormatting>
  <conditionalFormatting sqref="AI561">
    <cfRule type="expression" dxfId="761" priority="319">
      <formula>IF(RIGHT(TEXT(AI561,"0.#"),1)=".",FALSE,TRUE)</formula>
    </cfRule>
    <cfRule type="expression" dxfId="760" priority="320">
      <formula>IF(RIGHT(TEXT(AI561,"0.#"),1)=".",TRUE,FALSE)</formula>
    </cfRule>
  </conditionalFormatting>
  <conditionalFormatting sqref="AI562">
    <cfRule type="expression" dxfId="759" priority="317">
      <formula>IF(RIGHT(TEXT(AI562,"0.#"),1)=".",FALSE,TRUE)</formula>
    </cfRule>
    <cfRule type="expression" dxfId="758" priority="318">
      <formula>IF(RIGHT(TEXT(AI562,"0.#"),1)=".",TRUE,FALSE)</formula>
    </cfRule>
  </conditionalFormatting>
  <conditionalFormatting sqref="AM597">
    <cfRule type="expression" dxfId="757" priority="273">
      <formula>IF(RIGHT(TEXT(AM597,"0.#"),1)=".",FALSE,TRUE)</formula>
    </cfRule>
    <cfRule type="expression" dxfId="756" priority="274">
      <formula>IF(RIGHT(TEXT(AM597,"0.#"),1)=".",TRUE,FALSE)</formula>
    </cfRule>
  </conditionalFormatting>
  <conditionalFormatting sqref="AM595">
    <cfRule type="expression" dxfId="755" priority="277">
      <formula>IF(RIGHT(TEXT(AM595,"0.#"),1)=".",FALSE,TRUE)</formula>
    </cfRule>
    <cfRule type="expression" dxfId="754" priority="278">
      <formula>IF(RIGHT(TEXT(AM595,"0.#"),1)=".",TRUE,FALSE)</formula>
    </cfRule>
  </conditionalFormatting>
  <conditionalFormatting sqref="AM596">
    <cfRule type="expression" dxfId="753" priority="275">
      <formula>IF(RIGHT(TEXT(AM596,"0.#"),1)=".",FALSE,TRUE)</formula>
    </cfRule>
    <cfRule type="expression" dxfId="752" priority="276">
      <formula>IF(RIGHT(TEXT(AM596,"0.#"),1)=".",TRUE,FALSE)</formula>
    </cfRule>
  </conditionalFormatting>
  <conditionalFormatting sqref="AI597">
    <cfRule type="expression" dxfId="751" priority="267">
      <formula>IF(RIGHT(TEXT(AI597,"0.#"),1)=".",FALSE,TRUE)</formula>
    </cfRule>
    <cfRule type="expression" dxfId="750" priority="268">
      <formula>IF(RIGHT(TEXT(AI597,"0.#"),1)=".",TRUE,FALSE)</formula>
    </cfRule>
  </conditionalFormatting>
  <conditionalFormatting sqref="AI595">
    <cfRule type="expression" dxfId="749" priority="271">
      <formula>IF(RIGHT(TEXT(AI595,"0.#"),1)=".",FALSE,TRUE)</formula>
    </cfRule>
    <cfRule type="expression" dxfId="748" priority="272">
      <formula>IF(RIGHT(TEXT(AI595,"0.#"),1)=".",TRUE,FALSE)</formula>
    </cfRule>
  </conditionalFormatting>
  <conditionalFormatting sqref="AI596">
    <cfRule type="expression" dxfId="747" priority="269">
      <formula>IF(RIGHT(TEXT(AI596,"0.#"),1)=".",FALSE,TRUE)</formula>
    </cfRule>
    <cfRule type="expression" dxfId="746" priority="270">
      <formula>IF(RIGHT(TEXT(AI596,"0.#"),1)=".",TRUE,FALSE)</formula>
    </cfRule>
  </conditionalFormatting>
  <conditionalFormatting sqref="AM622">
    <cfRule type="expression" dxfId="745" priority="261">
      <formula>IF(RIGHT(TEXT(AM622,"0.#"),1)=".",FALSE,TRUE)</formula>
    </cfRule>
    <cfRule type="expression" dxfId="744" priority="262">
      <formula>IF(RIGHT(TEXT(AM622,"0.#"),1)=".",TRUE,FALSE)</formula>
    </cfRule>
  </conditionalFormatting>
  <conditionalFormatting sqref="AM620">
    <cfRule type="expression" dxfId="743" priority="265">
      <formula>IF(RIGHT(TEXT(AM620,"0.#"),1)=".",FALSE,TRUE)</formula>
    </cfRule>
    <cfRule type="expression" dxfId="742" priority="266">
      <formula>IF(RIGHT(TEXT(AM620,"0.#"),1)=".",TRUE,FALSE)</formula>
    </cfRule>
  </conditionalFormatting>
  <conditionalFormatting sqref="AM621">
    <cfRule type="expression" dxfId="741" priority="263">
      <formula>IF(RIGHT(TEXT(AM621,"0.#"),1)=".",FALSE,TRUE)</formula>
    </cfRule>
    <cfRule type="expression" dxfId="740" priority="264">
      <formula>IF(RIGHT(TEXT(AM621,"0.#"),1)=".",TRUE,FALSE)</formula>
    </cfRule>
  </conditionalFormatting>
  <conditionalFormatting sqref="AI622">
    <cfRule type="expression" dxfId="739" priority="255">
      <formula>IF(RIGHT(TEXT(AI622,"0.#"),1)=".",FALSE,TRUE)</formula>
    </cfRule>
    <cfRule type="expression" dxfId="738" priority="256">
      <formula>IF(RIGHT(TEXT(AI622,"0.#"),1)=".",TRUE,FALSE)</formula>
    </cfRule>
  </conditionalFormatting>
  <conditionalFormatting sqref="AI620">
    <cfRule type="expression" dxfId="737" priority="259">
      <formula>IF(RIGHT(TEXT(AI620,"0.#"),1)=".",FALSE,TRUE)</formula>
    </cfRule>
    <cfRule type="expression" dxfId="736" priority="260">
      <formula>IF(RIGHT(TEXT(AI620,"0.#"),1)=".",TRUE,FALSE)</formula>
    </cfRule>
  </conditionalFormatting>
  <conditionalFormatting sqref="AI621">
    <cfRule type="expression" dxfId="735" priority="257">
      <formula>IF(RIGHT(TEXT(AI621,"0.#"),1)=".",FALSE,TRUE)</formula>
    </cfRule>
    <cfRule type="expression" dxfId="734" priority="258">
      <formula>IF(RIGHT(TEXT(AI621,"0.#"),1)=".",TRUE,FALSE)</formula>
    </cfRule>
  </conditionalFormatting>
  <conditionalFormatting sqref="AM627">
    <cfRule type="expression" dxfId="733" priority="201">
      <formula>IF(RIGHT(TEXT(AM627,"0.#"),1)=".",FALSE,TRUE)</formula>
    </cfRule>
    <cfRule type="expression" dxfId="732" priority="202">
      <formula>IF(RIGHT(TEXT(AM627,"0.#"),1)=".",TRUE,FALSE)</formula>
    </cfRule>
  </conditionalFormatting>
  <conditionalFormatting sqref="AM625">
    <cfRule type="expression" dxfId="731" priority="205">
      <formula>IF(RIGHT(TEXT(AM625,"0.#"),1)=".",FALSE,TRUE)</formula>
    </cfRule>
    <cfRule type="expression" dxfId="730" priority="206">
      <formula>IF(RIGHT(TEXT(AM625,"0.#"),1)=".",TRUE,FALSE)</formula>
    </cfRule>
  </conditionalFormatting>
  <conditionalFormatting sqref="AM626">
    <cfRule type="expression" dxfId="729" priority="203">
      <formula>IF(RIGHT(TEXT(AM626,"0.#"),1)=".",FALSE,TRUE)</formula>
    </cfRule>
    <cfRule type="expression" dxfId="728" priority="204">
      <formula>IF(RIGHT(TEXT(AM626,"0.#"),1)=".",TRUE,FALSE)</formula>
    </cfRule>
  </conditionalFormatting>
  <conditionalFormatting sqref="AI627">
    <cfRule type="expression" dxfId="727" priority="195">
      <formula>IF(RIGHT(TEXT(AI627,"0.#"),1)=".",FALSE,TRUE)</formula>
    </cfRule>
    <cfRule type="expression" dxfId="726" priority="196">
      <formula>IF(RIGHT(TEXT(AI627,"0.#"),1)=".",TRUE,FALSE)</formula>
    </cfRule>
  </conditionalFormatting>
  <conditionalFormatting sqref="AI625">
    <cfRule type="expression" dxfId="725" priority="199">
      <formula>IF(RIGHT(TEXT(AI625,"0.#"),1)=".",FALSE,TRUE)</formula>
    </cfRule>
    <cfRule type="expression" dxfId="724" priority="200">
      <formula>IF(RIGHT(TEXT(AI625,"0.#"),1)=".",TRUE,FALSE)</formula>
    </cfRule>
  </conditionalFormatting>
  <conditionalFormatting sqref="AI626">
    <cfRule type="expression" dxfId="723" priority="197">
      <formula>IF(RIGHT(TEXT(AI626,"0.#"),1)=".",FALSE,TRUE)</formula>
    </cfRule>
    <cfRule type="expression" dxfId="722" priority="198">
      <formula>IF(RIGHT(TEXT(AI626,"0.#"),1)=".",TRUE,FALSE)</formula>
    </cfRule>
  </conditionalFormatting>
  <conditionalFormatting sqref="AM632">
    <cfRule type="expression" dxfId="721" priority="189">
      <formula>IF(RIGHT(TEXT(AM632,"0.#"),1)=".",FALSE,TRUE)</formula>
    </cfRule>
    <cfRule type="expression" dxfId="720" priority="190">
      <formula>IF(RIGHT(TEXT(AM632,"0.#"),1)=".",TRUE,FALSE)</formula>
    </cfRule>
  </conditionalFormatting>
  <conditionalFormatting sqref="AM630">
    <cfRule type="expression" dxfId="719" priority="193">
      <formula>IF(RIGHT(TEXT(AM630,"0.#"),1)=".",FALSE,TRUE)</formula>
    </cfRule>
    <cfRule type="expression" dxfId="718" priority="194">
      <formula>IF(RIGHT(TEXT(AM630,"0.#"),1)=".",TRUE,FALSE)</formula>
    </cfRule>
  </conditionalFormatting>
  <conditionalFormatting sqref="AM631">
    <cfRule type="expression" dxfId="717" priority="191">
      <formula>IF(RIGHT(TEXT(AM631,"0.#"),1)=".",FALSE,TRUE)</formula>
    </cfRule>
    <cfRule type="expression" dxfId="716" priority="192">
      <formula>IF(RIGHT(TEXT(AM631,"0.#"),1)=".",TRUE,FALSE)</formula>
    </cfRule>
  </conditionalFormatting>
  <conditionalFormatting sqref="AI632">
    <cfRule type="expression" dxfId="715" priority="183">
      <formula>IF(RIGHT(TEXT(AI632,"0.#"),1)=".",FALSE,TRUE)</formula>
    </cfRule>
    <cfRule type="expression" dxfId="714" priority="184">
      <formula>IF(RIGHT(TEXT(AI632,"0.#"),1)=".",TRUE,FALSE)</formula>
    </cfRule>
  </conditionalFormatting>
  <conditionalFormatting sqref="AI630">
    <cfRule type="expression" dxfId="713" priority="187">
      <formula>IF(RIGHT(TEXT(AI630,"0.#"),1)=".",FALSE,TRUE)</formula>
    </cfRule>
    <cfRule type="expression" dxfId="712" priority="188">
      <formula>IF(RIGHT(TEXT(AI630,"0.#"),1)=".",TRUE,FALSE)</formula>
    </cfRule>
  </conditionalFormatting>
  <conditionalFormatting sqref="AI631">
    <cfRule type="expression" dxfId="711" priority="185">
      <formula>IF(RIGHT(TEXT(AI631,"0.#"),1)=".",FALSE,TRUE)</formula>
    </cfRule>
    <cfRule type="expression" dxfId="710" priority="186">
      <formula>IF(RIGHT(TEXT(AI631,"0.#"),1)=".",TRUE,FALSE)</formula>
    </cfRule>
  </conditionalFormatting>
  <conditionalFormatting sqref="AM637">
    <cfRule type="expression" dxfId="709" priority="177">
      <formula>IF(RIGHT(TEXT(AM637,"0.#"),1)=".",FALSE,TRUE)</formula>
    </cfRule>
    <cfRule type="expression" dxfId="708" priority="178">
      <formula>IF(RIGHT(TEXT(AM637,"0.#"),1)=".",TRUE,FALSE)</formula>
    </cfRule>
  </conditionalFormatting>
  <conditionalFormatting sqref="AM635">
    <cfRule type="expression" dxfId="707" priority="181">
      <formula>IF(RIGHT(TEXT(AM635,"0.#"),1)=".",FALSE,TRUE)</formula>
    </cfRule>
    <cfRule type="expression" dxfId="706" priority="182">
      <formula>IF(RIGHT(TEXT(AM635,"0.#"),1)=".",TRUE,FALSE)</formula>
    </cfRule>
  </conditionalFormatting>
  <conditionalFormatting sqref="AM636">
    <cfRule type="expression" dxfId="705" priority="179">
      <formula>IF(RIGHT(TEXT(AM636,"0.#"),1)=".",FALSE,TRUE)</formula>
    </cfRule>
    <cfRule type="expression" dxfId="704" priority="180">
      <formula>IF(RIGHT(TEXT(AM636,"0.#"),1)=".",TRUE,FALSE)</formula>
    </cfRule>
  </conditionalFormatting>
  <conditionalFormatting sqref="AI637">
    <cfRule type="expression" dxfId="703" priority="171">
      <formula>IF(RIGHT(TEXT(AI637,"0.#"),1)=".",FALSE,TRUE)</formula>
    </cfRule>
    <cfRule type="expression" dxfId="702" priority="172">
      <formula>IF(RIGHT(TEXT(AI637,"0.#"),1)=".",TRUE,FALSE)</formula>
    </cfRule>
  </conditionalFormatting>
  <conditionalFormatting sqref="AI635">
    <cfRule type="expression" dxfId="701" priority="175">
      <formula>IF(RIGHT(TEXT(AI635,"0.#"),1)=".",FALSE,TRUE)</formula>
    </cfRule>
    <cfRule type="expression" dxfId="700" priority="176">
      <formula>IF(RIGHT(TEXT(AI635,"0.#"),1)=".",TRUE,FALSE)</formula>
    </cfRule>
  </conditionalFormatting>
  <conditionalFormatting sqref="AI636">
    <cfRule type="expression" dxfId="699" priority="173">
      <formula>IF(RIGHT(TEXT(AI636,"0.#"),1)=".",FALSE,TRUE)</formula>
    </cfRule>
    <cfRule type="expression" dxfId="698" priority="174">
      <formula>IF(RIGHT(TEXT(AI636,"0.#"),1)=".",TRUE,FALSE)</formula>
    </cfRule>
  </conditionalFormatting>
  <conditionalFormatting sqref="AM602">
    <cfRule type="expression" dxfId="697" priority="249">
      <formula>IF(RIGHT(TEXT(AM602,"0.#"),1)=".",FALSE,TRUE)</formula>
    </cfRule>
    <cfRule type="expression" dxfId="696" priority="250">
      <formula>IF(RIGHT(TEXT(AM602,"0.#"),1)=".",TRUE,FALSE)</formula>
    </cfRule>
  </conditionalFormatting>
  <conditionalFormatting sqref="AM600">
    <cfRule type="expression" dxfId="695" priority="253">
      <formula>IF(RIGHT(TEXT(AM600,"0.#"),1)=".",FALSE,TRUE)</formula>
    </cfRule>
    <cfRule type="expression" dxfId="694" priority="254">
      <formula>IF(RIGHT(TEXT(AM600,"0.#"),1)=".",TRUE,FALSE)</formula>
    </cfRule>
  </conditionalFormatting>
  <conditionalFormatting sqref="AM601">
    <cfRule type="expression" dxfId="693" priority="251">
      <formula>IF(RIGHT(TEXT(AM601,"0.#"),1)=".",FALSE,TRUE)</formula>
    </cfRule>
    <cfRule type="expression" dxfId="692" priority="252">
      <formula>IF(RIGHT(TEXT(AM601,"0.#"),1)=".",TRUE,FALSE)</formula>
    </cfRule>
  </conditionalFormatting>
  <conditionalFormatting sqref="AI602">
    <cfRule type="expression" dxfId="691" priority="243">
      <formula>IF(RIGHT(TEXT(AI602,"0.#"),1)=".",FALSE,TRUE)</formula>
    </cfRule>
    <cfRule type="expression" dxfId="690" priority="244">
      <formula>IF(RIGHT(TEXT(AI602,"0.#"),1)=".",TRUE,FALSE)</formula>
    </cfRule>
  </conditionalFormatting>
  <conditionalFormatting sqref="AI600">
    <cfRule type="expression" dxfId="689" priority="247">
      <formula>IF(RIGHT(TEXT(AI600,"0.#"),1)=".",FALSE,TRUE)</formula>
    </cfRule>
    <cfRule type="expression" dxfId="688" priority="248">
      <formula>IF(RIGHT(TEXT(AI600,"0.#"),1)=".",TRUE,FALSE)</formula>
    </cfRule>
  </conditionalFormatting>
  <conditionalFormatting sqref="AI601">
    <cfRule type="expression" dxfId="687" priority="245">
      <formula>IF(RIGHT(TEXT(AI601,"0.#"),1)=".",FALSE,TRUE)</formula>
    </cfRule>
    <cfRule type="expression" dxfId="686" priority="246">
      <formula>IF(RIGHT(TEXT(AI601,"0.#"),1)=".",TRUE,FALSE)</formula>
    </cfRule>
  </conditionalFormatting>
  <conditionalFormatting sqref="AM607">
    <cfRule type="expression" dxfId="685" priority="237">
      <formula>IF(RIGHT(TEXT(AM607,"0.#"),1)=".",FALSE,TRUE)</formula>
    </cfRule>
    <cfRule type="expression" dxfId="684" priority="238">
      <formula>IF(RIGHT(TEXT(AM607,"0.#"),1)=".",TRUE,FALSE)</formula>
    </cfRule>
  </conditionalFormatting>
  <conditionalFormatting sqref="AM605">
    <cfRule type="expression" dxfId="683" priority="241">
      <formula>IF(RIGHT(TEXT(AM605,"0.#"),1)=".",FALSE,TRUE)</formula>
    </cfRule>
    <cfRule type="expression" dxfId="682" priority="242">
      <formula>IF(RIGHT(TEXT(AM605,"0.#"),1)=".",TRUE,FALSE)</formula>
    </cfRule>
  </conditionalFormatting>
  <conditionalFormatting sqref="AM606">
    <cfRule type="expression" dxfId="681" priority="239">
      <formula>IF(RIGHT(TEXT(AM606,"0.#"),1)=".",FALSE,TRUE)</formula>
    </cfRule>
    <cfRule type="expression" dxfId="680" priority="240">
      <formula>IF(RIGHT(TEXT(AM606,"0.#"),1)=".",TRUE,FALSE)</formula>
    </cfRule>
  </conditionalFormatting>
  <conditionalFormatting sqref="AI607">
    <cfRule type="expression" dxfId="679" priority="231">
      <formula>IF(RIGHT(TEXT(AI607,"0.#"),1)=".",FALSE,TRUE)</formula>
    </cfRule>
    <cfRule type="expression" dxfId="678" priority="232">
      <formula>IF(RIGHT(TEXT(AI607,"0.#"),1)=".",TRUE,FALSE)</formula>
    </cfRule>
  </conditionalFormatting>
  <conditionalFormatting sqref="AI605">
    <cfRule type="expression" dxfId="677" priority="235">
      <formula>IF(RIGHT(TEXT(AI605,"0.#"),1)=".",FALSE,TRUE)</formula>
    </cfRule>
    <cfRule type="expression" dxfId="676" priority="236">
      <formula>IF(RIGHT(TEXT(AI605,"0.#"),1)=".",TRUE,FALSE)</formula>
    </cfRule>
  </conditionalFormatting>
  <conditionalFormatting sqref="AI606">
    <cfRule type="expression" dxfId="675" priority="233">
      <formula>IF(RIGHT(TEXT(AI606,"0.#"),1)=".",FALSE,TRUE)</formula>
    </cfRule>
    <cfRule type="expression" dxfId="674" priority="234">
      <formula>IF(RIGHT(TEXT(AI606,"0.#"),1)=".",TRUE,FALSE)</formula>
    </cfRule>
  </conditionalFormatting>
  <conditionalFormatting sqref="AM612">
    <cfRule type="expression" dxfId="673" priority="225">
      <formula>IF(RIGHT(TEXT(AM612,"0.#"),1)=".",FALSE,TRUE)</formula>
    </cfRule>
    <cfRule type="expression" dxfId="672" priority="226">
      <formula>IF(RIGHT(TEXT(AM612,"0.#"),1)=".",TRUE,FALSE)</formula>
    </cfRule>
  </conditionalFormatting>
  <conditionalFormatting sqref="AM610">
    <cfRule type="expression" dxfId="671" priority="229">
      <formula>IF(RIGHT(TEXT(AM610,"0.#"),1)=".",FALSE,TRUE)</formula>
    </cfRule>
    <cfRule type="expression" dxfId="670" priority="230">
      <formula>IF(RIGHT(TEXT(AM610,"0.#"),1)=".",TRUE,FALSE)</formula>
    </cfRule>
  </conditionalFormatting>
  <conditionalFormatting sqref="AM611">
    <cfRule type="expression" dxfId="669" priority="227">
      <formula>IF(RIGHT(TEXT(AM611,"0.#"),1)=".",FALSE,TRUE)</formula>
    </cfRule>
    <cfRule type="expression" dxfId="668" priority="228">
      <formula>IF(RIGHT(TEXT(AM611,"0.#"),1)=".",TRUE,FALSE)</formula>
    </cfRule>
  </conditionalFormatting>
  <conditionalFormatting sqref="AI612">
    <cfRule type="expression" dxfId="667" priority="219">
      <formula>IF(RIGHT(TEXT(AI612,"0.#"),1)=".",FALSE,TRUE)</formula>
    </cfRule>
    <cfRule type="expression" dxfId="666" priority="220">
      <formula>IF(RIGHT(TEXT(AI612,"0.#"),1)=".",TRUE,FALSE)</formula>
    </cfRule>
  </conditionalFormatting>
  <conditionalFormatting sqref="AI610">
    <cfRule type="expression" dxfId="665" priority="223">
      <formula>IF(RIGHT(TEXT(AI610,"0.#"),1)=".",FALSE,TRUE)</formula>
    </cfRule>
    <cfRule type="expression" dxfId="664" priority="224">
      <formula>IF(RIGHT(TEXT(AI610,"0.#"),1)=".",TRUE,FALSE)</formula>
    </cfRule>
  </conditionalFormatting>
  <conditionalFormatting sqref="AI611">
    <cfRule type="expression" dxfId="663" priority="221">
      <formula>IF(RIGHT(TEXT(AI611,"0.#"),1)=".",FALSE,TRUE)</formula>
    </cfRule>
    <cfRule type="expression" dxfId="662" priority="222">
      <formula>IF(RIGHT(TEXT(AI611,"0.#"),1)=".",TRUE,FALSE)</formula>
    </cfRule>
  </conditionalFormatting>
  <conditionalFormatting sqref="AM617">
    <cfRule type="expression" dxfId="661" priority="213">
      <formula>IF(RIGHT(TEXT(AM617,"0.#"),1)=".",FALSE,TRUE)</formula>
    </cfRule>
    <cfRule type="expression" dxfId="660" priority="214">
      <formula>IF(RIGHT(TEXT(AM617,"0.#"),1)=".",TRUE,FALSE)</formula>
    </cfRule>
  </conditionalFormatting>
  <conditionalFormatting sqref="AM615">
    <cfRule type="expression" dxfId="659" priority="217">
      <formula>IF(RIGHT(TEXT(AM615,"0.#"),1)=".",FALSE,TRUE)</formula>
    </cfRule>
    <cfRule type="expression" dxfId="658" priority="218">
      <formula>IF(RIGHT(TEXT(AM615,"0.#"),1)=".",TRUE,FALSE)</formula>
    </cfRule>
  </conditionalFormatting>
  <conditionalFormatting sqref="AM616">
    <cfRule type="expression" dxfId="657" priority="215">
      <formula>IF(RIGHT(TEXT(AM616,"0.#"),1)=".",FALSE,TRUE)</formula>
    </cfRule>
    <cfRule type="expression" dxfId="656" priority="216">
      <formula>IF(RIGHT(TEXT(AM616,"0.#"),1)=".",TRUE,FALSE)</formula>
    </cfRule>
  </conditionalFormatting>
  <conditionalFormatting sqref="AI617">
    <cfRule type="expression" dxfId="655" priority="207">
      <formula>IF(RIGHT(TEXT(AI617,"0.#"),1)=".",FALSE,TRUE)</formula>
    </cfRule>
    <cfRule type="expression" dxfId="654" priority="208">
      <formula>IF(RIGHT(TEXT(AI617,"0.#"),1)=".",TRUE,FALSE)</formula>
    </cfRule>
  </conditionalFormatting>
  <conditionalFormatting sqref="AI615">
    <cfRule type="expression" dxfId="653" priority="211">
      <formula>IF(RIGHT(TEXT(AI615,"0.#"),1)=".",FALSE,TRUE)</formula>
    </cfRule>
    <cfRule type="expression" dxfId="652" priority="212">
      <formula>IF(RIGHT(TEXT(AI615,"0.#"),1)=".",TRUE,FALSE)</formula>
    </cfRule>
  </conditionalFormatting>
  <conditionalFormatting sqref="AI616">
    <cfRule type="expression" dxfId="651" priority="209">
      <formula>IF(RIGHT(TEXT(AI616,"0.#"),1)=".",FALSE,TRUE)</formula>
    </cfRule>
    <cfRule type="expression" dxfId="650" priority="210">
      <formula>IF(RIGHT(TEXT(AI616,"0.#"),1)=".",TRUE,FALSE)</formula>
    </cfRule>
  </conditionalFormatting>
  <conditionalFormatting sqref="AM651">
    <cfRule type="expression" dxfId="649" priority="165">
      <formula>IF(RIGHT(TEXT(AM651,"0.#"),1)=".",FALSE,TRUE)</formula>
    </cfRule>
    <cfRule type="expression" dxfId="648" priority="166">
      <formula>IF(RIGHT(TEXT(AM651,"0.#"),1)=".",TRUE,FALSE)</formula>
    </cfRule>
  </conditionalFormatting>
  <conditionalFormatting sqref="AM649">
    <cfRule type="expression" dxfId="647" priority="169">
      <formula>IF(RIGHT(TEXT(AM649,"0.#"),1)=".",FALSE,TRUE)</formula>
    </cfRule>
    <cfRule type="expression" dxfId="646" priority="170">
      <formula>IF(RIGHT(TEXT(AM649,"0.#"),1)=".",TRUE,FALSE)</formula>
    </cfRule>
  </conditionalFormatting>
  <conditionalFormatting sqref="AM650">
    <cfRule type="expression" dxfId="645" priority="167">
      <formula>IF(RIGHT(TEXT(AM650,"0.#"),1)=".",FALSE,TRUE)</formula>
    </cfRule>
    <cfRule type="expression" dxfId="644" priority="168">
      <formula>IF(RIGHT(TEXT(AM650,"0.#"),1)=".",TRUE,FALSE)</formula>
    </cfRule>
  </conditionalFormatting>
  <conditionalFormatting sqref="AI651">
    <cfRule type="expression" dxfId="643" priority="159">
      <formula>IF(RIGHT(TEXT(AI651,"0.#"),1)=".",FALSE,TRUE)</formula>
    </cfRule>
    <cfRule type="expression" dxfId="642" priority="160">
      <formula>IF(RIGHT(TEXT(AI651,"0.#"),1)=".",TRUE,FALSE)</formula>
    </cfRule>
  </conditionalFormatting>
  <conditionalFormatting sqref="AI649">
    <cfRule type="expression" dxfId="641" priority="163">
      <formula>IF(RIGHT(TEXT(AI649,"0.#"),1)=".",FALSE,TRUE)</formula>
    </cfRule>
    <cfRule type="expression" dxfId="640" priority="164">
      <formula>IF(RIGHT(TEXT(AI649,"0.#"),1)=".",TRUE,FALSE)</formula>
    </cfRule>
  </conditionalFormatting>
  <conditionalFormatting sqref="AI650">
    <cfRule type="expression" dxfId="639" priority="161">
      <formula>IF(RIGHT(TEXT(AI650,"0.#"),1)=".",FALSE,TRUE)</formula>
    </cfRule>
    <cfRule type="expression" dxfId="638" priority="162">
      <formula>IF(RIGHT(TEXT(AI650,"0.#"),1)=".",TRUE,FALSE)</formula>
    </cfRule>
  </conditionalFormatting>
  <conditionalFormatting sqref="AM676">
    <cfRule type="expression" dxfId="637" priority="153">
      <formula>IF(RIGHT(TEXT(AM676,"0.#"),1)=".",FALSE,TRUE)</formula>
    </cfRule>
    <cfRule type="expression" dxfId="636" priority="154">
      <formula>IF(RIGHT(TEXT(AM676,"0.#"),1)=".",TRUE,FALSE)</formula>
    </cfRule>
  </conditionalFormatting>
  <conditionalFormatting sqref="AM674">
    <cfRule type="expression" dxfId="635" priority="157">
      <formula>IF(RIGHT(TEXT(AM674,"0.#"),1)=".",FALSE,TRUE)</formula>
    </cfRule>
    <cfRule type="expression" dxfId="634" priority="158">
      <formula>IF(RIGHT(TEXT(AM674,"0.#"),1)=".",TRUE,FALSE)</formula>
    </cfRule>
  </conditionalFormatting>
  <conditionalFormatting sqref="AM675">
    <cfRule type="expression" dxfId="633" priority="155">
      <formula>IF(RIGHT(TEXT(AM675,"0.#"),1)=".",FALSE,TRUE)</formula>
    </cfRule>
    <cfRule type="expression" dxfId="632" priority="156">
      <formula>IF(RIGHT(TEXT(AM675,"0.#"),1)=".",TRUE,FALSE)</formula>
    </cfRule>
  </conditionalFormatting>
  <conditionalFormatting sqref="AI676">
    <cfRule type="expression" dxfId="631" priority="147">
      <formula>IF(RIGHT(TEXT(AI676,"0.#"),1)=".",FALSE,TRUE)</formula>
    </cfRule>
    <cfRule type="expression" dxfId="630" priority="148">
      <formula>IF(RIGHT(TEXT(AI676,"0.#"),1)=".",TRUE,FALSE)</formula>
    </cfRule>
  </conditionalFormatting>
  <conditionalFormatting sqref="AI674">
    <cfRule type="expression" dxfId="629" priority="151">
      <formula>IF(RIGHT(TEXT(AI674,"0.#"),1)=".",FALSE,TRUE)</formula>
    </cfRule>
    <cfRule type="expression" dxfId="628" priority="152">
      <formula>IF(RIGHT(TEXT(AI674,"0.#"),1)=".",TRUE,FALSE)</formula>
    </cfRule>
  </conditionalFormatting>
  <conditionalFormatting sqref="AI675">
    <cfRule type="expression" dxfId="627" priority="149">
      <formula>IF(RIGHT(TEXT(AI675,"0.#"),1)=".",FALSE,TRUE)</formula>
    </cfRule>
    <cfRule type="expression" dxfId="626" priority="150">
      <formula>IF(RIGHT(TEXT(AI675,"0.#"),1)=".",TRUE,FALSE)</formula>
    </cfRule>
  </conditionalFormatting>
  <conditionalFormatting sqref="AM681">
    <cfRule type="expression" dxfId="625" priority="93">
      <formula>IF(RIGHT(TEXT(AM681,"0.#"),1)=".",FALSE,TRUE)</formula>
    </cfRule>
    <cfRule type="expression" dxfId="624" priority="94">
      <formula>IF(RIGHT(TEXT(AM681,"0.#"),1)=".",TRUE,FALSE)</formula>
    </cfRule>
  </conditionalFormatting>
  <conditionalFormatting sqref="AM679">
    <cfRule type="expression" dxfId="623" priority="97">
      <formula>IF(RIGHT(TEXT(AM679,"0.#"),1)=".",FALSE,TRUE)</formula>
    </cfRule>
    <cfRule type="expression" dxfId="622" priority="98">
      <formula>IF(RIGHT(TEXT(AM679,"0.#"),1)=".",TRUE,FALSE)</formula>
    </cfRule>
  </conditionalFormatting>
  <conditionalFormatting sqref="AM680">
    <cfRule type="expression" dxfId="621" priority="95">
      <formula>IF(RIGHT(TEXT(AM680,"0.#"),1)=".",FALSE,TRUE)</formula>
    </cfRule>
    <cfRule type="expression" dxfId="620" priority="96">
      <formula>IF(RIGHT(TEXT(AM680,"0.#"),1)=".",TRUE,FALSE)</formula>
    </cfRule>
  </conditionalFormatting>
  <conditionalFormatting sqref="AI681">
    <cfRule type="expression" dxfId="619" priority="87">
      <formula>IF(RIGHT(TEXT(AI681,"0.#"),1)=".",FALSE,TRUE)</formula>
    </cfRule>
    <cfRule type="expression" dxfId="618" priority="88">
      <formula>IF(RIGHT(TEXT(AI681,"0.#"),1)=".",TRUE,FALSE)</formula>
    </cfRule>
  </conditionalFormatting>
  <conditionalFormatting sqref="AI679">
    <cfRule type="expression" dxfId="617" priority="91">
      <formula>IF(RIGHT(TEXT(AI679,"0.#"),1)=".",FALSE,TRUE)</formula>
    </cfRule>
    <cfRule type="expression" dxfId="616" priority="92">
      <formula>IF(RIGHT(TEXT(AI679,"0.#"),1)=".",TRUE,FALSE)</formula>
    </cfRule>
  </conditionalFormatting>
  <conditionalFormatting sqref="AI680">
    <cfRule type="expression" dxfId="615" priority="89">
      <formula>IF(RIGHT(TEXT(AI680,"0.#"),1)=".",FALSE,TRUE)</formula>
    </cfRule>
    <cfRule type="expression" dxfId="614" priority="90">
      <formula>IF(RIGHT(TEXT(AI680,"0.#"),1)=".",TRUE,FALSE)</formula>
    </cfRule>
  </conditionalFormatting>
  <conditionalFormatting sqref="AM686">
    <cfRule type="expression" dxfId="613" priority="81">
      <formula>IF(RIGHT(TEXT(AM686,"0.#"),1)=".",FALSE,TRUE)</formula>
    </cfRule>
    <cfRule type="expression" dxfId="612" priority="82">
      <formula>IF(RIGHT(TEXT(AM686,"0.#"),1)=".",TRUE,FALSE)</formula>
    </cfRule>
  </conditionalFormatting>
  <conditionalFormatting sqref="AM684">
    <cfRule type="expression" dxfId="611" priority="85">
      <formula>IF(RIGHT(TEXT(AM684,"0.#"),1)=".",FALSE,TRUE)</formula>
    </cfRule>
    <cfRule type="expression" dxfId="610" priority="86">
      <formula>IF(RIGHT(TEXT(AM684,"0.#"),1)=".",TRUE,FALSE)</formula>
    </cfRule>
  </conditionalFormatting>
  <conditionalFormatting sqref="AM685">
    <cfRule type="expression" dxfId="609" priority="83">
      <formula>IF(RIGHT(TEXT(AM685,"0.#"),1)=".",FALSE,TRUE)</formula>
    </cfRule>
    <cfRule type="expression" dxfId="608" priority="84">
      <formula>IF(RIGHT(TEXT(AM685,"0.#"),1)=".",TRUE,FALSE)</formula>
    </cfRule>
  </conditionalFormatting>
  <conditionalFormatting sqref="AI686">
    <cfRule type="expression" dxfId="607" priority="75">
      <formula>IF(RIGHT(TEXT(AI686,"0.#"),1)=".",FALSE,TRUE)</formula>
    </cfRule>
    <cfRule type="expression" dxfId="606" priority="76">
      <formula>IF(RIGHT(TEXT(AI686,"0.#"),1)=".",TRUE,FALSE)</formula>
    </cfRule>
  </conditionalFormatting>
  <conditionalFormatting sqref="AI684">
    <cfRule type="expression" dxfId="605" priority="79">
      <formula>IF(RIGHT(TEXT(AI684,"0.#"),1)=".",FALSE,TRUE)</formula>
    </cfRule>
    <cfRule type="expression" dxfId="604" priority="80">
      <formula>IF(RIGHT(TEXT(AI684,"0.#"),1)=".",TRUE,FALSE)</formula>
    </cfRule>
  </conditionalFormatting>
  <conditionalFormatting sqref="AI685">
    <cfRule type="expression" dxfId="603" priority="77">
      <formula>IF(RIGHT(TEXT(AI685,"0.#"),1)=".",FALSE,TRUE)</formula>
    </cfRule>
    <cfRule type="expression" dxfId="602" priority="78">
      <formula>IF(RIGHT(TEXT(AI685,"0.#"),1)=".",TRUE,FALSE)</formula>
    </cfRule>
  </conditionalFormatting>
  <conditionalFormatting sqref="AM691">
    <cfRule type="expression" dxfId="601" priority="69">
      <formula>IF(RIGHT(TEXT(AM691,"0.#"),1)=".",FALSE,TRUE)</formula>
    </cfRule>
    <cfRule type="expression" dxfId="600" priority="70">
      <formula>IF(RIGHT(TEXT(AM691,"0.#"),1)=".",TRUE,FALSE)</formula>
    </cfRule>
  </conditionalFormatting>
  <conditionalFormatting sqref="AM689">
    <cfRule type="expression" dxfId="599" priority="73">
      <formula>IF(RIGHT(TEXT(AM689,"0.#"),1)=".",FALSE,TRUE)</formula>
    </cfRule>
    <cfRule type="expression" dxfId="598" priority="74">
      <formula>IF(RIGHT(TEXT(AM689,"0.#"),1)=".",TRUE,FALSE)</formula>
    </cfRule>
  </conditionalFormatting>
  <conditionalFormatting sqref="AM690">
    <cfRule type="expression" dxfId="597" priority="71">
      <formula>IF(RIGHT(TEXT(AM690,"0.#"),1)=".",FALSE,TRUE)</formula>
    </cfRule>
    <cfRule type="expression" dxfId="596" priority="72">
      <formula>IF(RIGHT(TEXT(AM690,"0.#"),1)=".",TRUE,FALSE)</formula>
    </cfRule>
  </conditionalFormatting>
  <conditionalFormatting sqref="AI691">
    <cfRule type="expression" dxfId="595" priority="63">
      <formula>IF(RIGHT(TEXT(AI691,"0.#"),1)=".",FALSE,TRUE)</formula>
    </cfRule>
    <cfRule type="expression" dxfId="594" priority="64">
      <formula>IF(RIGHT(TEXT(AI691,"0.#"),1)=".",TRUE,FALSE)</formula>
    </cfRule>
  </conditionalFormatting>
  <conditionalFormatting sqref="AI689">
    <cfRule type="expression" dxfId="593" priority="67">
      <formula>IF(RIGHT(TEXT(AI689,"0.#"),1)=".",FALSE,TRUE)</formula>
    </cfRule>
    <cfRule type="expression" dxfId="592" priority="68">
      <formula>IF(RIGHT(TEXT(AI689,"0.#"),1)=".",TRUE,FALSE)</formula>
    </cfRule>
  </conditionalFormatting>
  <conditionalFormatting sqref="AI690">
    <cfRule type="expression" dxfId="591" priority="65">
      <formula>IF(RIGHT(TEXT(AI690,"0.#"),1)=".",FALSE,TRUE)</formula>
    </cfRule>
    <cfRule type="expression" dxfId="590" priority="66">
      <formula>IF(RIGHT(TEXT(AI690,"0.#"),1)=".",TRUE,FALSE)</formula>
    </cfRule>
  </conditionalFormatting>
  <conditionalFormatting sqref="AM656">
    <cfRule type="expression" dxfId="589" priority="141">
      <formula>IF(RIGHT(TEXT(AM656,"0.#"),1)=".",FALSE,TRUE)</formula>
    </cfRule>
    <cfRule type="expression" dxfId="588" priority="142">
      <formula>IF(RIGHT(TEXT(AM656,"0.#"),1)=".",TRUE,FALSE)</formula>
    </cfRule>
  </conditionalFormatting>
  <conditionalFormatting sqref="AM654">
    <cfRule type="expression" dxfId="587" priority="145">
      <formula>IF(RIGHT(TEXT(AM654,"0.#"),1)=".",FALSE,TRUE)</formula>
    </cfRule>
    <cfRule type="expression" dxfId="586" priority="146">
      <formula>IF(RIGHT(TEXT(AM654,"0.#"),1)=".",TRUE,FALSE)</formula>
    </cfRule>
  </conditionalFormatting>
  <conditionalFormatting sqref="AM655">
    <cfRule type="expression" dxfId="585" priority="143">
      <formula>IF(RIGHT(TEXT(AM655,"0.#"),1)=".",FALSE,TRUE)</formula>
    </cfRule>
    <cfRule type="expression" dxfId="584" priority="144">
      <formula>IF(RIGHT(TEXT(AM655,"0.#"),1)=".",TRUE,FALSE)</formula>
    </cfRule>
  </conditionalFormatting>
  <conditionalFormatting sqref="AI656">
    <cfRule type="expression" dxfId="583" priority="135">
      <formula>IF(RIGHT(TEXT(AI656,"0.#"),1)=".",FALSE,TRUE)</formula>
    </cfRule>
    <cfRule type="expression" dxfId="582" priority="136">
      <formula>IF(RIGHT(TEXT(AI656,"0.#"),1)=".",TRUE,FALSE)</formula>
    </cfRule>
  </conditionalFormatting>
  <conditionalFormatting sqref="AI654">
    <cfRule type="expression" dxfId="581" priority="139">
      <formula>IF(RIGHT(TEXT(AI654,"0.#"),1)=".",FALSE,TRUE)</formula>
    </cfRule>
    <cfRule type="expression" dxfId="580" priority="140">
      <formula>IF(RIGHT(TEXT(AI654,"0.#"),1)=".",TRUE,FALSE)</formula>
    </cfRule>
  </conditionalFormatting>
  <conditionalFormatting sqref="AI655">
    <cfRule type="expression" dxfId="579" priority="137">
      <formula>IF(RIGHT(TEXT(AI655,"0.#"),1)=".",FALSE,TRUE)</formula>
    </cfRule>
    <cfRule type="expression" dxfId="578" priority="138">
      <formula>IF(RIGHT(TEXT(AI655,"0.#"),1)=".",TRUE,FALSE)</formula>
    </cfRule>
  </conditionalFormatting>
  <conditionalFormatting sqref="AM661">
    <cfRule type="expression" dxfId="577" priority="129">
      <formula>IF(RIGHT(TEXT(AM661,"0.#"),1)=".",FALSE,TRUE)</formula>
    </cfRule>
    <cfRule type="expression" dxfId="576" priority="130">
      <formula>IF(RIGHT(TEXT(AM661,"0.#"),1)=".",TRUE,FALSE)</formula>
    </cfRule>
  </conditionalFormatting>
  <conditionalFormatting sqref="AM659">
    <cfRule type="expression" dxfId="575" priority="133">
      <formula>IF(RIGHT(TEXT(AM659,"0.#"),1)=".",FALSE,TRUE)</formula>
    </cfRule>
    <cfRule type="expression" dxfId="574" priority="134">
      <formula>IF(RIGHT(TEXT(AM659,"0.#"),1)=".",TRUE,FALSE)</formula>
    </cfRule>
  </conditionalFormatting>
  <conditionalFormatting sqref="AM660">
    <cfRule type="expression" dxfId="573" priority="131">
      <formula>IF(RIGHT(TEXT(AM660,"0.#"),1)=".",FALSE,TRUE)</formula>
    </cfRule>
    <cfRule type="expression" dxfId="572" priority="132">
      <formula>IF(RIGHT(TEXT(AM660,"0.#"),1)=".",TRUE,FALSE)</formula>
    </cfRule>
  </conditionalFormatting>
  <conditionalFormatting sqref="AI661">
    <cfRule type="expression" dxfId="571" priority="123">
      <formula>IF(RIGHT(TEXT(AI661,"0.#"),1)=".",FALSE,TRUE)</formula>
    </cfRule>
    <cfRule type="expression" dxfId="570" priority="124">
      <formula>IF(RIGHT(TEXT(AI661,"0.#"),1)=".",TRUE,FALSE)</formula>
    </cfRule>
  </conditionalFormatting>
  <conditionalFormatting sqref="AI659">
    <cfRule type="expression" dxfId="569" priority="127">
      <formula>IF(RIGHT(TEXT(AI659,"0.#"),1)=".",FALSE,TRUE)</formula>
    </cfRule>
    <cfRule type="expression" dxfId="568" priority="128">
      <formula>IF(RIGHT(TEXT(AI659,"0.#"),1)=".",TRUE,FALSE)</formula>
    </cfRule>
  </conditionalFormatting>
  <conditionalFormatting sqref="AI660">
    <cfRule type="expression" dxfId="567" priority="125">
      <formula>IF(RIGHT(TEXT(AI660,"0.#"),1)=".",FALSE,TRUE)</formula>
    </cfRule>
    <cfRule type="expression" dxfId="566" priority="126">
      <formula>IF(RIGHT(TEXT(AI660,"0.#"),1)=".",TRUE,FALSE)</formula>
    </cfRule>
  </conditionalFormatting>
  <conditionalFormatting sqref="AM666">
    <cfRule type="expression" dxfId="565" priority="117">
      <formula>IF(RIGHT(TEXT(AM666,"0.#"),1)=".",FALSE,TRUE)</formula>
    </cfRule>
    <cfRule type="expression" dxfId="564" priority="118">
      <formula>IF(RIGHT(TEXT(AM666,"0.#"),1)=".",TRUE,FALSE)</formula>
    </cfRule>
  </conditionalFormatting>
  <conditionalFormatting sqref="AM664">
    <cfRule type="expression" dxfId="563" priority="121">
      <formula>IF(RIGHT(TEXT(AM664,"0.#"),1)=".",FALSE,TRUE)</formula>
    </cfRule>
    <cfRule type="expression" dxfId="562" priority="122">
      <formula>IF(RIGHT(TEXT(AM664,"0.#"),1)=".",TRUE,FALSE)</formula>
    </cfRule>
  </conditionalFormatting>
  <conditionalFormatting sqref="AM665">
    <cfRule type="expression" dxfId="561" priority="119">
      <formula>IF(RIGHT(TEXT(AM665,"0.#"),1)=".",FALSE,TRUE)</formula>
    </cfRule>
    <cfRule type="expression" dxfId="560" priority="120">
      <formula>IF(RIGHT(TEXT(AM665,"0.#"),1)=".",TRUE,FALSE)</formula>
    </cfRule>
  </conditionalFormatting>
  <conditionalFormatting sqref="AI666">
    <cfRule type="expression" dxfId="559" priority="111">
      <formula>IF(RIGHT(TEXT(AI666,"0.#"),1)=".",FALSE,TRUE)</formula>
    </cfRule>
    <cfRule type="expression" dxfId="558" priority="112">
      <formula>IF(RIGHT(TEXT(AI666,"0.#"),1)=".",TRUE,FALSE)</formula>
    </cfRule>
  </conditionalFormatting>
  <conditionalFormatting sqref="AI664">
    <cfRule type="expression" dxfId="557" priority="115">
      <formula>IF(RIGHT(TEXT(AI664,"0.#"),1)=".",FALSE,TRUE)</formula>
    </cfRule>
    <cfRule type="expression" dxfId="556" priority="116">
      <formula>IF(RIGHT(TEXT(AI664,"0.#"),1)=".",TRUE,FALSE)</formula>
    </cfRule>
  </conditionalFormatting>
  <conditionalFormatting sqref="AI665">
    <cfRule type="expression" dxfId="555" priority="113">
      <formula>IF(RIGHT(TEXT(AI665,"0.#"),1)=".",FALSE,TRUE)</formula>
    </cfRule>
    <cfRule type="expression" dxfId="554" priority="114">
      <formula>IF(RIGHT(TEXT(AI665,"0.#"),1)=".",TRUE,FALSE)</formula>
    </cfRule>
  </conditionalFormatting>
  <conditionalFormatting sqref="AM671">
    <cfRule type="expression" dxfId="553" priority="105">
      <formula>IF(RIGHT(TEXT(AM671,"0.#"),1)=".",FALSE,TRUE)</formula>
    </cfRule>
    <cfRule type="expression" dxfId="552" priority="106">
      <formula>IF(RIGHT(TEXT(AM671,"0.#"),1)=".",TRUE,FALSE)</formula>
    </cfRule>
  </conditionalFormatting>
  <conditionalFormatting sqref="AM669">
    <cfRule type="expression" dxfId="551" priority="109">
      <formula>IF(RIGHT(TEXT(AM669,"0.#"),1)=".",FALSE,TRUE)</formula>
    </cfRule>
    <cfRule type="expression" dxfId="550" priority="110">
      <formula>IF(RIGHT(TEXT(AM669,"0.#"),1)=".",TRUE,FALSE)</formula>
    </cfRule>
  </conditionalFormatting>
  <conditionalFormatting sqref="AM670">
    <cfRule type="expression" dxfId="549" priority="107">
      <formula>IF(RIGHT(TEXT(AM670,"0.#"),1)=".",FALSE,TRUE)</formula>
    </cfRule>
    <cfRule type="expression" dxfId="548" priority="108">
      <formula>IF(RIGHT(TEXT(AM670,"0.#"),1)=".",TRUE,FALSE)</formula>
    </cfRule>
  </conditionalFormatting>
  <conditionalFormatting sqref="AI671">
    <cfRule type="expression" dxfId="547" priority="99">
      <formula>IF(RIGHT(TEXT(AI671,"0.#"),1)=".",FALSE,TRUE)</formula>
    </cfRule>
    <cfRule type="expression" dxfId="546" priority="100">
      <formula>IF(RIGHT(TEXT(AI671,"0.#"),1)=".",TRUE,FALSE)</formula>
    </cfRule>
  </conditionalFormatting>
  <conditionalFormatting sqref="AI669">
    <cfRule type="expression" dxfId="545" priority="103">
      <formula>IF(RIGHT(TEXT(AI669,"0.#"),1)=".",FALSE,TRUE)</formula>
    </cfRule>
    <cfRule type="expression" dxfId="544" priority="104">
      <formula>IF(RIGHT(TEXT(AI669,"0.#"),1)=".",TRUE,FALSE)</formula>
    </cfRule>
  </conditionalFormatting>
  <conditionalFormatting sqref="AI670">
    <cfRule type="expression" dxfId="543" priority="101">
      <formula>IF(RIGHT(TEXT(AI670,"0.#"),1)=".",FALSE,TRUE)</formula>
    </cfRule>
    <cfRule type="expression" dxfId="542" priority="102">
      <formula>IF(RIGHT(TEXT(AI670,"0.#"),1)=".",TRUE,FALSE)</formula>
    </cfRule>
  </conditionalFormatting>
  <conditionalFormatting sqref="P29:AC29">
    <cfRule type="expression" dxfId="541" priority="61">
      <formula>IF(RIGHT(TEXT(P29,"0.#"),1)=".",FALSE,TRUE)</formula>
    </cfRule>
    <cfRule type="expression" dxfId="540" priority="62">
      <formula>IF(RIGHT(TEXT(P29,"0.#"),1)=".",TRUE,FALSE)</formula>
    </cfRule>
  </conditionalFormatting>
  <conditionalFormatting sqref="P23">
    <cfRule type="expression" dxfId="539" priority="59">
      <formula>IF(RIGHT(TEXT(P23,"0.#"),1)=".",FALSE,TRUE)</formula>
    </cfRule>
    <cfRule type="expression" dxfId="538" priority="60">
      <formula>IF(RIGHT(TEXT(P23,"0.#"),1)=".",TRUE,FALSE)</formula>
    </cfRule>
  </conditionalFormatting>
  <conditionalFormatting sqref="P24:P27">
    <cfRule type="expression" dxfId="537" priority="57">
      <formula>IF(RIGHT(TEXT(P24,"0.#"),1)=".",FALSE,TRUE)</formula>
    </cfRule>
    <cfRule type="expression" dxfId="536" priority="58">
      <formula>IF(RIGHT(TEXT(P24,"0.#"),1)=".",TRUE,FALSE)</formula>
    </cfRule>
  </conditionalFormatting>
  <conditionalFormatting sqref="AM40">
    <cfRule type="expression" dxfId="535" priority="55">
      <formula>IF(RIGHT(TEXT(AM40,"0.#"),1)=".",FALSE,TRUE)</formula>
    </cfRule>
    <cfRule type="expression" dxfId="534" priority="56">
      <formula>IF(RIGHT(TEXT(AM40,"0.#"),1)=".",TRUE,FALSE)</formula>
    </cfRule>
  </conditionalFormatting>
  <conditionalFormatting sqref="AM32:AM34">
    <cfRule type="expression" dxfId="533" priority="53">
      <formula>IF(RIGHT(TEXT(AM32,"0.#"),1)=".",FALSE,TRUE)</formula>
    </cfRule>
    <cfRule type="expression" dxfId="532" priority="54">
      <formula>IF(RIGHT(TEXT(AM32,"0.#"),1)=".",TRUE,FALSE)</formula>
    </cfRule>
  </conditionalFormatting>
  <conditionalFormatting sqref="AM102">
    <cfRule type="expression" dxfId="531" priority="51">
      <formula>IF(RIGHT(TEXT(AM102,"0.#"),1)=".",FALSE,TRUE)</formula>
    </cfRule>
    <cfRule type="expression" dxfId="530" priority="52">
      <formula>IF(RIGHT(TEXT(AM102,"0.#"),1)=".",TRUE,FALSE)</formula>
    </cfRule>
  </conditionalFormatting>
  <conditionalFormatting sqref="AM135">
    <cfRule type="expression" dxfId="529" priority="49">
      <formula>IF(RIGHT(TEXT(AM135,"0.#"),1)=".",FALSE,TRUE)</formula>
    </cfRule>
    <cfRule type="expression" dxfId="528" priority="50">
      <formula>IF(RIGHT(TEXT(AM135,"0.#"),1)=".",TRUE,FALSE)</formula>
    </cfRule>
  </conditionalFormatting>
  <conditionalFormatting sqref="Y789">
    <cfRule type="expression" dxfId="527" priority="47">
      <formula>IF(RIGHT(TEXT(Y789,"0.#"),1)=".",FALSE,TRUE)</formula>
    </cfRule>
    <cfRule type="expression" dxfId="526" priority="48">
      <formula>IF(RIGHT(TEXT(Y789,"0.#"),1)=".",TRUE,FALSE)</formula>
    </cfRule>
  </conditionalFormatting>
  <conditionalFormatting sqref="AU791">
    <cfRule type="expression" dxfId="525" priority="45">
      <formula>IF(RIGHT(TEXT(AU791,"0.#"),1)=".",FALSE,TRUE)</formula>
    </cfRule>
    <cfRule type="expression" dxfId="524" priority="46">
      <formula>IF(RIGHT(TEXT(AU791,"0.#"),1)=".",TRUE,FALSE)</formula>
    </cfRule>
  </conditionalFormatting>
  <conditionalFormatting sqref="Y946 Y948">
    <cfRule type="expression" dxfId="523" priority="43">
      <formula>IF(RIGHT(TEXT(Y946,"0.#"),1)=".",FALSE,TRUE)</formula>
    </cfRule>
    <cfRule type="expression" dxfId="522" priority="44">
      <formula>IF(RIGHT(TEXT(Y946,"0.#"),1)=".",TRUE,FALSE)</formula>
    </cfRule>
  </conditionalFormatting>
  <conditionalFormatting sqref="Y944:Y945">
    <cfRule type="expression" dxfId="521" priority="41">
      <formula>IF(RIGHT(TEXT(Y944,"0.#"),1)=".",FALSE,TRUE)</formula>
    </cfRule>
    <cfRule type="expression" dxfId="520" priority="42">
      <formula>IF(RIGHT(TEXT(Y944,"0.#"),1)=".",TRUE,FALSE)</formula>
    </cfRule>
  </conditionalFormatting>
  <conditionalFormatting sqref="Y947">
    <cfRule type="expression" dxfId="519" priority="39">
      <formula>IF(RIGHT(TEXT(Y947,"0.#"),1)=".",FALSE,TRUE)</formula>
    </cfRule>
    <cfRule type="expression" dxfId="518" priority="40">
      <formula>IF(RIGHT(TEXT(Y947,"0.#"),1)=".",TRUE,FALSE)</formula>
    </cfRule>
  </conditionalFormatting>
  <conditionalFormatting sqref="AL1077:AO1077">
    <cfRule type="expression" dxfId="517" priority="35">
      <formula>IF(AND(AL1077&gt;=0, RIGHT(TEXT(AL1077,"0.#"),1)&lt;&gt;"."),TRUE,FALSE)</formula>
    </cfRule>
    <cfRule type="expression" dxfId="516" priority="36">
      <formula>IF(AND(AL1077&gt;=0, RIGHT(TEXT(AL1077,"0.#"),1)="."),TRUE,FALSE)</formula>
    </cfRule>
    <cfRule type="expression" dxfId="515" priority="37">
      <formula>IF(AND(AL1077&lt;0, RIGHT(TEXT(AL1077,"0.#"),1)&lt;&gt;"."),TRUE,FALSE)</formula>
    </cfRule>
    <cfRule type="expression" dxfId="514" priority="38">
      <formula>IF(AND(AL1077&lt;0, RIGHT(TEXT(AL1077,"0.#"),1)="."),TRUE,FALSE)</formula>
    </cfRule>
  </conditionalFormatting>
  <conditionalFormatting sqref="AE46">
    <cfRule type="expression" dxfId="513" priority="33">
      <formula>IF(RIGHT(TEXT(AE46,"0.#"),1)=".",FALSE,TRUE)</formula>
    </cfRule>
    <cfRule type="expression" dxfId="512" priority="34">
      <formula>IF(RIGHT(TEXT(AE46,"0.#"),1)=".",TRUE,FALSE)</formula>
    </cfRule>
  </conditionalFormatting>
  <conditionalFormatting sqref="AE47">
    <cfRule type="expression" dxfId="511" priority="31">
      <formula>IF(RIGHT(TEXT(AE47,"0.#"),1)=".",FALSE,TRUE)</formula>
    </cfRule>
    <cfRule type="expression" dxfId="510" priority="32">
      <formula>IF(RIGHT(TEXT(AE47,"0.#"),1)=".",TRUE,FALSE)</formula>
    </cfRule>
  </conditionalFormatting>
  <conditionalFormatting sqref="AI47">
    <cfRule type="expression" dxfId="509" priority="29">
      <formula>IF(RIGHT(TEXT(AI47,"0.#"),1)=".",FALSE,TRUE)</formula>
    </cfRule>
    <cfRule type="expression" dxfId="508" priority="30">
      <formula>IF(RIGHT(TEXT(AI47,"0.#"),1)=".",TRUE,FALSE)</formula>
    </cfRule>
  </conditionalFormatting>
  <conditionalFormatting sqref="AI46">
    <cfRule type="expression" dxfId="507" priority="27">
      <formula>IF(RIGHT(TEXT(AI46,"0.#"),1)=".",FALSE,TRUE)</formula>
    </cfRule>
    <cfRule type="expression" dxfId="506" priority="28">
      <formula>IF(RIGHT(TEXT(AI46,"0.#"),1)=".",TRUE,FALSE)</formula>
    </cfRule>
  </conditionalFormatting>
  <conditionalFormatting sqref="AM46">
    <cfRule type="expression" dxfId="505" priority="25">
      <formula>IF(RIGHT(TEXT(AM46,"0.#"),1)=".",FALSE,TRUE)</formula>
    </cfRule>
    <cfRule type="expression" dxfId="504" priority="26">
      <formula>IF(RIGHT(TEXT(AM46,"0.#"),1)=".",TRUE,FALSE)</formula>
    </cfRule>
  </conditionalFormatting>
  <conditionalFormatting sqref="AQ46:AQ47">
    <cfRule type="expression" dxfId="503" priority="23">
      <formula>IF(RIGHT(TEXT(AQ46,"0.#"),1)=".",FALSE,TRUE)</formula>
    </cfRule>
    <cfRule type="expression" dxfId="502" priority="24">
      <formula>IF(RIGHT(TEXT(AQ46,"0.#"),1)=".",TRUE,FALSE)</formula>
    </cfRule>
  </conditionalFormatting>
  <conditionalFormatting sqref="AU47">
    <cfRule type="expression" dxfId="501" priority="21">
      <formula>IF(RIGHT(TEXT(AU47,"0.#"),1)=".",FALSE,TRUE)</formula>
    </cfRule>
    <cfRule type="expression" dxfId="500" priority="22">
      <formula>IF(RIGHT(TEXT(AU47,"0.#"),1)=".",TRUE,FALSE)</formula>
    </cfRule>
  </conditionalFormatting>
  <conditionalFormatting sqref="AM47">
    <cfRule type="expression" dxfId="499" priority="19">
      <formula>IF(RIGHT(TEXT(AM47,"0.#"),1)=".",FALSE,TRUE)</formula>
    </cfRule>
    <cfRule type="expression" dxfId="498" priority="20">
      <formula>IF(RIGHT(TEXT(AM47,"0.#"),1)=".",TRUE,FALSE)</formula>
    </cfRule>
  </conditionalFormatting>
  <conditionalFormatting sqref="AU46">
    <cfRule type="expression" dxfId="497" priority="17">
      <formula>IF(RIGHT(TEXT(AU46,"0.#"),1)=".",FALSE,TRUE)</formula>
    </cfRule>
    <cfRule type="expression" dxfId="496" priority="18">
      <formula>IF(RIGHT(TEXT(AU46,"0.#"),1)=".",TRUE,FALSE)</formula>
    </cfRule>
  </conditionalFormatting>
  <conditionalFormatting sqref="AE48">
    <cfRule type="expression" dxfId="495" priority="15">
      <formula>IF(RIGHT(TEXT(AE48,"0.#"),1)=".",FALSE,TRUE)</formula>
    </cfRule>
    <cfRule type="expression" dxfId="494" priority="16">
      <formula>IF(RIGHT(TEXT(AE48,"0.#"),1)=".",TRUE,FALSE)</formula>
    </cfRule>
  </conditionalFormatting>
  <conditionalFormatting sqref="AQ48">
    <cfRule type="expression" dxfId="493" priority="13">
      <formula>IF(RIGHT(TEXT(AQ48,"0.#"),1)=".",FALSE,TRUE)</formula>
    </cfRule>
    <cfRule type="expression" dxfId="492" priority="14">
      <formula>IF(RIGHT(TEXT(AQ48,"0.#"),1)=".",TRUE,FALSE)</formula>
    </cfRule>
  </conditionalFormatting>
  <conditionalFormatting sqref="AU48">
    <cfRule type="expression" dxfId="491" priority="11">
      <formula>IF(RIGHT(TEXT(AU48,"0.#"),1)=".",FALSE,TRUE)</formula>
    </cfRule>
    <cfRule type="expression" dxfId="490" priority="12">
      <formula>IF(RIGHT(TEXT(AU48,"0.#"),1)=".",TRUE,FALSE)</formula>
    </cfRule>
  </conditionalFormatting>
  <conditionalFormatting sqref="AM433:AM435">
    <cfRule type="expression" dxfId="489" priority="9">
      <formula>IF(RIGHT(TEXT(AM433,"0.#"),1)=".",FALSE,TRUE)</formula>
    </cfRule>
    <cfRule type="expression" dxfId="488" priority="10">
      <formula>IF(RIGHT(TEXT(AM433,"0.#"),1)=".",TRUE,FALSE)</formula>
    </cfRule>
  </conditionalFormatting>
  <conditionalFormatting sqref="AM458:AM460">
    <cfRule type="expression" dxfId="487" priority="7">
      <formula>IF(RIGHT(TEXT(AM458,"0.#"),1)=".",FALSE,TRUE)</formula>
    </cfRule>
    <cfRule type="expression" dxfId="486" priority="8">
      <formula>IF(RIGHT(TEXT(AM458,"0.#"),1)=".",TRUE,FALSE)</formula>
    </cfRule>
  </conditionalFormatting>
  <conditionalFormatting sqref="AU790">
    <cfRule type="expression" dxfId="485" priority="5">
      <formula>IF(RIGHT(TEXT(AU790,"0.#"),1)=".",FALSE,TRUE)</formula>
    </cfRule>
    <cfRule type="expression" dxfId="484" priority="6">
      <formula>IF(RIGHT(TEXT(AU790,"0.#"),1)=".",TRUE,FALSE)</formula>
    </cfRule>
  </conditionalFormatting>
  <conditionalFormatting sqref="AU39">
    <cfRule type="expression" dxfId="483" priority="3">
      <formula>IF(RIGHT(TEXT(AU39,"0.#"),1)=".",FALSE,TRUE)</formula>
    </cfRule>
    <cfRule type="expression" dxfId="482" priority="4">
      <formula>IF(RIGHT(TEXT(AU39,"0.#"),1)=".",TRUE,FALSE)</formula>
    </cfRule>
  </conditionalFormatting>
  <conditionalFormatting sqref="AU41">
    <cfRule type="expression" dxfId="481" priority="1">
      <formula>IF(RIGHT(TEXT(AU41,"0.#"),1)=".",FALSE,TRUE)</formula>
    </cfRule>
    <cfRule type="expression" dxfId="480" priority="2">
      <formula>IF(RIGHT(TEXT(AU41,"0.#"),1)=".",TRUE,FALSE)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0" max="49" man="1"/>
    <brk id="721" max="49" man="1"/>
    <brk id="747" max="49" man="1"/>
    <brk id="786" max="49" man="1"/>
    <brk id="87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直接実施、委託・請負、補助</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直接実施、委託・請負、補助</v>
      </c>
      <c r="Q10" s="19"/>
      <c r="T10" s="13"/>
      <c r="W10" s="32" t="s">
        <v>156</v>
      </c>
      <c r="Y10" s="32" t="s">
        <v>417</v>
      </c>
      <c r="Z10" s="32" t="s">
        <v>548</v>
      </c>
      <c r="AA10" s="94" t="s">
        <v>511</v>
      </c>
      <c r="AB10" s="94" t="s">
        <v>642</v>
      </c>
      <c r="AC10" s="31"/>
      <c r="AD10" s="31"/>
      <c r="AE10" s="31"/>
      <c r="AF10" s="30"/>
      <c r="AG10" s="53" t="s">
        <v>356</v>
      </c>
      <c r="AK10" s="51" t="str">
        <f t="shared" si="7"/>
        <v>I</v>
      </c>
      <c r="AP10" s="51" t="s">
        <v>351</v>
      </c>
    </row>
    <row r="11" spans="1:42" ht="13.5" customHeight="1">
      <c r="A11" s="14" t="s">
        <v>93</v>
      </c>
      <c r="B11" s="15" t="s">
        <v>735</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735</v>
      </c>
      <c r="M11" s="13" t="str">
        <f t="shared" si="2"/>
        <v>その他の事項経費</v>
      </c>
      <c r="N11" s="13" t="str">
        <f t="shared" si="6"/>
        <v>社会保障、その他の事項経費</v>
      </c>
      <c r="O11" s="13"/>
      <c r="P11" s="13"/>
      <c r="Q11" s="19"/>
      <c r="T11" s="13"/>
      <c r="W11" s="32" t="s">
        <v>157</v>
      </c>
      <c r="Y11" s="32" t="s">
        <v>418</v>
      </c>
      <c r="Z11" s="32" t="s">
        <v>549</v>
      </c>
      <c r="AA11" s="94" t="s">
        <v>512</v>
      </c>
      <c r="AB11" s="94" t="s">
        <v>643</v>
      </c>
      <c r="AC11" s="31"/>
      <c r="AD11" s="31"/>
      <c r="AE11" s="31"/>
      <c r="AF11" s="30"/>
      <c r="AG11" s="51" t="s">
        <v>359</v>
      </c>
      <c r="AK11" s="51"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357</v>
      </c>
      <c r="AK12" s="51" t="str">
        <f t="shared" si="7"/>
        <v>K</v>
      </c>
    </row>
    <row r="13" spans="1:42" ht="13.5" customHeight="1">
      <c r="A13" s="14" t="s">
        <v>95</v>
      </c>
      <c r="B13" s="15"/>
      <c r="C13" s="13" t="str">
        <f t="shared" si="9"/>
        <v/>
      </c>
      <c r="D13" s="13" t="str">
        <f t="shared" si="8"/>
        <v>子ども・若者育成支援</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358</v>
      </c>
      <c r="AK13" s="51" t="str">
        <f t="shared" si="7"/>
        <v>L</v>
      </c>
    </row>
    <row r="14" spans="1:42" ht="13.5" customHeight="1">
      <c r="A14" s="14" t="s">
        <v>96</v>
      </c>
      <c r="B14" s="15"/>
      <c r="C14" s="13" t="str">
        <f t="shared" si="9"/>
        <v/>
      </c>
      <c r="D14" s="13" t="str">
        <f t="shared" si="8"/>
        <v>子ども・若者育成支援</v>
      </c>
      <c r="F14" s="18" t="s">
        <v>121</v>
      </c>
      <c r="G14" s="17" t="s">
        <v>735</v>
      </c>
      <c r="H14" s="13" t="str">
        <f t="shared" si="1"/>
        <v>労働保険特別会計雇用勘定</v>
      </c>
      <c r="I14" s="13" t="str">
        <f t="shared" si="5"/>
        <v>一般会計、労働保険特別会計雇用勘定</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c r="A15" s="14" t="s">
        <v>97</v>
      </c>
      <c r="B15" s="15"/>
      <c r="C15" s="13" t="str">
        <f t="shared" si="9"/>
        <v/>
      </c>
      <c r="D15" s="13" t="str">
        <f t="shared" si="8"/>
        <v>子ども・若者育成支援</v>
      </c>
      <c r="F15" s="18" t="s">
        <v>122</v>
      </c>
      <c r="G15" s="17"/>
      <c r="H15" s="13" t="str">
        <f t="shared" si="1"/>
        <v/>
      </c>
      <c r="I15" s="13" t="str">
        <f t="shared" si="5"/>
        <v>一般会計、労働保険特別会計雇用勘定</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c r="A16" s="14" t="s">
        <v>98</v>
      </c>
      <c r="B16" s="15"/>
      <c r="C16" s="13" t="str">
        <f t="shared" si="9"/>
        <v/>
      </c>
      <c r="D16" s="13" t="str">
        <f t="shared" si="8"/>
        <v>子ども・若者育成支援</v>
      </c>
      <c r="F16" s="18" t="s">
        <v>123</v>
      </c>
      <c r="G16" s="17"/>
      <c r="H16" s="13" t="str">
        <f t="shared" si="1"/>
        <v/>
      </c>
      <c r="I16" s="13" t="str">
        <f t="shared" si="5"/>
        <v>一般会計、労働保険特別会計雇用勘定</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c r="A17" s="14" t="s">
        <v>99</v>
      </c>
      <c r="B17" s="15"/>
      <c r="C17" s="13" t="str">
        <f t="shared" si="9"/>
        <v/>
      </c>
      <c r="D17" s="13" t="str">
        <f t="shared" si="8"/>
        <v>子ども・若者育成支援</v>
      </c>
      <c r="F17" s="18" t="s">
        <v>124</v>
      </c>
      <c r="G17" s="17"/>
      <c r="H17" s="13" t="str">
        <f t="shared" si="1"/>
        <v/>
      </c>
      <c r="I17" s="13" t="str">
        <f t="shared" si="5"/>
        <v>一般会計、労働保険特別会計雇用勘定</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c r="A18" s="14" t="s">
        <v>100</v>
      </c>
      <c r="B18" s="15"/>
      <c r="C18" s="13" t="str">
        <f t="shared" si="9"/>
        <v/>
      </c>
      <c r="D18" s="13" t="str">
        <f t="shared" si="8"/>
        <v>子ども・若者育成支援</v>
      </c>
      <c r="F18" s="18" t="s">
        <v>125</v>
      </c>
      <c r="G18" s="17"/>
      <c r="H18" s="13" t="str">
        <f t="shared" si="1"/>
        <v/>
      </c>
      <c r="I18" s="13" t="str">
        <f t="shared" si="5"/>
        <v>一般会計、労働保険特別会計雇用勘定</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c r="A19" s="14" t="s">
        <v>101</v>
      </c>
      <c r="B19" s="15"/>
      <c r="C19" s="13" t="str">
        <f t="shared" si="9"/>
        <v/>
      </c>
      <c r="D19" s="13" t="str">
        <f t="shared" si="8"/>
        <v>子ども・若者育成支援</v>
      </c>
      <c r="F19" s="18" t="s">
        <v>126</v>
      </c>
      <c r="G19" s="17"/>
      <c r="H19" s="13" t="str">
        <f t="shared" si="1"/>
        <v/>
      </c>
      <c r="I19" s="13" t="str">
        <f t="shared" si="5"/>
        <v>一般会計、労働保険特別会計雇用勘定</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c r="A20" s="14" t="s">
        <v>309</v>
      </c>
      <c r="B20" s="15"/>
      <c r="C20" s="13" t="str">
        <f t="shared" si="9"/>
        <v/>
      </c>
      <c r="D20" s="13" t="str">
        <f t="shared" si="8"/>
        <v>子ども・若者育成支援</v>
      </c>
      <c r="F20" s="18" t="s">
        <v>308</v>
      </c>
      <c r="G20" s="17"/>
      <c r="H20" s="13" t="str">
        <f t="shared" si="1"/>
        <v/>
      </c>
      <c r="I20" s="13" t="str">
        <f t="shared" si="5"/>
        <v>一般会計、労働保険特別会計雇用勘定</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c r="A21" s="14" t="s">
        <v>310</v>
      </c>
      <c r="B21" s="15"/>
      <c r="C21" s="13" t="str">
        <f t="shared" si="9"/>
        <v/>
      </c>
      <c r="D21" s="13" t="str">
        <f t="shared" si="8"/>
        <v>子ども・若者育成支援</v>
      </c>
      <c r="F21" s="18" t="s">
        <v>127</v>
      </c>
      <c r="G21" s="17"/>
      <c r="H21" s="13" t="str">
        <f t="shared" si="1"/>
        <v/>
      </c>
      <c r="I21" s="13" t="str">
        <f t="shared" si="5"/>
        <v>一般会計、労働保険特別会計雇用勘定</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c r="A22" s="14" t="s">
        <v>311</v>
      </c>
      <c r="B22" s="15"/>
      <c r="C22" s="13" t="str">
        <f t="shared" si="9"/>
        <v/>
      </c>
      <c r="D22" s="13" t="str">
        <f>IF(C22="",D21,IF(D21&lt;&gt;"",CONCATENATE(D21,"、",C22),C22))</f>
        <v>子ども・若者育成支援</v>
      </c>
      <c r="F22" s="18" t="s">
        <v>128</v>
      </c>
      <c r="G22" s="17"/>
      <c r="H22" s="13" t="str">
        <f t="shared" si="1"/>
        <v/>
      </c>
      <c r="I22" s="13" t="str">
        <f t="shared" si="5"/>
        <v>一般会計、労働保険特別会計雇用勘定</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c r="A23" s="14" t="s">
        <v>312</v>
      </c>
      <c r="B23" s="15"/>
      <c r="C23" s="13" t="str">
        <f t="shared" si="9"/>
        <v/>
      </c>
      <c r="D23" s="13" t="str">
        <f>IF(C23="",D22,IF(D22&lt;&gt;"",CONCATENATE(D22,"、",C23),C23))</f>
        <v>子ども・若者育成支援</v>
      </c>
      <c r="F23" s="18" t="s">
        <v>129</v>
      </c>
      <c r="G23" s="17"/>
      <c r="H23" s="13" t="str">
        <f t="shared" si="1"/>
        <v/>
      </c>
      <c r="I23" s="13" t="str">
        <f t="shared" si="5"/>
        <v>一般会計、労働保険特別会計雇用勘定</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c r="A24" s="88" t="s">
        <v>397</v>
      </c>
      <c r="B24" s="15"/>
      <c r="C24" s="13" t="str">
        <f t="shared" si="9"/>
        <v/>
      </c>
      <c r="D24" s="13" t="str">
        <f>IF(C24="",D23,IF(D23&lt;&gt;"",CONCATENATE(D23,"、",C24),C24))</f>
        <v>子ども・若者育成支援</v>
      </c>
      <c r="F24" s="18" t="s">
        <v>402</v>
      </c>
      <c r="G24" s="17"/>
      <c r="H24" s="13" t="str">
        <f t="shared" si="1"/>
        <v/>
      </c>
      <c r="I24" s="13" t="str">
        <f t="shared" si="5"/>
        <v>一般会計、労働保険特別会計雇用勘定</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c r="A25" s="90"/>
      <c r="B25" s="89"/>
      <c r="F25" s="18" t="s">
        <v>130</v>
      </c>
      <c r="G25" s="17"/>
      <c r="H25" s="13" t="str">
        <f t="shared" si="1"/>
        <v/>
      </c>
      <c r="I25" s="13" t="str">
        <f t="shared" si="5"/>
        <v>一般会計、労働保険特別会計雇用勘定</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c r="A26" s="87"/>
      <c r="B26" s="86"/>
      <c r="F26" s="18" t="s">
        <v>131</v>
      </c>
      <c r="G26" s="17"/>
      <c r="H26" s="13" t="str">
        <f t="shared" si="1"/>
        <v/>
      </c>
      <c r="I26" s="13" t="str">
        <f t="shared" si="5"/>
        <v>一般会計、労働保険特別会計雇用勘定</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c r="A27" s="13" t="str">
        <f>IF(D24="", "-", D24)</f>
        <v>子ども・若者育成支援</v>
      </c>
      <c r="B27" s="13"/>
      <c r="F27" s="18" t="s">
        <v>132</v>
      </c>
      <c r="G27" s="17"/>
      <c r="H27" s="13" t="str">
        <f t="shared" si="1"/>
        <v/>
      </c>
      <c r="I27" s="13" t="str">
        <f t="shared" si="5"/>
        <v>一般会計、労働保険特別会計雇用勘定</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c r="B28" s="13"/>
      <c r="F28" s="18" t="s">
        <v>133</v>
      </c>
      <c r="G28" s="17"/>
      <c r="H28" s="13" t="str">
        <f t="shared" si="1"/>
        <v/>
      </c>
      <c r="I28" s="13" t="str">
        <f t="shared" si="5"/>
        <v>一般会計、労働保険特別会計雇用勘定</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c r="A29" s="13"/>
      <c r="B29" s="13"/>
      <c r="F29" s="18" t="s">
        <v>300</v>
      </c>
      <c r="G29" s="17"/>
      <c r="H29" s="13" t="str">
        <f t="shared" si="1"/>
        <v/>
      </c>
      <c r="I29" s="13" t="str">
        <f t="shared" si="5"/>
        <v>一般会計、労働保険特別会計雇用勘定</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c r="A30" s="13"/>
      <c r="B30" s="13"/>
      <c r="F30" s="18" t="s">
        <v>301</v>
      </c>
      <c r="G30" s="17"/>
      <c r="H30" s="13" t="str">
        <f t="shared" si="1"/>
        <v/>
      </c>
      <c r="I30" s="13" t="str">
        <f t="shared" si="5"/>
        <v>一般会計、労働保険特別会計雇用勘定</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c r="A31" s="13"/>
      <c r="B31" s="13"/>
      <c r="F31" s="18" t="s">
        <v>302</v>
      </c>
      <c r="G31" s="17"/>
      <c r="H31" s="13" t="str">
        <f t="shared" si="1"/>
        <v/>
      </c>
      <c r="I31" s="13" t="str">
        <f t="shared" si="5"/>
        <v>一般会計、労働保険特別会計雇用勘定</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c r="A32" s="13"/>
      <c r="B32" s="13"/>
      <c r="F32" s="18" t="s">
        <v>303</v>
      </c>
      <c r="G32" s="17"/>
      <c r="H32" s="13" t="str">
        <f t="shared" si="1"/>
        <v/>
      </c>
      <c r="I32" s="13" t="str">
        <f t="shared" si="5"/>
        <v>一般会計、労働保険特別会計雇用勘定</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一般会計、労働保険特別会計雇用勘定</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一般会計、労働保険特別会計雇用勘定</v>
      </c>
      <c r="K34" s="13"/>
      <c r="L34" s="13"/>
      <c r="O34" s="13"/>
      <c r="P34" s="13"/>
      <c r="Q34" s="19"/>
      <c r="T34" s="13"/>
      <c r="U34" s="32" t="s">
        <v>689</v>
      </c>
      <c r="Y34" s="32" t="s">
        <v>441</v>
      </c>
      <c r="Z34" s="32" t="s">
        <v>572</v>
      </c>
      <c r="AB34" s="31"/>
      <c r="AC34" s="31"/>
      <c r="AD34" s="31"/>
      <c r="AE34" s="31"/>
      <c r="AF34" s="30"/>
      <c r="AK34" s="51" t="str">
        <f t="shared" si="7"/>
        <v>g</v>
      </c>
    </row>
    <row r="35" spans="1:37" ht="13.5" customHeight="1">
      <c r="A35" s="13"/>
      <c r="B35" s="13"/>
      <c r="F35" s="18" t="s">
        <v>306</v>
      </c>
      <c r="G35" s="17"/>
      <c r="H35" s="13" t="str">
        <f t="shared" si="1"/>
        <v/>
      </c>
      <c r="I35" s="13" t="str">
        <f t="shared" si="5"/>
        <v>一般会計、労働保険特別会計雇用勘定</v>
      </c>
      <c r="K35" s="13"/>
      <c r="L35" s="13"/>
      <c r="O35" s="13"/>
      <c r="P35" s="13"/>
      <c r="Q35" s="19"/>
      <c r="T35" s="13"/>
      <c r="Y35" s="32" t="s">
        <v>442</v>
      </c>
      <c r="Z35" s="32" t="s">
        <v>573</v>
      </c>
      <c r="AC35" s="31"/>
      <c r="AF35" s="30"/>
      <c r="AK35" s="51" t="str">
        <f t="shared" si="7"/>
        <v>h</v>
      </c>
    </row>
    <row r="36" spans="1:37" ht="13.5" customHeight="1">
      <c r="A36" s="13"/>
      <c r="B36" s="13"/>
      <c r="F36" s="18" t="s">
        <v>307</v>
      </c>
      <c r="G36" s="17"/>
      <c r="H36" s="13" t="str">
        <f t="shared" si="1"/>
        <v/>
      </c>
      <c r="I36" s="13" t="str">
        <f t="shared" si="5"/>
        <v>一般会計、労働保険特別会計雇用勘定</v>
      </c>
      <c r="K36" s="13"/>
      <c r="L36" s="13"/>
      <c r="O36" s="13"/>
      <c r="P36" s="13"/>
      <c r="Q36" s="19"/>
      <c r="T36" s="13"/>
      <c r="U36" s="32" t="s">
        <v>690</v>
      </c>
      <c r="Y36" s="32" t="s">
        <v>443</v>
      </c>
      <c r="Z36" s="32" t="s">
        <v>574</v>
      </c>
      <c r="AF36" s="30"/>
      <c r="AK36" s="51"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U37" s="32"/>
      <c r="Y37" s="32" t="s">
        <v>444</v>
      </c>
      <c r="Z37" s="32" t="s">
        <v>575</v>
      </c>
      <c r="AF37" s="30"/>
      <c r="AK37" s="51" t="str">
        <f t="shared" si="7"/>
        <v>j</v>
      </c>
    </row>
    <row r="38" spans="1:37">
      <c r="A38" s="13"/>
      <c r="B38" s="13"/>
      <c r="F38" s="13"/>
      <c r="G38" s="19"/>
      <c r="K38" s="13"/>
      <c r="L38" s="13"/>
      <c r="O38" s="13"/>
      <c r="P38" s="13"/>
      <c r="Q38" s="19"/>
      <c r="T38" s="13"/>
      <c r="U38" s="32" t="s">
        <v>381</v>
      </c>
      <c r="Y38" s="32" t="s">
        <v>445</v>
      </c>
      <c r="Z38" s="32" t="s">
        <v>576</v>
      </c>
      <c r="AF38" s="30"/>
      <c r="AK38" s="51" t="str">
        <f t="shared" si="7"/>
        <v>k</v>
      </c>
    </row>
    <row r="39" spans="1:37">
      <c r="A39" s="13"/>
      <c r="B39" s="13"/>
      <c r="F39" s="13" t="str">
        <f>I37</f>
        <v>一般会計、労働保険特別会計雇用勘定</v>
      </c>
      <c r="G39" s="19"/>
      <c r="K39" s="13"/>
      <c r="L39" s="13"/>
      <c r="O39" s="13"/>
      <c r="P39" s="13"/>
      <c r="Q39" s="19"/>
      <c r="T39" s="13"/>
      <c r="U39" s="32" t="s">
        <v>391</v>
      </c>
      <c r="Y39" s="32" t="s">
        <v>446</v>
      </c>
      <c r="Z39" s="32" t="s">
        <v>577</v>
      </c>
      <c r="AF39" s="30"/>
      <c r="AK39" s="51" t="str">
        <f t="shared" si="7"/>
        <v>l</v>
      </c>
    </row>
    <row r="40" spans="1:37">
      <c r="A40" s="13"/>
      <c r="B40" s="13"/>
      <c r="F40" s="13"/>
      <c r="G40" s="19"/>
      <c r="K40" s="13"/>
      <c r="L40" s="13"/>
      <c r="O40" s="13"/>
      <c r="P40" s="13"/>
      <c r="Q40" s="19"/>
      <c r="T40" s="13"/>
      <c r="Y40" s="32" t="s">
        <v>447</v>
      </c>
      <c r="Z40" s="32" t="s">
        <v>578</v>
      </c>
      <c r="AF40" s="30"/>
      <c r="AK40" s="51" t="str">
        <f t="shared" si="7"/>
        <v>m</v>
      </c>
    </row>
    <row r="41" spans="1:37">
      <c r="A41" s="13"/>
      <c r="B41" s="13"/>
      <c r="F41" s="13"/>
      <c r="G41" s="19"/>
      <c r="K41" s="13"/>
      <c r="L41" s="13"/>
      <c r="O41" s="13"/>
      <c r="P41" s="13"/>
      <c r="Q41" s="19"/>
      <c r="T41" s="13"/>
      <c r="Y41" s="32" t="s">
        <v>448</v>
      </c>
      <c r="Z41" s="32" t="s">
        <v>579</v>
      </c>
      <c r="AF41" s="30"/>
      <c r="AK41" s="51" t="str">
        <f t="shared" si="7"/>
        <v>n</v>
      </c>
    </row>
    <row r="42" spans="1:37">
      <c r="A42" s="13"/>
      <c r="B42" s="13"/>
      <c r="F42" s="13"/>
      <c r="G42" s="19"/>
      <c r="K42" s="13"/>
      <c r="L42" s="13"/>
      <c r="O42" s="13"/>
      <c r="P42" s="13"/>
      <c r="Q42" s="19"/>
      <c r="T42" s="13"/>
      <c r="Y42" s="32" t="s">
        <v>449</v>
      </c>
      <c r="Z42" s="32" t="s">
        <v>580</v>
      </c>
      <c r="AF42" s="30"/>
      <c r="AK42" s="51" t="str">
        <f t="shared" si="7"/>
        <v>o</v>
      </c>
    </row>
    <row r="43" spans="1:37">
      <c r="A43" s="13"/>
      <c r="B43" s="13"/>
      <c r="F43" s="13"/>
      <c r="G43" s="19"/>
      <c r="K43" s="13"/>
      <c r="L43" s="13"/>
      <c r="O43" s="13"/>
      <c r="P43" s="13"/>
      <c r="Q43" s="19"/>
      <c r="T43" s="13"/>
      <c r="Y43" s="32" t="s">
        <v>450</v>
      </c>
      <c r="Z43" s="32" t="s">
        <v>581</v>
      </c>
      <c r="AF43" s="30"/>
      <c r="AK43" s="51" t="str">
        <f t="shared" si="7"/>
        <v>p</v>
      </c>
    </row>
    <row r="44" spans="1:37">
      <c r="A44" s="13"/>
      <c r="B44" s="13"/>
      <c r="F44" s="13"/>
      <c r="G44" s="19"/>
      <c r="K44" s="13"/>
      <c r="L44" s="13"/>
      <c r="O44" s="13"/>
      <c r="P44" s="13"/>
      <c r="Q44" s="19"/>
      <c r="T44" s="13"/>
      <c r="Y44" s="32" t="s">
        <v>451</v>
      </c>
      <c r="Z44" s="32" t="s">
        <v>582</v>
      </c>
      <c r="AF44" s="30"/>
      <c r="AK44" s="51" t="str">
        <f t="shared" si="7"/>
        <v>q</v>
      </c>
    </row>
    <row r="45" spans="1:37">
      <c r="A45" s="13"/>
      <c r="B45" s="13"/>
      <c r="F45" s="13"/>
      <c r="G45" s="19"/>
      <c r="K45" s="13"/>
      <c r="L45" s="13"/>
      <c r="O45" s="13"/>
      <c r="P45" s="13"/>
      <c r="Q45" s="19"/>
      <c r="T45" s="13"/>
      <c r="Y45" s="32" t="s">
        <v>452</v>
      </c>
      <c r="Z45" s="32" t="s">
        <v>583</v>
      </c>
      <c r="AF45" s="30"/>
      <c r="AK45" s="51" t="str">
        <f t="shared" si="7"/>
        <v>r</v>
      </c>
    </row>
    <row r="46" spans="1:37">
      <c r="A46" s="13"/>
      <c r="B46" s="13"/>
      <c r="F46" s="13"/>
      <c r="G46" s="19"/>
      <c r="K46" s="13"/>
      <c r="L46" s="13"/>
      <c r="O46" s="13"/>
      <c r="P46" s="13"/>
      <c r="Q46" s="19"/>
      <c r="T46" s="13"/>
      <c r="Y46" s="32" t="s">
        <v>453</v>
      </c>
      <c r="Z46" s="32" t="s">
        <v>584</v>
      </c>
      <c r="AF46" s="30"/>
      <c r="AK46" s="51" t="str">
        <f t="shared" si="7"/>
        <v>s</v>
      </c>
    </row>
    <row r="47" spans="1:37">
      <c r="A47" s="13"/>
      <c r="B47" s="13"/>
      <c r="F47" s="13"/>
      <c r="G47" s="19"/>
      <c r="K47" s="13"/>
      <c r="L47" s="13"/>
      <c r="O47" s="13"/>
      <c r="P47" s="13"/>
      <c r="Q47" s="19"/>
      <c r="T47" s="13"/>
      <c r="Y47" s="32" t="s">
        <v>454</v>
      </c>
      <c r="Z47" s="32" t="s">
        <v>585</v>
      </c>
      <c r="AF47" s="30"/>
      <c r="AK47" s="51" t="str">
        <f t="shared" si="7"/>
        <v>t</v>
      </c>
    </row>
    <row r="48" spans="1:37">
      <c r="A48" s="13"/>
      <c r="B48" s="13"/>
      <c r="F48" s="13"/>
      <c r="G48" s="19"/>
      <c r="K48" s="13"/>
      <c r="L48" s="13"/>
      <c r="O48" s="13"/>
      <c r="P48" s="13"/>
      <c r="Q48" s="19"/>
      <c r="T48" s="13"/>
      <c r="Y48" s="32" t="s">
        <v>455</v>
      </c>
      <c r="Z48" s="32" t="s">
        <v>586</v>
      </c>
      <c r="AF48" s="30"/>
      <c r="AK48" s="51" t="str">
        <f t="shared" si="7"/>
        <v>u</v>
      </c>
    </row>
    <row r="49" spans="1:37">
      <c r="A49" s="13"/>
      <c r="B49" s="13"/>
      <c r="F49" s="13"/>
      <c r="G49" s="19"/>
      <c r="K49" s="13"/>
      <c r="L49" s="13"/>
      <c r="O49" s="13"/>
      <c r="P49" s="13"/>
      <c r="Q49" s="19"/>
      <c r="T49" s="13"/>
      <c r="Y49" s="32" t="s">
        <v>456</v>
      </c>
      <c r="Z49" s="32" t="s">
        <v>587</v>
      </c>
      <c r="AF49" s="30"/>
      <c r="AK49" s="51" t="str">
        <f t="shared" si="7"/>
        <v>v</v>
      </c>
    </row>
    <row r="50" spans="1:37">
      <c r="A50" s="13"/>
      <c r="B50" s="13"/>
      <c r="F50" s="13"/>
      <c r="G50" s="19"/>
      <c r="K50" s="13"/>
      <c r="L50" s="13"/>
      <c r="O50" s="13"/>
      <c r="P50" s="13"/>
      <c r="Q50" s="19"/>
      <c r="T50" s="13"/>
      <c r="Y50" s="32" t="s">
        <v>457</v>
      </c>
      <c r="Z50" s="32" t="s">
        <v>588</v>
      </c>
      <c r="AF50" s="30"/>
    </row>
    <row r="51" spans="1:37">
      <c r="A51" s="13"/>
      <c r="B51" s="13"/>
      <c r="F51" s="13"/>
      <c r="G51" s="19"/>
      <c r="K51" s="13"/>
      <c r="L51" s="13"/>
      <c r="O51" s="13"/>
      <c r="P51" s="13"/>
      <c r="Q51" s="19"/>
      <c r="T51" s="13"/>
      <c r="Y51" s="32" t="s">
        <v>458</v>
      </c>
      <c r="Z51" s="32" t="s">
        <v>589</v>
      </c>
      <c r="AF51" s="30"/>
    </row>
    <row r="52" spans="1:37">
      <c r="A52" s="13"/>
      <c r="B52" s="13"/>
      <c r="F52" s="13"/>
      <c r="G52" s="19"/>
      <c r="K52" s="13"/>
      <c r="L52" s="13"/>
      <c r="O52" s="13"/>
      <c r="P52" s="13"/>
      <c r="Q52" s="19"/>
      <c r="T52" s="13"/>
      <c r="Y52" s="32" t="s">
        <v>459</v>
      </c>
      <c r="Z52" s="32" t="s">
        <v>590</v>
      </c>
      <c r="AF52" s="30"/>
    </row>
    <row r="53" spans="1:37">
      <c r="A53" s="13"/>
      <c r="B53" s="13"/>
      <c r="F53" s="13"/>
      <c r="G53" s="19"/>
      <c r="K53" s="13"/>
      <c r="L53" s="13"/>
      <c r="O53" s="13"/>
      <c r="P53" s="13"/>
      <c r="Q53" s="19"/>
      <c r="T53" s="13"/>
      <c r="Y53" s="32" t="s">
        <v>460</v>
      </c>
      <c r="Z53" s="32" t="s">
        <v>591</v>
      </c>
      <c r="AF53" s="30"/>
    </row>
    <row r="54" spans="1:37">
      <c r="A54" s="13"/>
      <c r="B54" s="13"/>
      <c r="F54" s="13"/>
      <c r="G54" s="19"/>
      <c r="K54" s="13"/>
      <c r="L54" s="13"/>
      <c r="O54" s="13"/>
      <c r="P54" s="20"/>
      <c r="Q54" s="19"/>
      <c r="T54" s="13"/>
      <c r="Y54" s="32" t="s">
        <v>461</v>
      </c>
      <c r="Z54" s="32" t="s">
        <v>592</v>
      </c>
      <c r="AF54" s="30"/>
    </row>
    <row r="55" spans="1:37">
      <c r="A55" s="13"/>
      <c r="B55" s="13"/>
      <c r="F55" s="13"/>
      <c r="G55" s="19"/>
      <c r="K55" s="13"/>
      <c r="L55" s="13"/>
      <c r="O55" s="13"/>
      <c r="P55" s="13"/>
      <c r="Q55" s="19"/>
      <c r="T55" s="13"/>
      <c r="Y55" s="32" t="s">
        <v>462</v>
      </c>
      <c r="Z55" s="32" t="s">
        <v>593</v>
      </c>
      <c r="AF55" s="30"/>
    </row>
    <row r="56" spans="1:37">
      <c r="A56" s="13"/>
      <c r="B56" s="13"/>
      <c r="F56" s="13"/>
      <c r="G56" s="19"/>
      <c r="K56" s="13"/>
      <c r="L56" s="13"/>
      <c r="O56" s="13"/>
      <c r="P56" s="13"/>
      <c r="Q56" s="19"/>
      <c r="T56" s="13"/>
      <c r="Y56" s="32" t="s">
        <v>463</v>
      </c>
      <c r="Z56" s="32" t="s">
        <v>594</v>
      </c>
      <c r="AF56" s="30"/>
    </row>
    <row r="57" spans="1:37">
      <c r="A57" s="13"/>
      <c r="B57" s="13"/>
      <c r="F57" s="13"/>
      <c r="G57" s="19"/>
      <c r="K57" s="13"/>
      <c r="L57" s="13"/>
      <c r="O57" s="13"/>
      <c r="P57" s="13"/>
      <c r="Q57" s="19"/>
      <c r="T57" s="13"/>
      <c r="Y57" s="32" t="s">
        <v>464</v>
      </c>
      <c r="Z57" s="32" t="s">
        <v>595</v>
      </c>
      <c r="AF57" s="30"/>
    </row>
    <row r="58" spans="1:37">
      <c r="A58" s="13"/>
      <c r="B58" s="13"/>
      <c r="F58" s="13"/>
      <c r="G58" s="19"/>
      <c r="K58" s="13"/>
      <c r="L58" s="13"/>
      <c r="O58" s="13"/>
      <c r="P58" s="13"/>
      <c r="Q58" s="19"/>
      <c r="T58" s="13"/>
      <c r="Y58" s="32" t="s">
        <v>465</v>
      </c>
      <c r="Z58" s="32" t="s">
        <v>596</v>
      </c>
      <c r="AF58" s="30"/>
    </row>
    <row r="59" spans="1:37">
      <c r="A59" s="13"/>
      <c r="B59" s="13"/>
      <c r="F59" s="13"/>
      <c r="G59" s="19"/>
      <c r="K59" s="13"/>
      <c r="L59" s="13"/>
      <c r="O59" s="13"/>
      <c r="P59" s="13"/>
      <c r="Q59" s="19"/>
      <c r="T59" s="13"/>
      <c r="Y59" s="32" t="s">
        <v>466</v>
      </c>
      <c r="Z59" s="32" t="s">
        <v>597</v>
      </c>
      <c r="AF59" s="30"/>
    </row>
    <row r="60" spans="1:37">
      <c r="A60" s="13"/>
      <c r="B60" s="13"/>
      <c r="F60" s="13"/>
      <c r="G60" s="19"/>
      <c r="K60" s="13"/>
      <c r="L60" s="13"/>
      <c r="O60" s="13"/>
      <c r="P60" s="13"/>
      <c r="Q60" s="19"/>
      <c r="T60" s="13"/>
      <c r="Y60" s="32" t="s">
        <v>467</v>
      </c>
      <c r="Z60" s="32" t="s">
        <v>598</v>
      </c>
      <c r="AF60" s="30"/>
    </row>
    <row r="61" spans="1:37">
      <c r="A61" s="13"/>
      <c r="B61" s="13"/>
      <c r="F61" s="13"/>
      <c r="G61" s="19"/>
      <c r="K61" s="13"/>
      <c r="L61" s="13"/>
      <c r="O61" s="13"/>
      <c r="P61" s="13"/>
      <c r="Q61" s="19"/>
      <c r="T61" s="13"/>
      <c r="Y61" s="32" t="s">
        <v>468</v>
      </c>
      <c r="Z61" s="32" t="s">
        <v>599</v>
      </c>
      <c r="AF61" s="30"/>
    </row>
    <row r="62" spans="1:37">
      <c r="A62" s="13"/>
      <c r="B62" s="13"/>
      <c r="F62" s="13"/>
      <c r="G62" s="19"/>
      <c r="K62" s="13"/>
      <c r="L62" s="13"/>
      <c r="O62" s="13"/>
      <c r="P62" s="13"/>
      <c r="Q62" s="19"/>
      <c r="T62" s="13"/>
      <c r="Y62" s="32" t="s">
        <v>469</v>
      </c>
      <c r="Z62" s="32" t="s">
        <v>600</v>
      </c>
      <c r="AF62" s="30"/>
    </row>
    <row r="63" spans="1:37">
      <c r="A63" s="13"/>
      <c r="B63" s="13"/>
      <c r="F63" s="13"/>
      <c r="G63" s="19"/>
      <c r="K63" s="13"/>
      <c r="L63" s="13"/>
      <c r="O63" s="13"/>
      <c r="P63" s="13"/>
      <c r="Q63" s="19"/>
      <c r="T63" s="13"/>
      <c r="Y63" s="32" t="s">
        <v>470</v>
      </c>
      <c r="Z63" s="32" t="s">
        <v>601</v>
      </c>
      <c r="AF63" s="30"/>
    </row>
    <row r="64" spans="1:37">
      <c r="A64" s="13"/>
      <c r="B64" s="13"/>
      <c r="F64" s="13"/>
      <c r="G64" s="19"/>
      <c r="K64" s="13"/>
      <c r="L64" s="13"/>
      <c r="O64" s="13"/>
      <c r="P64" s="13"/>
      <c r="Q64" s="19"/>
      <c r="T64" s="13"/>
      <c r="Y64" s="32" t="s">
        <v>471</v>
      </c>
      <c r="Z64" s="32" t="s">
        <v>602</v>
      </c>
      <c r="AF64" s="30"/>
    </row>
    <row r="65" spans="1:32">
      <c r="A65" s="13"/>
      <c r="B65" s="13"/>
      <c r="F65" s="13"/>
      <c r="G65" s="19"/>
      <c r="K65" s="13"/>
      <c r="L65" s="13"/>
      <c r="O65" s="13"/>
      <c r="P65" s="13"/>
      <c r="Q65" s="19"/>
      <c r="T65" s="13"/>
      <c r="Y65" s="32" t="s">
        <v>472</v>
      </c>
      <c r="Z65" s="32" t="s">
        <v>603</v>
      </c>
      <c r="AF65" s="30"/>
    </row>
    <row r="66" spans="1:32">
      <c r="A66" s="13"/>
      <c r="B66" s="13"/>
      <c r="F66" s="13"/>
      <c r="G66" s="19"/>
      <c r="K66" s="13"/>
      <c r="L66" s="13"/>
      <c r="O66" s="13"/>
      <c r="P66" s="13"/>
      <c r="Q66" s="19"/>
      <c r="T66" s="13"/>
      <c r="Y66" s="32" t="s">
        <v>71</v>
      </c>
      <c r="Z66" s="32" t="s">
        <v>604</v>
      </c>
      <c r="AF66" s="30"/>
    </row>
    <row r="67" spans="1:32">
      <c r="A67" s="13"/>
      <c r="B67" s="13"/>
      <c r="F67" s="13"/>
      <c r="G67" s="19"/>
      <c r="K67" s="13"/>
      <c r="L67" s="13"/>
      <c r="O67" s="13"/>
      <c r="P67" s="13"/>
      <c r="Q67" s="19"/>
      <c r="T67" s="13"/>
      <c r="Y67" s="32" t="s">
        <v>473</v>
      </c>
      <c r="Z67" s="32" t="s">
        <v>605</v>
      </c>
      <c r="AF67" s="30"/>
    </row>
    <row r="68" spans="1:32">
      <c r="A68" s="13"/>
      <c r="B68" s="13"/>
      <c r="F68" s="13"/>
      <c r="G68" s="19"/>
      <c r="K68" s="13"/>
      <c r="L68" s="13"/>
      <c r="O68" s="13"/>
      <c r="P68" s="13"/>
      <c r="Q68" s="19"/>
      <c r="T68" s="13"/>
      <c r="Y68" s="32" t="s">
        <v>474</v>
      </c>
      <c r="Z68" s="32" t="s">
        <v>606</v>
      </c>
      <c r="AF68" s="30"/>
    </row>
    <row r="69" spans="1:32">
      <c r="A69" s="13"/>
      <c r="B69" s="13"/>
      <c r="F69" s="13"/>
      <c r="G69" s="19"/>
      <c r="K69" s="13"/>
      <c r="L69" s="13"/>
      <c r="O69" s="13"/>
      <c r="P69" s="13"/>
      <c r="Q69" s="19"/>
      <c r="T69" s="13"/>
      <c r="Y69" s="32" t="s">
        <v>475</v>
      </c>
      <c r="Z69" s="32" t="s">
        <v>607</v>
      </c>
      <c r="AF69" s="30"/>
    </row>
    <row r="70" spans="1:32">
      <c r="A70" s="13"/>
      <c r="B70" s="13"/>
      <c r="Y70" s="32" t="s">
        <v>476</v>
      </c>
      <c r="Z70" s="32" t="s">
        <v>608</v>
      </c>
    </row>
    <row r="71" spans="1:32">
      <c r="Y71" s="32" t="s">
        <v>477</v>
      </c>
      <c r="Z71" s="32" t="s">
        <v>609</v>
      </c>
    </row>
    <row r="72" spans="1:32">
      <c r="Y72" s="32" t="s">
        <v>478</v>
      </c>
      <c r="Z72" s="32" t="s">
        <v>610</v>
      </c>
    </row>
    <row r="73" spans="1:32">
      <c r="Y73" s="32" t="s">
        <v>479</v>
      </c>
      <c r="Z73" s="32" t="s">
        <v>611</v>
      </c>
    </row>
    <row r="74" spans="1:32">
      <c r="Y74" s="32" t="s">
        <v>480</v>
      </c>
      <c r="Z74" s="32" t="s">
        <v>612</v>
      </c>
    </row>
    <row r="75" spans="1:32">
      <c r="Y75" s="32" t="s">
        <v>481</v>
      </c>
      <c r="Z75" s="32" t="s">
        <v>613</v>
      </c>
    </row>
    <row r="76" spans="1:32">
      <c r="Y76" s="32" t="s">
        <v>482</v>
      </c>
      <c r="Z76" s="32" t="s">
        <v>614</v>
      </c>
    </row>
    <row r="77" spans="1:32">
      <c r="Y77" s="32" t="s">
        <v>483</v>
      </c>
      <c r="Z77" s="32" t="s">
        <v>615</v>
      </c>
    </row>
    <row r="78" spans="1:32">
      <c r="Y78" s="32" t="s">
        <v>484</v>
      </c>
      <c r="Z78" s="32" t="s">
        <v>616</v>
      </c>
    </row>
    <row r="79" spans="1:32">
      <c r="Y79" s="32" t="s">
        <v>485</v>
      </c>
      <c r="Z79" s="32" t="s">
        <v>617</v>
      </c>
    </row>
    <row r="80" spans="1:32">
      <c r="Y80" s="32" t="s">
        <v>486</v>
      </c>
      <c r="Z80" s="32" t="s">
        <v>618</v>
      </c>
    </row>
    <row r="81" spans="25:26">
      <c r="Y81" s="32" t="s">
        <v>487</v>
      </c>
      <c r="Z81" s="32" t="s">
        <v>619</v>
      </c>
    </row>
    <row r="82" spans="25:26">
      <c r="Y82" s="32" t="s">
        <v>488</v>
      </c>
      <c r="Z82" s="32" t="s">
        <v>620</v>
      </c>
    </row>
    <row r="83" spans="25:26">
      <c r="Y83" s="32" t="s">
        <v>489</v>
      </c>
      <c r="Z83" s="32" t="s">
        <v>621</v>
      </c>
    </row>
    <row r="84" spans="25:26">
      <c r="Y84" s="32" t="s">
        <v>490</v>
      </c>
      <c r="Z84" s="32" t="s">
        <v>622</v>
      </c>
    </row>
    <row r="85" spans="25:26">
      <c r="Y85" s="32" t="s">
        <v>491</v>
      </c>
      <c r="Z85" s="32" t="s">
        <v>623</v>
      </c>
    </row>
    <row r="86" spans="25:26">
      <c r="Y86" s="32" t="s">
        <v>492</v>
      </c>
      <c r="Z86" s="32" t="s">
        <v>624</v>
      </c>
    </row>
    <row r="87" spans="25:26">
      <c r="Y87" s="32" t="s">
        <v>493</v>
      </c>
      <c r="Z87" s="32" t="s">
        <v>625</v>
      </c>
    </row>
    <row r="88" spans="25:26">
      <c r="Y88" s="32" t="s">
        <v>494</v>
      </c>
      <c r="Z88" s="32" t="s">
        <v>626</v>
      </c>
    </row>
    <row r="89" spans="25:26">
      <c r="Y89" s="32" t="s">
        <v>495</v>
      </c>
      <c r="Z89" s="32" t="s">
        <v>627</v>
      </c>
    </row>
    <row r="90" spans="25:26">
      <c r="Y90" s="32" t="s">
        <v>496</v>
      </c>
      <c r="Z90" s="32" t="s">
        <v>628</v>
      </c>
    </row>
    <row r="91" spans="25:26">
      <c r="Y91" s="32" t="s">
        <v>497</v>
      </c>
      <c r="Z91" s="32" t="s">
        <v>629</v>
      </c>
    </row>
    <row r="92" spans="25:26">
      <c r="Y92" s="32" t="s">
        <v>498</v>
      </c>
      <c r="Z92" s="32" t="s">
        <v>630</v>
      </c>
    </row>
    <row r="93" spans="25:26">
      <c r="Y93" s="32" t="s">
        <v>499</v>
      </c>
      <c r="Z93" s="32" t="s">
        <v>631</v>
      </c>
    </row>
    <row r="94" spans="25:26">
      <c r="Y94" s="32" t="s">
        <v>500</v>
      </c>
      <c r="Z94" s="32" t="s">
        <v>632</v>
      </c>
    </row>
    <row r="95" spans="25:26">
      <c r="Y95" s="32" t="s">
        <v>501</v>
      </c>
      <c r="Z95" s="32" t="s">
        <v>633</v>
      </c>
    </row>
    <row r="96" spans="25:26">
      <c r="Y96" s="32" t="s">
        <v>403</v>
      </c>
      <c r="Z96" s="32" t="s">
        <v>634</v>
      </c>
    </row>
    <row r="97" spans="25:26">
      <c r="Y97" s="32" t="s">
        <v>502</v>
      </c>
      <c r="Z97" s="32" t="s">
        <v>635</v>
      </c>
    </row>
    <row r="98" spans="25:26">
      <c r="Y98" s="32" t="s">
        <v>503</v>
      </c>
      <c r="Z98" s="32" t="s">
        <v>636</v>
      </c>
    </row>
    <row r="99" spans="25:26">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C12" sqref="AC12:AG12"/>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4" t="s">
        <v>28</v>
      </c>
      <c r="B2" s="1035"/>
      <c r="C2" s="1035"/>
      <c r="D2" s="1035"/>
      <c r="E2" s="1035"/>
      <c r="F2" s="1036"/>
      <c r="G2" s="470" t="s">
        <v>804</v>
      </c>
      <c r="H2" s="471"/>
      <c r="I2" s="471"/>
      <c r="J2" s="471"/>
      <c r="K2" s="471"/>
      <c r="L2" s="471"/>
      <c r="M2" s="471"/>
      <c r="N2" s="471"/>
      <c r="O2" s="471"/>
      <c r="P2" s="471"/>
      <c r="Q2" s="471"/>
      <c r="R2" s="471"/>
      <c r="S2" s="471"/>
      <c r="T2" s="471"/>
      <c r="U2" s="471"/>
      <c r="V2" s="471"/>
      <c r="W2" s="471"/>
      <c r="X2" s="471"/>
      <c r="Y2" s="471"/>
      <c r="Z2" s="471"/>
      <c r="AA2" s="471"/>
      <c r="AB2" s="472"/>
      <c r="AC2" s="470" t="s">
        <v>361</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1</v>
      </c>
    </row>
    <row r="3" spans="1:51" ht="24.75" customHeight="1">
      <c r="A3" s="1037"/>
      <c r="B3" s="1038"/>
      <c r="C3" s="1038"/>
      <c r="D3" s="1038"/>
      <c r="E3" s="1038"/>
      <c r="F3" s="1039"/>
      <c r="G3" s="474" t="s">
        <v>17</v>
      </c>
      <c r="H3" s="475"/>
      <c r="I3" s="475"/>
      <c r="J3" s="475"/>
      <c r="K3" s="475"/>
      <c r="L3" s="476" t="s">
        <v>18</v>
      </c>
      <c r="M3" s="475"/>
      <c r="N3" s="475"/>
      <c r="O3" s="475"/>
      <c r="P3" s="475"/>
      <c r="Q3" s="475"/>
      <c r="R3" s="475"/>
      <c r="S3" s="475"/>
      <c r="T3" s="475"/>
      <c r="U3" s="475"/>
      <c r="V3" s="475"/>
      <c r="W3" s="475"/>
      <c r="X3" s="477"/>
      <c r="Y3" s="467" t="s">
        <v>19</v>
      </c>
      <c r="Z3" s="468"/>
      <c r="AA3" s="468"/>
      <c r="AB3" s="478"/>
      <c r="AC3" s="474" t="s">
        <v>17</v>
      </c>
      <c r="AD3" s="475"/>
      <c r="AE3" s="475"/>
      <c r="AF3" s="475"/>
      <c r="AG3" s="475"/>
      <c r="AH3" s="476" t="s">
        <v>18</v>
      </c>
      <c r="AI3" s="475"/>
      <c r="AJ3" s="475"/>
      <c r="AK3" s="475"/>
      <c r="AL3" s="475"/>
      <c r="AM3" s="475"/>
      <c r="AN3" s="475"/>
      <c r="AO3" s="475"/>
      <c r="AP3" s="475"/>
      <c r="AQ3" s="475"/>
      <c r="AR3" s="475"/>
      <c r="AS3" s="475"/>
      <c r="AT3" s="477"/>
      <c r="AU3" s="467" t="s">
        <v>19</v>
      </c>
      <c r="AV3" s="468"/>
      <c r="AW3" s="468"/>
      <c r="AX3" s="469"/>
      <c r="AY3" s="34">
        <f>$AY$2</f>
        <v>1</v>
      </c>
    </row>
    <row r="4" spans="1:51" ht="24.75" customHeight="1">
      <c r="A4" s="1037"/>
      <c r="B4" s="1038"/>
      <c r="C4" s="1038"/>
      <c r="D4" s="1038"/>
      <c r="E4" s="1038"/>
      <c r="F4" s="1039"/>
      <c r="G4" s="480" t="s">
        <v>805</v>
      </c>
      <c r="H4" s="481"/>
      <c r="I4" s="481"/>
      <c r="J4" s="481"/>
      <c r="K4" s="482"/>
      <c r="L4" s="483" t="s">
        <v>809</v>
      </c>
      <c r="M4" s="484"/>
      <c r="N4" s="484"/>
      <c r="O4" s="484"/>
      <c r="P4" s="484"/>
      <c r="Q4" s="484"/>
      <c r="R4" s="484"/>
      <c r="S4" s="484"/>
      <c r="T4" s="484"/>
      <c r="U4" s="484"/>
      <c r="V4" s="484"/>
      <c r="W4" s="484"/>
      <c r="X4" s="485"/>
      <c r="Y4" s="486">
        <v>11</v>
      </c>
      <c r="Z4" s="487"/>
      <c r="AA4" s="487"/>
      <c r="AB4" s="588"/>
      <c r="AC4" s="480"/>
      <c r="AD4" s="481"/>
      <c r="AE4" s="481"/>
      <c r="AF4" s="481"/>
      <c r="AG4" s="482"/>
      <c r="AH4" s="483"/>
      <c r="AI4" s="484"/>
      <c r="AJ4" s="484"/>
      <c r="AK4" s="484"/>
      <c r="AL4" s="484"/>
      <c r="AM4" s="484"/>
      <c r="AN4" s="484"/>
      <c r="AO4" s="484"/>
      <c r="AP4" s="484"/>
      <c r="AQ4" s="484"/>
      <c r="AR4" s="484"/>
      <c r="AS4" s="484"/>
      <c r="AT4" s="485"/>
      <c r="AU4" s="486"/>
      <c r="AV4" s="487"/>
      <c r="AW4" s="487"/>
      <c r="AX4" s="488"/>
      <c r="AY4" s="34">
        <f t="shared" ref="AY4:AY14" si="0">$AY$2</f>
        <v>1</v>
      </c>
    </row>
    <row r="5" spans="1:51" ht="24.75" customHeight="1">
      <c r="A5" s="1037"/>
      <c r="B5" s="1038"/>
      <c r="C5" s="1038"/>
      <c r="D5" s="1038"/>
      <c r="E5" s="1038"/>
      <c r="F5" s="1039"/>
      <c r="G5" s="349" t="s">
        <v>806</v>
      </c>
      <c r="H5" s="350"/>
      <c r="I5" s="350"/>
      <c r="J5" s="350"/>
      <c r="K5" s="351"/>
      <c r="L5" s="400" t="s">
        <v>810</v>
      </c>
      <c r="M5" s="401"/>
      <c r="N5" s="401"/>
      <c r="O5" s="401"/>
      <c r="P5" s="401"/>
      <c r="Q5" s="401"/>
      <c r="R5" s="401"/>
      <c r="S5" s="401"/>
      <c r="T5" s="401"/>
      <c r="U5" s="401"/>
      <c r="V5" s="401"/>
      <c r="W5" s="401"/>
      <c r="X5" s="402"/>
      <c r="Y5" s="397">
        <v>4</v>
      </c>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1</v>
      </c>
    </row>
    <row r="6" spans="1:51" ht="24.75" customHeight="1">
      <c r="A6" s="1037"/>
      <c r="B6" s="1038"/>
      <c r="C6" s="1038"/>
      <c r="D6" s="1038"/>
      <c r="E6" s="1038"/>
      <c r="F6" s="1039"/>
      <c r="G6" s="349" t="s">
        <v>807</v>
      </c>
      <c r="H6" s="350"/>
      <c r="I6" s="350"/>
      <c r="J6" s="350"/>
      <c r="K6" s="351"/>
      <c r="L6" s="400"/>
      <c r="M6" s="401"/>
      <c r="N6" s="401"/>
      <c r="O6" s="401"/>
      <c r="P6" s="401"/>
      <c r="Q6" s="401"/>
      <c r="R6" s="401"/>
      <c r="S6" s="401"/>
      <c r="T6" s="401"/>
      <c r="U6" s="401"/>
      <c r="V6" s="401"/>
      <c r="W6" s="401"/>
      <c r="X6" s="402"/>
      <c r="Y6" s="397">
        <v>2</v>
      </c>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1</v>
      </c>
    </row>
    <row r="7" spans="1:51" ht="24.75" customHeight="1">
      <c r="A7" s="1037"/>
      <c r="B7" s="1038"/>
      <c r="C7" s="1038"/>
      <c r="D7" s="1038"/>
      <c r="E7" s="1038"/>
      <c r="F7" s="1039"/>
      <c r="G7" s="349" t="s">
        <v>808</v>
      </c>
      <c r="H7" s="350"/>
      <c r="I7" s="350"/>
      <c r="J7" s="350"/>
      <c r="K7" s="351"/>
      <c r="L7" s="400"/>
      <c r="M7" s="401"/>
      <c r="N7" s="401"/>
      <c r="O7" s="401"/>
      <c r="P7" s="401"/>
      <c r="Q7" s="401"/>
      <c r="R7" s="401"/>
      <c r="S7" s="401"/>
      <c r="T7" s="401"/>
      <c r="U7" s="401"/>
      <c r="V7" s="401"/>
      <c r="W7" s="401"/>
      <c r="X7" s="402"/>
      <c r="Y7" s="397">
        <v>1</v>
      </c>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1</v>
      </c>
    </row>
    <row r="8" spans="1:51" ht="24.75" customHeight="1">
      <c r="A8" s="1037"/>
      <c r="B8" s="1038"/>
      <c r="C8" s="1038"/>
      <c r="D8" s="1038"/>
      <c r="E8" s="1038"/>
      <c r="F8" s="1039"/>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1</v>
      </c>
    </row>
    <row r="9" spans="1:51" ht="24.75" customHeight="1">
      <c r="A9" s="1037"/>
      <c r="B9" s="1038"/>
      <c r="C9" s="1038"/>
      <c r="D9" s="1038"/>
      <c r="E9" s="1038"/>
      <c r="F9" s="1039"/>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1</v>
      </c>
    </row>
    <row r="10" spans="1:51" ht="24.75" customHeight="1">
      <c r="A10" s="1037"/>
      <c r="B10" s="1038"/>
      <c r="C10" s="1038"/>
      <c r="D10" s="1038"/>
      <c r="E10" s="1038"/>
      <c r="F10" s="1039"/>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1</v>
      </c>
    </row>
    <row r="11" spans="1:51" ht="24.75" customHeight="1">
      <c r="A11" s="1037"/>
      <c r="B11" s="1038"/>
      <c r="C11" s="1038"/>
      <c r="D11" s="1038"/>
      <c r="E11" s="1038"/>
      <c r="F11" s="1039"/>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1</v>
      </c>
    </row>
    <row r="12" spans="1:51" ht="24.75" customHeight="1">
      <c r="A12" s="1037"/>
      <c r="B12" s="1038"/>
      <c r="C12" s="1038"/>
      <c r="D12" s="1038"/>
      <c r="E12" s="1038"/>
      <c r="F12" s="1039"/>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1</v>
      </c>
    </row>
    <row r="13" spans="1:51" ht="24.75" customHeight="1">
      <c r="A13" s="1037"/>
      <c r="B13" s="1038"/>
      <c r="C13" s="1038"/>
      <c r="D13" s="1038"/>
      <c r="E13" s="1038"/>
      <c r="F13" s="1039"/>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1</v>
      </c>
    </row>
    <row r="14" spans="1:51" ht="24.75" customHeight="1">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18</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1</v>
      </c>
    </row>
    <row r="15" spans="1:51" ht="30" hidden="1" customHeight="1">
      <c r="A15" s="1037"/>
      <c r="B15" s="1038"/>
      <c r="C15" s="1038"/>
      <c r="D15" s="1038"/>
      <c r="E15" s="1038"/>
      <c r="F15" s="1039"/>
      <c r="G15" s="470" t="s">
        <v>266</v>
      </c>
      <c r="H15" s="471"/>
      <c r="I15" s="471"/>
      <c r="J15" s="471"/>
      <c r="K15" s="471"/>
      <c r="L15" s="471"/>
      <c r="M15" s="471"/>
      <c r="N15" s="471"/>
      <c r="O15" s="471"/>
      <c r="P15" s="471"/>
      <c r="Q15" s="471"/>
      <c r="R15" s="471"/>
      <c r="S15" s="471"/>
      <c r="T15" s="471"/>
      <c r="U15" s="471"/>
      <c r="V15" s="471"/>
      <c r="W15" s="471"/>
      <c r="X15" s="471"/>
      <c r="Y15" s="471"/>
      <c r="Z15" s="471"/>
      <c r="AA15" s="471"/>
      <c r="AB15" s="472"/>
      <c r="AC15" s="470" t="s">
        <v>267</v>
      </c>
      <c r="AD15" s="471"/>
      <c r="AE15" s="471"/>
      <c r="AF15" s="471"/>
      <c r="AG15" s="471"/>
      <c r="AH15" s="471"/>
      <c r="AI15" s="471"/>
      <c r="AJ15" s="471"/>
      <c r="AK15" s="471"/>
      <c r="AL15" s="471"/>
      <c r="AM15" s="471"/>
      <c r="AN15" s="471"/>
      <c r="AO15" s="471"/>
      <c r="AP15" s="471"/>
      <c r="AQ15" s="471"/>
      <c r="AR15" s="471"/>
      <c r="AS15" s="471"/>
      <c r="AT15" s="471"/>
      <c r="AU15" s="471"/>
      <c r="AV15" s="471"/>
      <c r="AW15" s="471"/>
      <c r="AX15" s="473"/>
      <c r="AY15">
        <f>COUNTA($G$17,$AC$17)</f>
        <v>0</v>
      </c>
    </row>
    <row r="16" spans="1:51" ht="25.5" hidden="1" customHeight="1">
      <c r="A16" s="1037"/>
      <c r="B16" s="1038"/>
      <c r="C16" s="1038"/>
      <c r="D16" s="1038"/>
      <c r="E16" s="1038"/>
      <c r="F16" s="1039"/>
      <c r="G16" s="474" t="s">
        <v>17</v>
      </c>
      <c r="H16" s="475"/>
      <c r="I16" s="475"/>
      <c r="J16" s="475"/>
      <c r="K16" s="475"/>
      <c r="L16" s="476" t="s">
        <v>18</v>
      </c>
      <c r="M16" s="475"/>
      <c r="N16" s="475"/>
      <c r="O16" s="475"/>
      <c r="P16" s="475"/>
      <c r="Q16" s="475"/>
      <c r="R16" s="475"/>
      <c r="S16" s="475"/>
      <c r="T16" s="475"/>
      <c r="U16" s="475"/>
      <c r="V16" s="475"/>
      <c r="W16" s="475"/>
      <c r="X16" s="477"/>
      <c r="Y16" s="467" t="s">
        <v>19</v>
      </c>
      <c r="Z16" s="468"/>
      <c r="AA16" s="468"/>
      <c r="AB16" s="478"/>
      <c r="AC16" s="474" t="s">
        <v>17</v>
      </c>
      <c r="AD16" s="475"/>
      <c r="AE16" s="475"/>
      <c r="AF16" s="475"/>
      <c r="AG16" s="475"/>
      <c r="AH16" s="476" t="s">
        <v>18</v>
      </c>
      <c r="AI16" s="475"/>
      <c r="AJ16" s="475"/>
      <c r="AK16" s="475"/>
      <c r="AL16" s="475"/>
      <c r="AM16" s="475"/>
      <c r="AN16" s="475"/>
      <c r="AO16" s="475"/>
      <c r="AP16" s="475"/>
      <c r="AQ16" s="475"/>
      <c r="AR16" s="475"/>
      <c r="AS16" s="475"/>
      <c r="AT16" s="477"/>
      <c r="AU16" s="467" t="s">
        <v>19</v>
      </c>
      <c r="AV16" s="468"/>
      <c r="AW16" s="468"/>
      <c r="AX16" s="469"/>
      <c r="AY16" s="34">
        <f>$AY$15</f>
        <v>0</v>
      </c>
    </row>
    <row r="17" spans="1:51" ht="24.75" hidden="1" customHeight="1">
      <c r="A17" s="1037"/>
      <c r="B17" s="1038"/>
      <c r="C17" s="1038"/>
      <c r="D17" s="1038"/>
      <c r="E17" s="1038"/>
      <c r="F17" s="1039"/>
      <c r="G17" s="480"/>
      <c r="H17" s="481"/>
      <c r="I17" s="481"/>
      <c r="J17" s="481"/>
      <c r="K17" s="482"/>
      <c r="L17" s="483"/>
      <c r="M17" s="484"/>
      <c r="N17" s="484"/>
      <c r="O17" s="484"/>
      <c r="P17" s="484"/>
      <c r="Q17" s="484"/>
      <c r="R17" s="484"/>
      <c r="S17" s="484"/>
      <c r="T17" s="484"/>
      <c r="U17" s="484"/>
      <c r="V17" s="484"/>
      <c r="W17" s="484"/>
      <c r="X17" s="485"/>
      <c r="Y17" s="486"/>
      <c r="Z17" s="487"/>
      <c r="AA17" s="487"/>
      <c r="AB17" s="588"/>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c r="AY17" s="34">
        <f t="shared" ref="AY17:AY27" si="1">$AY$15</f>
        <v>0</v>
      </c>
    </row>
    <row r="18" spans="1:51" ht="24.75" hidden="1" customHeight="1">
      <c r="A18" s="1037"/>
      <c r="B18" s="1038"/>
      <c r="C18" s="1038"/>
      <c r="D18" s="1038"/>
      <c r="E18" s="1038"/>
      <c r="F18" s="1039"/>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hidden="1" customHeight="1">
      <c r="A19" s="1037"/>
      <c r="B19" s="1038"/>
      <c r="C19" s="1038"/>
      <c r="D19" s="1038"/>
      <c r="E19" s="1038"/>
      <c r="F19" s="1039"/>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hidden="1" customHeight="1">
      <c r="A20" s="1037"/>
      <c r="B20" s="1038"/>
      <c r="C20" s="1038"/>
      <c r="D20" s="1038"/>
      <c r="E20" s="1038"/>
      <c r="F20" s="1039"/>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hidden="1" customHeight="1">
      <c r="A21" s="1037"/>
      <c r="B21" s="1038"/>
      <c r="C21" s="1038"/>
      <c r="D21" s="1038"/>
      <c r="E21" s="1038"/>
      <c r="F21" s="1039"/>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hidden="1" customHeight="1">
      <c r="A22" s="1037"/>
      <c r="B22" s="1038"/>
      <c r="C22" s="1038"/>
      <c r="D22" s="1038"/>
      <c r="E22" s="1038"/>
      <c r="F22" s="1039"/>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hidden="1" customHeight="1">
      <c r="A23" s="1037"/>
      <c r="B23" s="1038"/>
      <c r="C23" s="1038"/>
      <c r="D23" s="1038"/>
      <c r="E23" s="1038"/>
      <c r="F23" s="1039"/>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hidden="1" customHeight="1">
      <c r="A24" s="1037"/>
      <c r="B24" s="1038"/>
      <c r="C24" s="1038"/>
      <c r="D24" s="1038"/>
      <c r="E24" s="1038"/>
      <c r="F24" s="1039"/>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hidden="1" customHeight="1">
      <c r="A25" s="1037"/>
      <c r="B25" s="1038"/>
      <c r="C25" s="1038"/>
      <c r="D25" s="1038"/>
      <c r="E25" s="1038"/>
      <c r="F25" s="1039"/>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hidden="1" customHeight="1">
      <c r="A26" s="1037"/>
      <c r="B26" s="1038"/>
      <c r="C26" s="1038"/>
      <c r="D26" s="1038"/>
      <c r="E26" s="1038"/>
      <c r="F26" s="1039"/>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hidden="1" customHeight="1" thickBot="1">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hidden="1" customHeight="1">
      <c r="A28" s="1037"/>
      <c r="B28" s="1038"/>
      <c r="C28" s="1038"/>
      <c r="D28" s="1038"/>
      <c r="E28" s="1038"/>
      <c r="F28" s="1039"/>
      <c r="G28" s="470" t="s">
        <v>265</v>
      </c>
      <c r="H28" s="471"/>
      <c r="I28" s="471"/>
      <c r="J28" s="471"/>
      <c r="K28" s="471"/>
      <c r="L28" s="471"/>
      <c r="M28" s="471"/>
      <c r="N28" s="471"/>
      <c r="O28" s="471"/>
      <c r="P28" s="471"/>
      <c r="Q28" s="471"/>
      <c r="R28" s="471"/>
      <c r="S28" s="471"/>
      <c r="T28" s="471"/>
      <c r="U28" s="471"/>
      <c r="V28" s="471"/>
      <c r="W28" s="471"/>
      <c r="X28" s="471"/>
      <c r="Y28" s="471"/>
      <c r="Z28" s="471"/>
      <c r="AA28" s="471"/>
      <c r="AB28" s="472"/>
      <c r="AC28" s="470" t="s">
        <v>268</v>
      </c>
      <c r="AD28" s="471"/>
      <c r="AE28" s="471"/>
      <c r="AF28" s="471"/>
      <c r="AG28" s="471"/>
      <c r="AH28" s="471"/>
      <c r="AI28" s="471"/>
      <c r="AJ28" s="471"/>
      <c r="AK28" s="471"/>
      <c r="AL28" s="471"/>
      <c r="AM28" s="471"/>
      <c r="AN28" s="471"/>
      <c r="AO28" s="471"/>
      <c r="AP28" s="471"/>
      <c r="AQ28" s="471"/>
      <c r="AR28" s="471"/>
      <c r="AS28" s="471"/>
      <c r="AT28" s="471"/>
      <c r="AU28" s="471"/>
      <c r="AV28" s="471"/>
      <c r="AW28" s="471"/>
      <c r="AX28" s="473"/>
      <c r="AY28">
        <f>COUNTA($G$30,$AC$30)</f>
        <v>0</v>
      </c>
    </row>
    <row r="29" spans="1:51" ht="24.75" hidden="1" customHeight="1">
      <c r="A29" s="1037"/>
      <c r="B29" s="1038"/>
      <c r="C29" s="1038"/>
      <c r="D29" s="1038"/>
      <c r="E29" s="1038"/>
      <c r="F29" s="1039"/>
      <c r="G29" s="474" t="s">
        <v>17</v>
      </c>
      <c r="H29" s="475"/>
      <c r="I29" s="475"/>
      <c r="J29" s="475"/>
      <c r="K29" s="475"/>
      <c r="L29" s="476" t="s">
        <v>18</v>
      </c>
      <c r="M29" s="475"/>
      <c r="N29" s="475"/>
      <c r="O29" s="475"/>
      <c r="P29" s="475"/>
      <c r="Q29" s="475"/>
      <c r="R29" s="475"/>
      <c r="S29" s="475"/>
      <c r="T29" s="475"/>
      <c r="U29" s="475"/>
      <c r="V29" s="475"/>
      <c r="W29" s="475"/>
      <c r="X29" s="477"/>
      <c r="Y29" s="467" t="s">
        <v>19</v>
      </c>
      <c r="Z29" s="468"/>
      <c r="AA29" s="468"/>
      <c r="AB29" s="478"/>
      <c r="AC29" s="474" t="s">
        <v>17</v>
      </c>
      <c r="AD29" s="475"/>
      <c r="AE29" s="475"/>
      <c r="AF29" s="475"/>
      <c r="AG29" s="475"/>
      <c r="AH29" s="476" t="s">
        <v>18</v>
      </c>
      <c r="AI29" s="475"/>
      <c r="AJ29" s="475"/>
      <c r="AK29" s="475"/>
      <c r="AL29" s="475"/>
      <c r="AM29" s="475"/>
      <c r="AN29" s="475"/>
      <c r="AO29" s="475"/>
      <c r="AP29" s="475"/>
      <c r="AQ29" s="475"/>
      <c r="AR29" s="475"/>
      <c r="AS29" s="475"/>
      <c r="AT29" s="477"/>
      <c r="AU29" s="467" t="s">
        <v>19</v>
      </c>
      <c r="AV29" s="468"/>
      <c r="AW29" s="468"/>
      <c r="AX29" s="469"/>
      <c r="AY29" s="34">
        <f>$AY$28</f>
        <v>0</v>
      </c>
    </row>
    <row r="30" spans="1:51" ht="24.75" hidden="1" customHeight="1">
      <c r="A30" s="1037"/>
      <c r="B30" s="1038"/>
      <c r="C30" s="1038"/>
      <c r="D30" s="1038"/>
      <c r="E30" s="1038"/>
      <c r="F30" s="1039"/>
      <c r="G30" s="480"/>
      <c r="H30" s="481"/>
      <c r="I30" s="481"/>
      <c r="J30" s="481"/>
      <c r="K30" s="482"/>
      <c r="L30" s="483"/>
      <c r="M30" s="484"/>
      <c r="N30" s="484"/>
      <c r="O30" s="484"/>
      <c r="P30" s="484"/>
      <c r="Q30" s="484"/>
      <c r="R30" s="484"/>
      <c r="S30" s="484"/>
      <c r="T30" s="484"/>
      <c r="U30" s="484"/>
      <c r="V30" s="484"/>
      <c r="W30" s="484"/>
      <c r="X30" s="485"/>
      <c r="Y30" s="486"/>
      <c r="Z30" s="487"/>
      <c r="AA30" s="487"/>
      <c r="AB30" s="588"/>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c r="AY30" s="34">
        <f t="shared" ref="AY30:AY40" si="2">$AY$28</f>
        <v>0</v>
      </c>
    </row>
    <row r="31" spans="1:51" ht="24.75" hidden="1" customHeight="1">
      <c r="A31" s="1037"/>
      <c r="B31" s="1038"/>
      <c r="C31" s="1038"/>
      <c r="D31" s="1038"/>
      <c r="E31" s="1038"/>
      <c r="F31" s="1039"/>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hidden="1" customHeight="1">
      <c r="A32" s="1037"/>
      <c r="B32" s="1038"/>
      <c r="C32" s="1038"/>
      <c r="D32" s="1038"/>
      <c r="E32" s="1038"/>
      <c r="F32" s="1039"/>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hidden="1" customHeight="1">
      <c r="A33" s="1037"/>
      <c r="B33" s="1038"/>
      <c r="C33" s="1038"/>
      <c r="D33" s="1038"/>
      <c r="E33" s="1038"/>
      <c r="F33" s="1039"/>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hidden="1" customHeight="1">
      <c r="A34" s="1037"/>
      <c r="B34" s="1038"/>
      <c r="C34" s="1038"/>
      <c r="D34" s="1038"/>
      <c r="E34" s="1038"/>
      <c r="F34" s="1039"/>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hidden="1" customHeight="1">
      <c r="A35" s="1037"/>
      <c r="B35" s="1038"/>
      <c r="C35" s="1038"/>
      <c r="D35" s="1038"/>
      <c r="E35" s="1038"/>
      <c r="F35" s="1039"/>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hidden="1" customHeight="1">
      <c r="A36" s="1037"/>
      <c r="B36" s="1038"/>
      <c r="C36" s="1038"/>
      <c r="D36" s="1038"/>
      <c r="E36" s="1038"/>
      <c r="F36" s="1039"/>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hidden="1" customHeight="1">
      <c r="A37" s="1037"/>
      <c r="B37" s="1038"/>
      <c r="C37" s="1038"/>
      <c r="D37" s="1038"/>
      <c r="E37" s="1038"/>
      <c r="F37" s="1039"/>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hidden="1" customHeight="1">
      <c r="A38" s="1037"/>
      <c r="B38" s="1038"/>
      <c r="C38" s="1038"/>
      <c r="D38" s="1038"/>
      <c r="E38" s="1038"/>
      <c r="F38" s="1039"/>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hidden="1" customHeight="1">
      <c r="A39" s="1037"/>
      <c r="B39" s="1038"/>
      <c r="C39" s="1038"/>
      <c r="D39" s="1038"/>
      <c r="E39" s="1038"/>
      <c r="F39" s="1039"/>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hidden="1" customHeight="1" thickBot="1">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hidden="1" customHeight="1">
      <c r="A41" s="1037"/>
      <c r="B41" s="1038"/>
      <c r="C41" s="1038"/>
      <c r="D41" s="1038"/>
      <c r="E41" s="1038"/>
      <c r="F41" s="1039"/>
      <c r="G41" s="470" t="s">
        <v>313</v>
      </c>
      <c r="H41" s="471"/>
      <c r="I41" s="471"/>
      <c r="J41" s="471"/>
      <c r="K41" s="471"/>
      <c r="L41" s="471"/>
      <c r="M41" s="471"/>
      <c r="N41" s="471"/>
      <c r="O41" s="471"/>
      <c r="P41" s="471"/>
      <c r="Q41" s="471"/>
      <c r="R41" s="471"/>
      <c r="S41" s="471"/>
      <c r="T41" s="471"/>
      <c r="U41" s="471"/>
      <c r="V41" s="471"/>
      <c r="W41" s="471"/>
      <c r="X41" s="471"/>
      <c r="Y41" s="471"/>
      <c r="Z41" s="471"/>
      <c r="AA41" s="471"/>
      <c r="AB41" s="472"/>
      <c r="AC41" s="470" t="s">
        <v>181</v>
      </c>
      <c r="AD41" s="471"/>
      <c r="AE41" s="471"/>
      <c r="AF41" s="471"/>
      <c r="AG41" s="471"/>
      <c r="AH41" s="471"/>
      <c r="AI41" s="471"/>
      <c r="AJ41" s="471"/>
      <c r="AK41" s="471"/>
      <c r="AL41" s="471"/>
      <c r="AM41" s="471"/>
      <c r="AN41" s="471"/>
      <c r="AO41" s="471"/>
      <c r="AP41" s="471"/>
      <c r="AQ41" s="471"/>
      <c r="AR41" s="471"/>
      <c r="AS41" s="471"/>
      <c r="AT41" s="471"/>
      <c r="AU41" s="471"/>
      <c r="AV41" s="471"/>
      <c r="AW41" s="471"/>
      <c r="AX41" s="473"/>
      <c r="AY41">
        <f>COUNTA($G$43,$AC$43)</f>
        <v>0</v>
      </c>
    </row>
    <row r="42" spans="1:51" ht="24.75" hidden="1" customHeight="1">
      <c r="A42" s="1037"/>
      <c r="B42" s="1038"/>
      <c r="C42" s="1038"/>
      <c r="D42" s="1038"/>
      <c r="E42" s="1038"/>
      <c r="F42" s="1039"/>
      <c r="G42" s="474" t="s">
        <v>17</v>
      </c>
      <c r="H42" s="475"/>
      <c r="I42" s="475"/>
      <c r="J42" s="475"/>
      <c r="K42" s="475"/>
      <c r="L42" s="476" t="s">
        <v>18</v>
      </c>
      <c r="M42" s="475"/>
      <c r="N42" s="475"/>
      <c r="O42" s="475"/>
      <c r="P42" s="475"/>
      <c r="Q42" s="475"/>
      <c r="R42" s="475"/>
      <c r="S42" s="475"/>
      <c r="T42" s="475"/>
      <c r="U42" s="475"/>
      <c r="V42" s="475"/>
      <c r="W42" s="475"/>
      <c r="X42" s="477"/>
      <c r="Y42" s="467" t="s">
        <v>19</v>
      </c>
      <c r="Z42" s="468"/>
      <c r="AA42" s="468"/>
      <c r="AB42" s="478"/>
      <c r="AC42" s="474" t="s">
        <v>17</v>
      </c>
      <c r="AD42" s="475"/>
      <c r="AE42" s="475"/>
      <c r="AF42" s="475"/>
      <c r="AG42" s="475"/>
      <c r="AH42" s="476" t="s">
        <v>18</v>
      </c>
      <c r="AI42" s="475"/>
      <c r="AJ42" s="475"/>
      <c r="AK42" s="475"/>
      <c r="AL42" s="475"/>
      <c r="AM42" s="475"/>
      <c r="AN42" s="475"/>
      <c r="AO42" s="475"/>
      <c r="AP42" s="475"/>
      <c r="AQ42" s="475"/>
      <c r="AR42" s="475"/>
      <c r="AS42" s="475"/>
      <c r="AT42" s="477"/>
      <c r="AU42" s="467" t="s">
        <v>19</v>
      </c>
      <c r="AV42" s="468"/>
      <c r="AW42" s="468"/>
      <c r="AX42" s="469"/>
      <c r="AY42" s="34">
        <f>$AY$41</f>
        <v>0</v>
      </c>
    </row>
    <row r="43" spans="1:51" ht="24.75" hidden="1" customHeight="1">
      <c r="A43" s="1037"/>
      <c r="B43" s="1038"/>
      <c r="C43" s="1038"/>
      <c r="D43" s="1038"/>
      <c r="E43" s="1038"/>
      <c r="F43" s="1039"/>
      <c r="G43" s="480"/>
      <c r="H43" s="481"/>
      <c r="I43" s="481"/>
      <c r="J43" s="481"/>
      <c r="K43" s="482"/>
      <c r="L43" s="483"/>
      <c r="M43" s="484"/>
      <c r="N43" s="484"/>
      <c r="O43" s="484"/>
      <c r="P43" s="484"/>
      <c r="Q43" s="484"/>
      <c r="R43" s="484"/>
      <c r="S43" s="484"/>
      <c r="T43" s="484"/>
      <c r="U43" s="484"/>
      <c r="V43" s="484"/>
      <c r="W43" s="484"/>
      <c r="X43" s="485"/>
      <c r="Y43" s="486"/>
      <c r="Z43" s="487"/>
      <c r="AA43" s="487"/>
      <c r="AB43" s="588"/>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c r="AY43" s="34">
        <f t="shared" ref="AY43:AY53" si="3">$AY$41</f>
        <v>0</v>
      </c>
    </row>
    <row r="44" spans="1:51" ht="24.75" hidden="1" customHeight="1">
      <c r="A44" s="1037"/>
      <c r="B44" s="1038"/>
      <c r="C44" s="1038"/>
      <c r="D44" s="1038"/>
      <c r="E44" s="1038"/>
      <c r="F44" s="1039"/>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hidden="1" customHeight="1">
      <c r="A45" s="1037"/>
      <c r="B45" s="1038"/>
      <c r="C45" s="1038"/>
      <c r="D45" s="1038"/>
      <c r="E45" s="1038"/>
      <c r="F45" s="1039"/>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hidden="1" customHeight="1">
      <c r="A46" s="1037"/>
      <c r="B46" s="1038"/>
      <c r="C46" s="1038"/>
      <c r="D46" s="1038"/>
      <c r="E46" s="1038"/>
      <c r="F46" s="1039"/>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hidden="1" customHeight="1">
      <c r="A47" s="1037"/>
      <c r="B47" s="1038"/>
      <c r="C47" s="1038"/>
      <c r="D47" s="1038"/>
      <c r="E47" s="1038"/>
      <c r="F47" s="1039"/>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hidden="1" customHeight="1">
      <c r="A48" s="1037"/>
      <c r="B48" s="1038"/>
      <c r="C48" s="1038"/>
      <c r="D48" s="1038"/>
      <c r="E48" s="1038"/>
      <c r="F48" s="1039"/>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hidden="1" customHeight="1">
      <c r="A49" s="1037"/>
      <c r="B49" s="1038"/>
      <c r="C49" s="1038"/>
      <c r="D49" s="1038"/>
      <c r="E49" s="1038"/>
      <c r="F49" s="1039"/>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hidden="1" customHeight="1">
      <c r="A50" s="1037"/>
      <c r="B50" s="1038"/>
      <c r="C50" s="1038"/>
      <c r="D50" s="1038"/>
      <c r="E50" s="1038"/>
      <c r="F50" s="1039"/>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hidden="1" customHeight="1">
      <c r="A51" s="1037"/>
      <c r="B51" s="1038"/>
      <c r="C51" s="1038"/>
      <c r="D51" s="1038"/>
      <c r="E51" s="1038"/>
      <c r="F51" s="1039"/>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hidden="1" customHeight="1">
      <c r="A52" s="1037"/>
      <c r="B52" s="1038"/>
      <c r="C52" s="1038"/>
      <c r="D52" s="1038"/>
      <c r="E52" s="1038"/>
      <c r="F52" s="1039"/>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hidden="1"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hidden="1" customHeight="1" thickBot="1"/>
    <row r="55" spans="1:51" ht="30" hidden="1" customHeight="1">
      <c r="A55" s="1034" t="s">
        <v>28</v>
      </c>
      <c r="B55" s="1035"/>
      <c r="C55" s="1035"/>
      <c r="D55" s="1035"/>
      <c r="E55" s="1035"/>
      <c r="F55" s="1036"/>
      <c r="G55" s="470" t="s">
        <v>182</v>
      </c>
      <c r="H55" s="471"/>
      <c r="I55" s="471"/>
      <c r="J55" s="471"/>
      <c r="K55" s="471"/>
      <c r="L55" s="471"/>
      <c r="M55" s="471"/>
      <c r="N55" s="471"/>
      <c r="O55" s="471"/>
      <c r="P55" s="471"/>
      <c r="Q55" s="471"/>
      <c r="R55" s="471"/>
      <c r="S55" s="471"/>
      <c r="T55" s="471"/>
      <c r="U55" s="471"/>
      <c r="V55" s="471"/>
      <c r="W55" s="471"/>
      <c r="X55" s="471"/>
      <c r="Y55" s="471"/>
      <c r="Z55" s="471"/>
      <c r="AA55" s="471"/>
      <c r="AB55" s="472"/>
      <c r="AC55" s="470" t="s">
        <v>269</v>
      </c>
      <c r="AD55" s="471"/>
      <c r="AE55" s="471"/>
      <c r="AF55" s="471"/>
      <c r="AG55" s="471"/>
      <c r="AH55" s="471"/>
      <c r="AI55" s="471"/>
      <c r="AJ55" s="471"/>
      <c r="AK55" s="471"/>
      <c r="AL55" s="471"/>
      <c r="AM55" s="471"/>
      <c r="AN55" s="471"/>
      <c r="AO55" s="471"/>
      <c r="AP55" s="471"/>
      <c r="AQ55" s="471"/>
      <c r="AR55" s="471"/>
      <c r="AS55" s="471"/>
      <c r="AT55" s="471"/>
      <c r="AU55" s="471"/>
      <c r="AV55" s="471"/>
      <c r="AW55" s="471"/>
      <c r="AX55" s="473"/>
      <c r="AY55">
        <f>COUNTA($G$57,$AC$57)</f>
        <v>0</v>
      </c>
    </row>
    <row r="56" spans="1:51" ht="24.75" hidden="1" customHeight="1">
      <c r="A56" s="1037"/>
      <c r="B56" s="1038"/>
      <c r="C56" s="1038"/>
      <c r="D56" s="1038"/>
      <c r="E56" s="1038"/>
      <c r="F56" s="1039"/>
      <c r="G56" s="474" t="s">
        <v>17</v>
      </c>
      <c r="H56" s="475"/>
      <c r="I56" s="475"/>
      <c r="J56" s="475"/>
      <c r="K56" s="475"/>
      <c r="L56" s="476" t="s">
        <v>18</v>
      </c>
      <c r="M56" s="475"/>
      <c r="N56" s="475"/>
      <c r="O56" s="475"/>
      <c r="P56" s="475"/>
      <c r="Q56" s="475"/>
      <c r="R56" s="475"/>
      <c r="S56" s="475"/>
      <c r="T56" s="475"/>
      <c r="U56" s="475"/>
      <c r="V56" s="475"/>
      <c r="W56" s="475"/>
      <c r="X56" s="477"/>
      <c r="Y56" s="467" t="s">
        <v>19</v>
      </c>
      <c r="Z56" s="468"/>
      <c r="AA56" s="468"/>
      <c r="AB56" s="478"/>
      <c r="AC56" s="474" t="s">
        <v>17</v>
      </c>
      <c r="AD56" s="475"/>
      <c r="AE56" s="475"/>
      <c r="AF56" s="475"/>
      <c r="AG56" s="475"/>
      <c r="AH56" s="476" t="s">
        <v>18</v>
      </c>
      <c r="AI56" s="475"/>
      <c r="AJ56" s="475"/>
      <c r="AK56" s="475"/>
      <c r="AL56" s="475"/>
      <c r="AM56" s="475"/>
      <c r="AN56" s="475"/>
      <c r="AO56" s="475"/>
      <c r="AP56" s="475"/>
      <c r="AQ56" s="475"/>
      <c r="AR56" s="475"/>
      <c r="AS56" s="475"/>
      <c r="AT56" s="477"/>
      <c r="AU56" s="467" t="s">
        <v>19</v>
      </c>
      <c r="AV56" s="468"/>
      <c r="AW56" s="468"/>
      <c r="AX56" s="469"/>
      <c r="AY56" s="34">
        <f>$AY$55</f>
        <v>0</v>
      </c>
    </row>
    <row r="57" spans="1:51" ht="24.75" hidden="1" customHeight="1">
      <c r="A57" s="1037"/>
      <c r="B57" s="1038"/>
      <c r="C57" s="1038"/>
      <c r="D57" s="1038"/>
      <c r="E57" s="1038"/>
      <c r="F57" s="1039"/>
      <c r="G57" s="480"/>
      <c r="H57" s="481"/>
      <c r="I57" s="481"/>
      <c r="J57" s="481"/>
      <c r="K57" s="482"/>
      <c r="L57" s="483"/>
      <c r="M57" s="484"/>
      <c r="N57" s="484"/>
      <c r="O57" s="484"/>
      <c r="P57" s="484"/>
      <c r="Q57" s="484"/>
      <c r="R57" s="484"/>
      <c r="S57" s="484"/>
      <c r="T57" s="484"/>
      <c r="U57" s="484"/>
      <c r="V57" s="484"/>
      <c r="W57" s="484"/>
      <c r="X57" s="485"/>
      <c r="Y57" s="486"/>
      <c r="Z57" s="487"/>
      <c r="AA57" s="487"/>
      <c r="AB57" s="588"/>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c r="AY57" s="34">
        <f t="shared" ref="AY57:AY67" si="4">$AY$55</f>
        <v>0</v>
      </c>
    </row>
    <row r="58" spans="1:51" ht="24.75" hidden="1" customHeight="1">
      <c r="A58" s="1037"/>
      <c r="B58" s="1038"/>
      <c r="C58" s="1038"/>
      <c r="D58" s="1038"/>
      <c r="E58" s="1038"/>
      <c r="F58" s="1039"/>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c r="A59" s="1037"/>
      <c r="B59" s="1038"/>
      <c r="C59" s="1038"/>
      <c r="D59" s="1038"/>
      <c r="E59" s="1038"/>
      <c r="F59" s="1039"/>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c r="A60" s="1037"/>
      <c r="B60" s="1038"/>
      <c r="C60" s="1038"/>
      <c r="D60" s="1038"/>
      <c r="E60" s="1038"/>
      <c r="F60" s="1039"/>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c r="A61" s="1037"/>
      <c r="B61" s="1038"/>
      <c r="C61" s="1038"/>
      <c r="D61" s="1038"/>
      <c r="E61" s="1038"/>
      <c r="F61" s="1039"/>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c r="A62" s="1037"/>
      <c r="B62" s="1038"/>
      <c r="C62" s="1038"/>
      <c r="D62" s="1038"/>
      <c r="E62" s="1038"/>
      <c r="F62" s="1039"/>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c r="A63" s="1037"/>
      <c r="B63" s="1038"/>
      <c r="C63" s="1038"/>
      <c r="D63" s="1038"/>
      <c r="E63" s="1038"/>
      <c r="F63" s="1039"/>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c r="A64" s="1037"/>
      <c r="B64" s="1038"/>
      <c r="C64" s="1038"/>
      <c r="D64" s="1038"/>
      <c r="E64" s="1038"/>
      <c r="F64" s="1039"/>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c r="A65" s="1037"/>
      <c r="B65" s="1038"/>
      <c r="C65" s="1038"/>
      <c r="D65" s="1038"/>
      <c r="E65" s="1038"/>
      <c r="F65" s="1039"/>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c r="A66" s="1037"/>
      <c r="B66" s="1038"/>
      <c r="C66" s="1038"/>
      <c r="D66" s="1038"/>
      <c r="E66" s="1038"/>
      <c r="F66" s="1039"/>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c r="A68" s="1037"/>
      <c r="B68" s="1038"/>
      <c r="C68" s="1038"/>
      <c r="D68" s="1038"/>
      <c r="E68" s="1038"/>
      <c r="F68" s="1039"/>
      <c r="G68" s="470" t="s">
        <v>270</v>
      </c>
      <c r="H68" s="471"/>
      <c r="I68" s="471"/>
      <c r="J68" s="471"/>
      <c r="K68" s="471"/>
      <c r="L68" s="471"/>
      <c r="M68" s="471"/>
      <c r="N68" s="471"/>
      <c r="O68" s="471"/>
      <c r="P68" s="471"/>
      <c r="Q68" s="471"/>
      <c r="R68" s="471"/>
      <c r="S68" s="471"/>
      <c r="T68" s="471"/>
      <c r="U68" s="471"/>
      <c r="V68" s="471"/>
      <c r="W68" s="471"/>
      <c r="X68" s="471"/>
      <c r="Y68" s="471"/>
      <c r="Z68" s="471"/>
      <c r="AA68" s="471"/>
      <c r="AB68" s="472"/>
      <c r="AC68" s="470" t="s">
        <v>271</v>
      </c>
      <c r="AD68" s="471"/>
      <c r="AE68" s="471"/>
      <c r="AF68" s="471"/>
      <c r="AG68" s="471"/>
      <c r="AH68" s="471"/>
      <c r="AI68" s="471"/>
      <c r="AJ68" s="471"/>
      <c r="AK68" s="471"/>
      <c r="AL68" s="471"/>
      <c r="AM68" s="471"/>
      <c r="AN68" s="471"/>
      <c r="AO68" s="471"/>
      <c r="AP68" s="471"/>
      <c r="AQ68" s="471"/>
      <c r="AR68" s="471"/>
      <c r="AS68" s="471"/>
      <c r="AT68" s="471"/>
      <c r="AU68" s="471"/>
      <c r="AV68" s="471"/>
      <c r="AW68" s="471"/>
      <c r="AX68" s="473"/>
      <c r="AY68">
        <f>COUNTA($G$70,$AC$70)</f>
        <v>0</v>
      </c>
    </row>
    <row r="69" spans="1:51" ht="25.5" hidden="1" customHeight="1">
      <c r="A69" s="1037"/>
      <c r="B69" s="1038"/>
      <c r="C69" s="1038"/>
      <c r="D69" s="1038"/>
      <c r="E69" s="1038"/>
      <c r="F69" s="1039"/>
      <c r="G69" s="474" t="s">
        <v>17</v>
      </c>
      <c r="H69" s="475"/>
      <c r="I69" s="475"/>
      <c r="J69" s="475"/>
      <c r="K69" s="475"/>
      <c r="L69" s="476" t="s">
        <v>18</v>
      </c>
      <c r="M69" s="475"/>
      <c r="N69" s="475"/>
      <c r="O69" s="475"/>
      <c r="P69" s="475"/>
      <c r="Q69" s="475"/>
      <c r="R69" s="475"/>
      <c r="S69" s="475"/>
      <c r="T69" s="475"/>
      <c r="U69" s="475"/>
      <c r="V69" s="475"/>
      <c r="W69" s="475"/>
      <c r="X69" s="477"/>
      <c r="Y69" s="467" t="s">
        <v>19</v>
      </c>
      <c r="Z69" s="468"/>
      <c r="AA69" s="468"/>
      <c r="AB69" s="478"/>
      <c r="AC69" s="474" t="s">
        <v>17</v>
      </c>
      <c r="AD69" s="475"/>
      <c r="AE69" s="475"/>
      <c r="AF69" s="475"/>
      <c r="AG69" s="475"/>
      <c r="AH69" s="476" t="s">
        <v>18</v>
      </c>
      <c r="AI69" s="475"/>
      <c r="AJ69" s="475"/>
      <c r="AK69" s="475"/>
      <c r="AL69" s="475"/>
      <c r="AM69" s="475"/>
      <c r="AN69" s="475"/>
      <c r="AO69" s="475"/>
      <c r="AP69" s="475"/>
      <c r="AQ69" s="475"/>
      <c r="AR69" s="475"/>
      <c r="AS69" s="475"/>
      <c r="AT69" s="477"/>
      <c r="AU69" s="467" t="s">
        <v>19</v>
      </c>
      <c r="AV69" s="468"/>
      <c r="AW69" s="468"/>
      <c r="AX69" s="469"/>
      <c r="AY69" s="34">
        <f>$AY$68</f>
        <v>0</v>
      </c>
    </row>
    <row r="70" spans="1:51" ht="24.75" hidden="1" customHeight="1">
      <c r="A70" s="1037"/>
      <c r="B70" s="1038"/>
      <c r="C70" s="1038"/>
      <c r="D70" s="1038"/>
      <c r="E70" s="1038"/>
      <c r="F70" s="1039"/>
      <c r="G70" s="480"/>
      <c r="H70" s="481"/>
      <c r="I70" s="481"/>
      <c r="J70" s="481"/>
      <c r="K70" s="482"/>
      <c r="L70" s="483"/>
      <c r="M70" s="484"/>
      <c r="N70" s="484"/>
      <c r="O70" s="484"/>
      <c r="P70" s="484"/>
      <c r="Q70" s="484"/>
      <c r="R70" s="484"/>
      <c r="S70" s="484"/>
      <c r="T70" s="484"/>
      <c r="U70" s="484"/>
      <c r="V70" s="484"/>
      <c r="W70" s="484"/>
      <c r="X70" s="485"/>
      <c r="Y70" s="486"/>
      <c r="Z70" s="487"/>
      <c r="AA70" s="487"/>
      <c r="AB70" s="588"/>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c r="AY70" s="34">
        <f t="shared" ref="AY70:AY80" si="5">$AY$68</f>
        <v>0</v>
      </c>
    </row>
    <row r="71" spans="1:51" ht="24.75" hidden="1" customHeight="1">
      <c r="A71" s="1037"/>
      <c r="B71" s="1038"/>
      <c r="C71" s="1038"/>
      <c r="D71" s="1038"/>
      <c r="E71" s="1038"/>
      <c r="F71" s="1039"/>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c r="A72" s="1037"/>
      <c r="B72" s="1038"/>
      <c r="C72" s="1038"/>
      <c r="D72" s="1038"/>
      <c r="E72" s="1038"/>
      <c r="F72" s="1039"/>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c r="A73" s="1037"/>
      <c r="B73" s="1038"/>
      <c r="C73" s="1038"/>
      <c r="D73" s="1038"/>
      <c r="E73" s="1038"/>
      <c r="F73" s="1039"/>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c r="A74" s="1037"/>
      <c r="B74" s="1038"/>
      <c r="C74" s="1038"/>
      <c r="D74" s="1038"/>
      <c r="E74" s="1038"/>
      <c r="F74" s="1039"/>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c r="A75" s="1037"/>
      <c r="B75" s="1038"/>
      <c r="C75" s="1038"/>
      <c r="D75" s="1038"/>
      <c r="E75" s="1038"/>
      <c r="F75" s="1039"/>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c r="A76" s="1037"/>
      <c r="B76" s="1038"/>
      <c r="C76" s="1038"/>
      <c r="D76" s="1038"/>
      <c r="E76" s="1038"/>
      <c r="F76" s="1039"/>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c r="A77" s="1037"/>
      <c r="B77" s="1038"/>
      <c r="C77" s="1038"/>
      <c r="D77" s="1038"/>
      <c r="E77" s="1038"/>
      <c r="F77" s="1039"/>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c r="A78" s="1037"/>
      <c r="B78" s="1038"/>
      <c r="C78" s="1038"/>
      <c r="D78" s="1038"/>
      <c r="E78" s="1038"/>
      <c r="F78" s="1039"/>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c r="A79" s="1037"/>
      <c r="B79" s="1038"/>
      <c r="C79" s="1038"/>
      <c r="D79" s="1038"/>
      <c r="E79" s="1038"/>
      <c r="F79" s="1039"/>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c r="A81" s="1037"/>
      <c r="B81" s="1038"/>
      <c r="C81" s="1038"/>
      <c r="D81" s="1038"/>
      <c r="E81" s="1038"/>
      <c r="F81" s="1039"/>
      <c r="G81" s="470" t="s">
        <v>272</v>
      </c>
      <c r="H81" s="471"/>
      <c r="I81" s="471"/>
      <c r="J81" s="471"/>
      <c r="K81" s="471"/>
      <c r="L81" s="471"/>
      <c r="M81" s="471"/>
      <c r="N81" s="471"/>
      <c r="O81" s="471"/>
      <c r="P81" s="471"/>
      <c r="Q81" s="471"/>
      <c r="R81" s="471"/>
      <c r="S81" s="471"/>
      <c r="T81" s="471"/>
      <c r="U81" s="471"/>
      <c r="V81" s="471"/>
      <c r="W81" s="471"/>
      <c r="X81" s="471"/>
      <c r="Y81" s="471"/>
      <c r="Z81" s="471"/>
      <c r="AA81" s="471"/>
      <c r="AB81" s="472"/>
      <c r="AC81" s="470" t="s">
        <v>273</v>
      </c>
      <c r="AD81" s="471"/>
      <c r="AE81" s="471"/>
      <c r="AF81" s="471"/>
      <c r="AG81" s="471"/>
      <c r="AH81" s="471"/>
      <c r="AI81" s="471"/>
      <c r="AJ81" s="471"/>
      <c r="AK81" s="471"/>
      <c r="AL81" s="471"/>
      <c r="AM81" s="471"/>
      <c r="AN81" s="471"/>
      <c r="AO81" s="471"/>
      <c r="AP81" s="471"/>
      <c r="AQ81" s="471"/>
      <c r="AR81" s="471"/>
      <c r="AS81" s="471"/>
      <c r="AT81" s="471"/>
      <c r="AU81" s="471"/>
      <c r="AV81" s="471"/>
      <c r="AW81" s="471"/>
      <c r="AX81" s="473"/>
      <c r="AY81">
        <f>COUNTA($G$83,$AC$83)</f>
        <v>0</v>
      </c>
    </row>
    <row r="82" spans="1:51" ht="24.75" hidden="1" customHeight="1">
      <c r="A82" s="1037"/>
      <c r="B82" s="1038"/>
      <c r="C82" s="1038"/>
      <c r="D82" s="1038"/>
      <c r="E82" s="1038"/>
      <c r="F82" s="1039"/>
      <c r="G82" s="474" t="s">
        <v>17</v>
      </c>
      <c r="H82" s="475"/>
      <c r="I82" s="475"/>
      <c r="J82" s="475"/>
      <c r="K82" s="475"/>
      <c r="L82" s="476" t="s">
        <v>18</v>
      </c>
      <c r="M82" s="475"/>
      <c r="N82" s="475"/>
      <c r="O82" s="475"/>
      <c r="P82" s="475"/>
      <c r="Q82" s="475"/>
      <c r="R82" s="475"/>
      <c r="S82" s="475"/>
      <c r="T82" s="475"/>
      <c r="U82" s="475"/>
      <c r="V82" s="475"/>
      <c r="W82" s="475"/>
      <c r="X82" s="477"/>
      <c r="Y82" s="467" t="s">
        <v>19</v>
      </c>
      <c r="Z82" s="468"/>
      <c r="AA82" s="468"/>
      <c r="AB82" s="478"/>
      <c r="AC82" s="474" t="s">
        <v>17</v>
      </c>
      <c r="AD82" s="475"/>
      <c r="AE82" s="475"/>
      <c r="AF82" s="475"/>
      <c r="AG82" s="475"/>
      <c r="AH82" s="476" t="s">
        <v>18</v>
      </c>
      <c r="AI82" s="475"/>
      <c r="AJ82" s="475"/>
      <c r="AK82" s="475"/>
      <c r="AL82" s="475"/>
      <c r="AM82" s="475"/>
      <c r="AN82" s="475"/>
      <c r="AO82" s="475"/>
      <c r="AP82" s="475"/>
      <c r="AQ82" s="475"/>
      <c r="AR82" s="475"/>
      <c r="AS82" s="475"/>
      <c r="AT82" s="477"/>
      <c r="AU82" s="467" t="s">
        <v>19</v>
      </c>
      <c r="AV82" s="468"/>
      <c r="AW82" s="468"/>
      <c r="AX82" s="469"/>
      <c r="AY82" s="34">
        <f>$AY$81</f>
        <v>0</v>
      </c>
    </row>
    <row r="83" spans="1:51" ht="24.75" hidden="1" customHeight="1">
      <c r="A83" s="1037"/>
      <c r="B83" s="1038"/>
      <c r="C83" s="1038"/>
      <c r="D83" s="1038"/>
      <c r="E83" s="1038"/>
      <c r="F83" s="1039"/>
      <c r="G83" s="480"/>
      <c r="H83" s="481"/>
      <c r="I83" s="481"/>
      <c r="J83" s="481"/>
      <c r="K83" s="482"/>
      <c r="L83" s="483"/>
      <c r="M83" s="484"/>
      <c r="N83" s="484"/>
      <c r="O83" s="484"/>
      <c r="P83" s="484"/>
      <c r="Q83" s="484"/>
      <c r="R83" s="484"/>
      <c r="S83" s="484"/>
      <c r="T83" s="484"/>
      <c r="U83" s="484"/>
      <c r="V83" s="484"/>
      <c r="W83" s="484"/>
      <c r="X83" s="485"/>
      <c r="Y83" s="486"/>
      <c r="Z83" s="487"/>
      <c r="AA83" s="487"/>
      <c r="AB83" s="588"/>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c r="AY83" s="34">
        <f t="shared" ref="AY83:AY93" si="6">$AY$81</f>
        <v>0</v>
      </c>
    </row>
    <row r="84" spans="1:51" ht="24.75" hidden="1" customHeight="1">
      <c r="A84" s="1037"/>
      <c r="B84" s="1038"/>
      <c r="C84" s="1038"/>
      <c r="D84" s="1038"/>
      <c r="E84" s="1038"/>
      <c r="F84" s="1039"/>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c r="A85" s="1037"/>
      <c r="B85" s="1038"/>
      <c r="C85" s="1038"/>
      <c r="D85" s="1038"/>
      <c r="E85" s="1038"/>
      <c r="F85" s="1039"/>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c r="A86" s="1037"/>
      <c r="B86" s="1038"/>
      <c r="C86" s="1038"/>
      <c r="D86" s="1038"/>
      <c r="E86" s="1038"/>
      <c r="F86" s="1039"/>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c r="A87" s="1037"/>
      <c r="B87" s="1038"/>
      <c r="C87" s="1038"/>
      <c r="D87" s="1038"/>
      <c r="E87" s="1038"/>
      <c r="F87" s="1039"/>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c r="A88" s="1037"/>
      <c r="B88" s="1038"/>
      <c r="C88" s="1038"/>
      <c r="D88" s="1038"/>
      <c r="E88" s="1038"/>
      <c r="F88" s="1039"/>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c r="A89" s="1037"/>
      <c r="B89" s="1038"/>
      <c r="C89" s="1038"/>
      <c r="D89" s="1038"/>
      <c r="E89" s="1038"/>
      <c r="F89" s="1039"/>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c r="A90" s="1037"/>
      <c r="B90" s="1038"/>
      <c r="C90" s="1038"/>
      <c r="D90" s="1038"/>
      <c r="E90" s="1038"/>
      <c r="F90" s="1039"/>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c r="A91" s="1037"/>
      <c r="B91" s="1038"/>
      <c r="C91" s="1038"/>
      <c r="D91" s="1038"/>
      <c r="E91" s="1038"/>
      <c r="F91" s="1039"/>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c r="A92" s="1037"/>
      <c r="B92" s="1038"/>
      <c r="C92" s="1038"/>
      <c r="D92" s="1038"/>
      <c r="E92" s="1038"/>
      <c r="F92" s="1039"/>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c r="A94" s="1037"/>
      <c r="B94" s="1038"/>
      <c r="C94" s="1038"/>
      <c r="D94" s="1038"/>
      <c r="E94" s="1038"/>
      <c r="F94" s="1039"/>
      <c r="G94" s="470" t="s">
        <v>274</v>
      </c>
      <c r="H94" s="471"/>
      <c r="I94" s="471"/>
      <c r="J94" s="471"/>
      <c r="K94" s="471"/>
      <c r="L94" s="471"/>
      <c r="M94" s="471"/>
      <c r="N94" s="471"/>
      <c r="O94" s="471"/>
      <c r="P94" s="471"/>
      <c r="Q94" s="471"/>
      <c r="R94" s="471"/>
      <c r="S94" s="471"/>
      <c r="T94" s="471"/>
      <c r="U94" s="471"/>
      <c r="V94" s="471"/>
      <c r="W94" s="471"/>
      <c r="X94" s="471"/>
      <c r="Y94" s="471"/>
      <c r="Z94" s="471"/>
      <c r="AA94" s="471"/>
      <c r="AB94" s="472"/>
      <c r="AC94" s="470" t="s">
        <v>183</v>
      </c>
      <c r="AD94" s="471"/>
      <c r="AE94" s="471"/>
      <c r="AF94" s="471"/>
      <c r="AG94" s="471"/>
      <c r="AH94" s="471"/>
      <c r="AI94" s="471"/>
      <c r="AJ94" s="471"/>
      <c r="AK94" s="471"/>
      <c r="AL94" s="471"/>
      <c r="AM94" s="471"/>
      <c r="AN94" s="471"/>
      <c r="AO94" s="471"/>
      <c r="AP94" s="471"/>
      <c r="AQ94" s="471"/>
      <c r="AR94" s="471"/>
      <c r="AS94" s="471"/>
      <c r="AT94" s="471"/>
      <c r="AU94" s="471"/>
      <c r="AV94" s="471"/>
      <c r="AW94" s="471"/>
      <c r="AX94" s="473"/>
      <c r="AY94">
        <f>COUNTA($G$96,$AC$96)</f>
        <v>0</v>
      </c>
    </row>
    <row r="95" spans="1:51" ht="24.75" hidden="1" customHeight="1">
      <c r="A95" s="1037"/>
      <c r="B95" s="1038"/>
      <c r="C95" s="1038"/>
      <c r="D95" s="1038"/>
      <c r="E95" s="1038"/>
      <c r="F95" s="1039"/>
      <c r="G95" s="474" t="s">
        <v>17</v>
      </c>
      <c r="H95" s="475"/>
      <c r="I95" s="475"/>
      <c r="J95" s="475"/>
      <c r="K95" s="475"/>
      <c r="L95" s="476" t="s">
        <v>18</v>
      </c>
      <c r="M95" s="475"/>
      <c r="N95" s="475"/>
      <c r="O95" s="475"/>
      <c r="P95" s="475"/>
      <c r="Q95" s="475"/>
      <c r="R95" s="475"/>
      <c r="S95" s="475"/>
      <c r="T95" s="475"/>
      <c r="U95" s="475"/>
      <c r="V95" s="475"/>
      <c r="W95" s="475"/>
      <c r="X95" s="477"/>
      <c r="Y95" s="467" t="s">
        <v>19</v>
      </c>
      <c r="Z95" s="468"/>
      <c r="AA95" s="468"/>
      <c r="AB95" s="478"/>
      <c r="AC95" s="474" t="s">
        <v>17</v>
      </c>
      <c r="AD95" s="475"/>
      <c r="AE95" s="475"/>
      <c r="AF95" s="475"/>
      <c r="AG95" s="475"/>
      <c r="AH95" s="476" t="s">
        <v>18</v>
      </c>
      <c r="AI95" s="475"/>
      <c r="AJ95" s="475"/>
      <c r="AK95" s="475"/>
      <c r="AL95" s="475"/>
      <c r="AM95" s="475"/>
      <c r="AN95" s="475"/>
      <c r="AO95" s="475"/>
      <c r="AP95" s="475"/>
      <c r="AQ95" s="475"/>
      <c r="AR95" s="475"/>
      <c r="AS95" s="475"/>
      <c r="AT95" s="477"/>
      <c r="AU95" s="467" t="s">
        <v>19</v>
      </c>
      <c r="AV95" s="468"/>
      <c r="AW95" s="468"/>
      <c r="AX95" s="469"/>
      <c r="AY95" s="34">
        <f>$AY$94</f>
        <v>0</v>
      </c>
    </row>
    <row r="96" spans="1:51" ht="24.75" hidden="1" customHeight="1">
      <c r="A96" s="1037"/>
      <c r="B96" s="1038"/>
      <c r="C96" s="1038"/>
      <c r="D96" s="1038"/>
      <c r="E96" s="1038"/>
      <c r="F96" s="1039"/>
      <c r="G96" s="480"/>
      <c r="H96" s="481"/>
      <c r="I96" s="481"/>
      <c r="J96" s="481"/>
      <c r="K96" s="482"/>
      <c r="L96" s="483"/>
      <c r="M96" s="484"/>
      <c r="N96" s="484"/>
      <c r="O96" s="484"/>
      <c r="P96" s="484"/>
      <c r="Q96" s="484"/>
      <c r="R96" s="484"/>
      <c r="S96" s="484"/>
      <c r="T96" s="484"/>
      <c r="U96" s="484"/>
      <c r="V96" s="484"/>
      <c r="W96" s="484"/>
      <c r="X96" s="485"/>
      <c r="Y96" s="486"/>
      <c r="Z96" s="487"/>
      <c r="AA96" s="487"/>
      <c r="AB96" s="588"/>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c r="AY96" s="34">
        <f t="shared" ref="AY96:AY106" si="7">$AY$94</f>
        <v>0</v>
      </c>
    </row>
    <row r="97" spans="1:51" ht="24.75" hidden="1" customHeight="1">
      <c r="A97" s="1037"/>
      <c r="B97" s="1038"/>
      <c r="C97" s="1038"/>
      <c r="D97" s="1038"/>
      <c r="E97" s="1038"/>
      <c r="F97" s="1039"/>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c r="A98" s="1037"/>
      <c r="B98" s="1038"/>
      <c r="C98" s="1038"/>
      <c r="D98" s="1038"/>
      <c r="E98" s="1038"/>
      <c r="F98" s="1039"/>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c r="A99" s="1037"/>
      <c r="B99" s="1038"/>
      <c r="C99" s="1038"/>
      <c r="D99" s="1038"/>
      <c r="E99" s="1038"/>
      <c r="F99" s="1039"/>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c r="A100" s="1037"/>
      <c r="B100" s="1038"/>
      <c r="C100" s="1038"/>
      <c r="D100" s="1038"/>
      <c r="E100" s="1038"/>
      <c r="F100" s="1039"/>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c r="A101" s="1037"/>
      <c r="B101" s="1038"/>
      <c r="C101" s="1038"/>
      <c r="D101" s="1038"/>
      <c r="E101" s="1038"/>
      <c r="F101" s="1039"/>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c r="A102" s="1037"/>
      <c r="B102" s="1038"/>
      <c r="C102" s="1038"/>
      <c r="D102" s="1038"/>
      <c r="E102" s="1038"/>
      <c r="F102" s="1039"/>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c r="A103" s="1037"/>
      <c r="B103" s="1038"/>
      <c r="C103" s="1038"/>
      <c r="D103" s="1038"/>
      <c r="E103" s="1038"/>
      <c r="F103" s="1039"/>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c r="A104" s="1037"/>
      <c r="B104" s="1038"/>
      <c r="C104" s="1038"/>
      <c r="D104" s="1038"/>
      <c r="E104" s="1038"/>
      <c r="F104" s="1039"/>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c r="A105" s="1037"/>
      <c r="B105" s="1038"/>
      <c r="C105" s="1038"/>
      <c r="D105" s="1038"/>
      <c r="E105" s="1038"/>
      <c r="F105" s="1039"/>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hidden="1" customHeight="1" thickBot="1"/>
    <row r="108" spans="1:51" ht="30" hidden="1" customHeight="1">
      <c r="A108" s="1034" t="s">
        <v>28</v>
      </c>
      <c r="B108" s="1035"/>
      <c r="C108" s="1035"/>
      <c r="D108" s="1035"/>
      <c r="E108" s="1035"/>
      <c r="F108" s="1036"/>
      <c r="G108" s="470" t="s">
        <v>184</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275</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c r="AY108">
        <f>COUNTA($G$110,$AC$110)</f>
        <v>0</v>
      </c>
    </row>
    <row r="109" spans="1:51" ht="24.75" hidden="1" customHeight="1">
      <c r="A109" s="1037"/>
      <c r="B109" s="1038"/>
      <c r="C109" s="1038"/>
      <c r="D109" s="1038"/>
      <c r="E109" s="1038"/>
      <c r="F109" s="1039"/>
      <c r="G109" s="474" t="s">
        <v>17</v>
      </c>
      <c r="H109" s="475"/>
      <c r="I109" s="475"/>
      <c r="J109" s="475"/>
      <c r="K109" s="475"/>
      <c r="L109" s="476" t="s">
        <v>18</v>
      </c>
      <c r="M109" s="475"/>
      <c r="N109" s="475"/>
      <c r="O109" s="475"/>
      <c r="P109" s="475"/>
      <c r="Q109" s="475"/>
      <c r="R109" s="475"/>
      <c r="S109" s="475"/>
      <c r="T109" s="475"/>
      <c r="U109" s="475"/>
      <c r="V109" s="475"/>
      <c r="W109" s="475"/>
      <c r="X109" s="477"/>
      <c r="Y109" s="467" t="s">
        <v>19</v>
      </c>
      <c r="Z109" s="468"/>
      <c r="AA109" s="468"/>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7" t="s">
        <v>19</v>
      </c>
      <c r="AV109" s="468"/>
      <c r="AW109" s="468"/>
      <c r="AX109" s="469"/>
      <c r="AY109" s="34">
        <f>$AY$108</f>
        <v>0</v>
      </c>
    </row>
    <row r="110" spans="1:51" ht="24.75" hidden="1" customHeight="1">
      <c r="A110" s="1037"/>
      <c r="B110" s="1038"/>
      <c r="C110" s="1038"/>
      <c r="D110" s="1038"/>
      <c r="E110" s="1038"/>
      <c r="F110" s="1039"/>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8"/>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c r="AY110" s="34">
        <f t="shared" ref="AY110:AY120" si="8">$AY$108</f>
        <v>0</v>
      </c>
    </row>
    <row r="111" spans="1:51" ht="24.75" hidden="1" customHeight="1">
      <c r="A111" s="1037"/>
      <c r="B111" s="1038"/>
      <c r="C111" s="1038"/>
      <c r="D111" s="1038"/>
      <c r="E111" s="1038"/>
      <c r="F111" s="1039"/>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c r="A112" s="1037"/>
      <c r="B112" s="1038"/>
      <c r="C112" s="1038"/>
      <c r="D112" s="1038"/>
      <c r="E112" s="1038"/>
      <c r="F112" s="1039"/>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c r="A113" s="1037"/>
      <c r="B113" s="1038"/>
      <c r="C113" s="1038"/>
      <c r="D113" s="1038"/>
      <c r="E113" s="1038"/>
      <c r="F113" s="1039"/>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c r="A114" s="1037"/>
      <c r="B114" s="1038"/>
      <c r="C114" s="1038"/>
      <c r="D114" s="1038"/>
      <c r="E114" s="1038"/>
      <c r="F114" s="1039"/>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c r="A115" s="1037"/>
      <c r="B115" s="1038"/>
      <c r="C115" s="1038"/>
      <c r="D115" s="1038"/>
      <c r="E115" s="1038"/>
      <c r="F115" s="1039"/>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c r="A116" s="1037"/>
      <c r="B116" s="1038"/>
      <c r="C116" s="1038"/>
      <c r="D116" s="1038"/>
      <c r="E116" s="1038"/>
      <c r="F116" s="1039"/>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c r="A117" s="1037"/>
      <c r="B117" s="1038"/>
      <c r="C117" s="1038"/>
      <c r="D117" s="1038"/>
      <c r="E117" s="1038"/>
      <c r="F117" s="1039"/>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c r="A118" s="1037"/>
      <c r="B118" s="1038"/>
      <c r="C118" s="1038"/>
      <c r="D118" s="1038"/>
      <c r="E118" s="1038"/>
      <c r="F118" s="1039"/>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c r="A119" s="1037"/>
      <c r="B119" s="1038"/>
      <c r="C119" s="1038"/>
      <c r="D119" s="1038"/>
      <c r="E119" s="1038"/>
      <c r="F119" s="1039"/>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c r="A121" s="1037"/>
      <c r="B121" s="1038"/>
      <c r="C121" s="1038"/>
      <c r="D121" s="1038"/>
      <c r="E121" s="1038"/>
      <c r="F121" s="1039"/>
      <c r="G121" s="470" t="s">
        <v>276</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277</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c r="AY121">
        <f>COUNTA($G$123,$AC$123)</f>
        <v>0</v>
      </c>
    </row>
    <row r="122" spans="1:51" ht="25.5" hidden="1" customHeight="1">
      <c r="A122" s="1037"/>
      <c r="B122" s="1038"/>
      <c r="C122" s="1038"/>
      <c r="D122" s="1038"/>
      <c r="E122" s="1038"/>
      <c r="F122" s="1039"/>
      <c r="G122" s="474" t="s">
        <v>17</v>
      </c>
      <c r="H122" s="475"/>
      <c r="I122" s="475"/>
      <c r="J122" s="475"/>
      <c r="K122" s="475"/>
      <c r="L122" s="476" t="s">
        <v>18</v>
      </c>
      <c r="M122" s="475"/>
      <c r="N122" s="475"/>
      <c r="O122" s="475"/>
      <c r="P122" s="475"/>
      <c r="Q122" s="475"/>
      <c r="R122" s="475"/>
      <c r="S122" s="475"/>
      <c r="T122" s="475"/>
      <c r="U122" s="475"/>
      <c r="V122" s="475"/>
      <c r="W122" s="475"/>
      <c r="X122" s="477"/>
      <c r="Y122" s="467" t="s">
        <v>19</v>
      </c>
      <c r="Z122" s="468"/>
      <c r="AA122" s="468"/>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7" t="s">
        <v>19</v>
      </c>
      <c r="AV122" s="468"/>
      <c r="AW122" s="468"/>
      <c r="AX122" s="469"/>
      <c r="AY122" s="34">
        <f>$AY$121</f>
        <v>0</v>
      </c>
    </row>
    <row r="123" spans="1:51" ht="24.75" hidden="1" customHeight="1">
      <c r="A123" s="1037"/>
      <c r="B123" s="1038"/>
      <c r="C123" s="1038"/>
      <c r="D123" s="1038"/>
      <c r="E123" s="1038"/>
      <c r="F123" s="1039"/>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8"/>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c r="AY123" s="34">
        <f t="shared" ref="AY123:AY133" si="9">$AY$121</f>
        <v>0</v>
      </c>
    </row>
    <row r="124" spans="1:51" ht="24.75" hidden="1" customHeight="1">
      <c r="A124" s="1037"/>
      <c r="B124" s="1038"/>
      <c r="C124" s="1038"/>
      <c r="D124" s="1038"/>
      <c r="E124" s="1038"/>
      <c r="F124" s="1039"/>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c r="A125" s="1037"/>
      <c r="B125" s="1038"/>
      <c r="C125" s="1038"/>
      <c r="D125" s="1038"/>
      <c r="E125" s="1038"/>
      <c r="F125" s="1039"/>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c r="A126" s="1037"/>
      <c r="B126" s="1038"/>
      <c r="C126" s="1038"/>
      <c r="D126" s="1038"/>
      <c r="E126" s="1038"/>
      <c r="F126" s="1039"/>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c r="A127" s="1037"/>
      <c r="B127" s="1038"/>
      <c r="C127" s="1038"/>
      <c r="D127" s="1038"/>
      <c r="E127" s="1038"/>
      <c r="F127" s="1039"/>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c r="A128" s="1037"/>
      <c r="B128" s="1038"/>
      <c r="C128" s="1038"/>
      <c r="D128" s="1038"/>
      <c r="E128" s="1038"/>
      <c r="F128" s="1039"/>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c r="A129" s="1037"/>
      <c r="B129" s="1038"/>
      <c r="C129" s="1038"/>
      <c r="D129" s="1038"/>
      <c r="E129" s="1038"/>
      <c r="F129" s="1039"/>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c r="A130" s="1037"/>
      <c r="B130" s="1038"/>
      <c r="C130" s="1038"/>
      <c r="D130" s="1038"/>
      <c r="E130" s="1038"/>
      <c r="F130" s="1039"/>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c r="A131" s="1037"/>
      <c r="B131" s="1038"/>
      <c r="C131" s="1038"/>
      <c r="D131" s="1038"/>
      <c r="E131" s="1038"/>
      <c r="F131" s="1039"/>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c r="A132" s="1037"/>
      <c r="B132" s="1038"/>
      <c r="C132" s="1038"/>
      <c r="D132" s="1038"/>
      <c r="E132" s="1038"/>
      <c r="F132" s="1039"/>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c r="A134" s="1037"/>
      <c r="B134" s="1038"/>
      <c r="C134" s="1038"/>
      <c r="D134" s="1038"/>
      <c r="E134" s="1038"/>
      <c r="F134" s="1039"/>
      <c r="G134" s="470" t="s">
        <v>278</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279</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c r="AY134">
        <f>COUNTA($G$136,$AC$136)</f>
        <v>0</v>
      </c>
    </row>
    <row r="135" spans="1:51" ht="24.75" hidden="1" customHeight="1">
      <c r="A135" s="1037"/>
      <c r="B135" s="1038"/>
      <c r="C135" s="1038"/>
      <c r="D135" s="1038"/>
      <c r="E135" s="1038"/>
      <c r="F135" s="1039"/>
      <c r="G135" s="474" t="s">
        <v>17</v>
      </c>
      <c r="H135" s="475"/>
      <c r="I135" s="475"/>
      <c r="J135" s="475"/>
      <c r="K135" s="475"/>
      <c r="L135" s="476" t="s">
        <v>18</v>
      </c>
      <c r="M135" s="475"/>
      <c r="N135" s="475"/>
      <c r="O135" s="475"/>
      <c r="P135" s="475"/>
      <c r="Q135" s="475"/>
      <c r="R135" s="475"/>
      <c r="S135" s="475"/>
      <c r="T135" s="475"/>
      <c r="U135" s="475"/>
      <c r="V135" s="475"/>
      <c r="W135" s="475"/>
      <c r="X135" s="477"/>
      <c r="Y135" s="467" t="s">
        <v>19</v>
      </c>
      <c r="Z135" s="468"/>
      <c r="AA135" s="468"/>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7" t="s">
        <v>19</v>
      </c>
      <c r="AV135" s="468"/>
      <c r="AW135" s="468"/>
      <c r="AX135" s="469"/>
      <c r="AY135" s="34">
        <f>$AY$134</f>
        <v>0</v>
      </c>
    </row>
    <row r="136" spans="1:51" ht="24.75" hidden="1" customHeight="1">
      <c r="A136" s="1037"/>
      <c r="B136" s="1038"/>
      <c r="C136" s="1038"/>
      <c r="D136" s="1038"/>
      <c r="E136" s="1038"/>
      <c r="F136" s="1039"/>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8"/>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c r="AY136" s="34">
        <f t="shared" ref="AY136:AY146" si="10">$AY$134</f>
        <v>0</v>
      </c>
    </row>
    <row r="137" spans="1:51" ht="24.75" hidden="1" customHeight="1">
      <c r="A137" s="1037"/>
      <c r="B137" s="1038"/>
      <c r="C137" s="1038"/>
      <c r="D137" s="1038"/>
      <c r="E137" s="1038"/>
      <c r="F137" s="1039"/>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c r="A138" s="1037"/>
      <c r="B138" s="1038"/>
      <c r="C138" s="1038"/>
      <c r="D138" s="1038"/>
      <c r="E138" s="1038"/>
      <c r="F138" s="1039"/>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c r="A139" s="1037"/>
      <c r="B139" s="1038"/>
      <c r="C139" s="1038"/>
      <c r="D139" s="1038"/>
      <c r="E139" s="1038"/>
      <c r="F139" s="1039"/>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c r="A140" s="1037"/>
      <c r="B140" s="1038"/>
      <c r="C140" s="1038"/>
      <c r="D140" s="1038"/>
      <c r="E140" s="1038"/>
      <c r="F140" s="1039"/>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c r="A141" s="1037"/>
      <c r="B141" s="1038"/>
      <c r="C141" s="1038"/>
      <c r="D141" s="1038"/>
      <c r="E141" s="1038"/>
      <c r="F141" s="1039"/>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c r="A142" s="1037"/>
      <c r="B142" s="1038"/>
      <c r="C142" s="1038"/>
      <c r="D142" s="1038"/>
      <c r="E142" s="1038"/>
      <c r="F142" s="1039"/>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c r="A143" s="1037"/>
      <c r="B143" s="1038"/>
      <c r="C143" s="1038"/>
      <c r="D143" s="1038"/>
      <c r="E143" s="1038"/>
      <c r="F143" s="1039"/>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c r="A144" s="1037"/>
      <c r="B144" s="1038"/>
      <c r="C144" s="1038"/>
      <c r="D144" s="1038"/>
      <c r="E144" s="1038"/>
      <c r="F144" s="1039"/>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c r="A145" s="1037"/>
      <c r="B145" s="1038"/>
      <c r="C145" s="1038"/>
      <c r="D145" s="1038"/>
      <c r="E145" s="1038"/>
      <c r="F145" s="1039"/>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c r="A147" s="1037"/>
      <c r="B147" s="1038"/>
      <c r="C147" s="1038"/>
      <c r="D147" s="1038"/>
      <c r="E147" s="1038"/>
      <c r="F147" s="1039"/>
      <c r="G147" s="470" t="s">
        <v>280</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185</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c r="AY147">
        <f>COUNTA($G$149,$AC$149)</f>
        <v>0</v>
      </c>
    </row>
    <row r="148" spans="1:51" ht="24.75" hidden="1" customHeight="1">
      <c r="A148" s="1037"/>
      <c r="B148" s="1038"/>
      <c r="C148" s="1038"/>
      <c r="D148" s="1038"/>
      <c r="E148" s="1038"/>
      <c r="F148" s="1039"/>
      <c r="G148" s="474" t="s">
        <v>17</v>
      </c>
      <c r="H148" s="475"/>
      <c r="I148" s="475"/>
      <c r="J148" s="475"/>
      <c r="K148" s="475"/>
      <c r="L148" s="476" t="s">
        <v>18</v>
      </c>
      <c r="M148" s="475"/>
      <c r="N148" s="475"/>
      <c r="O148" s="475"/>
      <c r="P148" s="475"/>
      <c r="Q148" s="475"/>
      <c r="R148" s="475"/>
      <c r="S148" s="475"/>
      <c r="T148" s="475"/>
      <c r="U148" s="475"/>
      <c r="V148" s="475"/>
      <c r="W148" s="475"/>
      <c r="X148" s="477"/>
      <c r="Y148" s="467" t="s">
        <v>19</v>
      </c>
      <c r="Z148" s="468"/>
      <c r="AA148" s="468"/>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7" t="s">
        <v>19</v>
      </c>
      <c r="AV148" s="468"/>
      <c r="AW148" s="468"/>
      <c r="AX148" s="469"/>
      <c r="AY148" s="34">
        <f>$AY$147</f>
        <v>0</v>
      </c>
    </row>
    <row r="149" spans="1:51" ht="24.75" hidden="1" customHeight="1">
      <c r="A149" s="1037"/>
      <c r="B149" s="1038"/>
      <c r="C149" s="1038"/>
      <c r="D149" s="1038"/>
      <c r="E149" s="1038"/>
      <c r="F149" s="1039"/>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8"/>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c r="AY149" s="34">
        <f t="shared" ref="AY149:AY159" si="11">$AY$147</f>
        <v>0</v>
      </c>
    </row>
    <row r="150" spans="1:51" ht="24.75" hidden="1" customHeight="1">
      <c r="A150" s="1037"/>
      <c r="B150" s="1038"/>
      <c r="C150" s="1038"/>
      <c r="D150" s="1038"/>
      <c r="E150" s="1038"/>
      <c r="F150" s="1039"/>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c r="A151" s="1037"/>
      <c r="B151" s="1038"/>
      <c r="C151" s="1038"/>
      <c r="D151" s="1038"/>
      <c r="E151" s="1038"/>
      <c r="F151" s="1039"/>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c r="A152" s="1037"/>
      <c r="B152" s="1038"/>
      <c r="C152" s="1038"/>
      <c r="D152" s="1038"/>
      <c r="E152" s="1038"/>
      <c r="F152" s="1039"/>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c r="A153" s="1037"/>
      <c r="B153" s="1038"/>
      <c r="C153" s="1038"/>
      <c r="D153" s="1038"/>
      <c r="E153" s="1038"/>
      <c r="F153" s="1039"/>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c r="A154" s="1037"/>
      <c r="B154" s="1038"/>
      <c r="C154" s="1038"/>
      <c r="D154" s="1038"/>
      <c r="E154" s="1038"/>
      <c r="F154" s="1039"/>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c r="A155" s="1037"/>
      <c r="B155" s="1038"/>
      <c r="C155" s="1038"/>
      <c r="D155" s="1038"/>
      <c r="E155" s="1038"/>
      <c r="F155" s="1039"/>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c r="A156" s="1037"/>
      <c r="B156" s="1038"/>
      <c r="C156" s="1038"/>
      <c r="D156" s="1038"/>
      <c r="E156" s="1038"/>
      <c r="F156" s="1039"/>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c r="A157" s="1037"/>
      <c r="B157" s="1038"/>
      <c r="C157" s="1038"/>
      <c r="D157" s="1038"/>
      <c r="E157" s="1038"/>
      <c r="F157" s="1039"/>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c r="A158" s="1037"/>
      <c r="B158" s="1038"/>
      <c r="C158" s="1038"/>
      <c r="D158" s="1038"/>
      <c r="E158" s="1038"/>
      <c r="F158" s="1039"/>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hidden="1" customHeight="1" thickBot="1"/>
    <row r="161" spans="1:51" ht="30" hidden="1" customHeight="1">
      <c r="A161" s="1034" t="s">
        <v>28</v>
      </c>
      <c r="B161" s="1035"/>
      <c r="C161" s="1035"/>
      <c r="D161" s="1035"/>
      <c r="E161" s="1035"/>
      <c r="F161" s="1036"/>
      <c r="G161" s="470" t="s">
        <v>186</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281</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c r="AY161">
        <f>COUNTA($G$163,$AC$163)</f>
        <v>0</v>
      </c>
    </row>
    <row r="162" spans="1:51" ht="24.75" hidden="1" customHeight="1">
      <c r="A162" s="1037"/>
      <c r="B162" s="1038"/>
      <c r="C162" s="1038"/>
      <c r="D162" s="1038"/>
      <c r="E162" s="1038"/>
      <c r="F162" s="1039"/>
      <c r="G162" s="474" t="s">
        <v>17</v>
      </c>
      <c r="H162" s="475"/>
      <c r="I162" s="475"/>
      <c r="J162" s="475"/>
      <c r="K162" s="475"/>
      <c r="L162" s="476" t="s">
        <v>18</v>
      </c>
      <c r="M162" s="475"/>
      <c r="N162" s="475"/>
      <c r="O162" s="475"/>
      <c r="P162" s="475"/>
      <c r="Q162" s="475"/>
      <c r="R162" s="475"/>
      <c r="S162" s="475"/>
      <c r="T162" s="475"/>
      <c r="U162" s="475"/>
      <c r="V162" s="475"/>
      <c r="W162" s="475"/>
      <c r="X162" s="477"/>
      <c r="Y162" s="467" t="s">
        <v>19</v>
      </c>
      <c r="Z162" s="468"/>
      <c r="AA162" s="468"/>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7" t="s">
        <v>19</v>
      </c>
      <c r="AV162" s="468"/>
      <c r="AW162" s="468"/>
      <c r="AX162" s="469"/>
      <c r="AY162" s="34">
        <f>$AY$161</f>
        <v>0</v>
      </c>
    </row>
    <row r="163" spans="1:51" ht="24.75" hidden="1" customHeight="1">
      <c r="A163" s="1037"/>
      <c r="B163" s="1038"/>
      <c r="C163" s="1038"/>
      <c r="D163" s="1038"/>
      <c r="E163" s="1038"/>
      <c r="F163" s="1039"/>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8"/>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c r="AY163" s="34">
        <f t="shared" ref="AY163:AY173" si="12">$AY$161</f>
        <v>0</v>
      </c>
    </row>
    <row r="164" spans="1:51" ht="24.75" hidden="1" customHeight="1">
      <c r="A164" s="1037"/>
      <c r="B164" s="1038"/>
      <c r="C164" s="1038"/>
      <c r="D164" s="1038"/>
      <c r="E164" s="1038"/>
      <c r="F164" s="1039"/>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c r="A165" s="1037"/>
      <c r="B165" s="1038"/>
      <c r="C165" s="1038"/>
      <c r="D165" s="1038"/>
      <c r="E165" s="1038"/>
      <c r="F165" s="1039"/>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c r="A166" s="1037"/>
      <c r="B166" s="1038"/>
      <c r="C166" s="1038"/>
      <c r="D166" s="1038"/>
      <c r="E166" s="1038"/>
      <c r="F166" s="1039"/>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c r="A167" s="1037"/>
      <c r="B167" s="1038"/>
      <c r="C167" s="1038"/>
      <c r="D167" s="1038"/>
      <c r="E167" s="1038"/>
      <c r="F167" s="1039"/>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c r="A168" s="1037"/>
      <c r="B168" s="1038"/>
      <c r="C168" s="1038"/>
      <c r="D168" s="1038"/>
      <c r="E168" s="1038"/>
      <c r="F168" s="1039"/>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c r="A169" s="1037"/>
      <c r="B169" s="1038"/>
      <c r="C169" s="1038"/>
      <c r="D169" s="1038"/>
      <c r="E169" s="1038"/>
      <c r="F169" s="1039"/>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c r="A170" s="1037"/>
      <c r="B170" s="1038"/>
      <c r="C170" s="1038"/>
      <c r="D170" s="1038"/>
      <c r="E170" s="1038"/>
      <c r="F170" s="1039"/>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c r="A171" s="1037"/>
      <c r="B171" s="1038"/>
      <c r="C171" s="1038"/>
      <c r="D171" s="1038"/>
      <c r="E171" s="1038"/>
      <c r="F171" s="1039"/>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c r="A172" s="1037"/>
      <c r="B172" s="1038"/>
      <c r="C172" s="1038"/>
      <c r="D172" s="1038"/>
      <c r="E172" s="1038"/>
      <c r="F172" s="1039"/>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c r="A174" s="1037"/>
      <c r="B174" s="1038"/>
      <c r="C174" s="1038"/>
      <c r="D174" s="1038"/>
      <c r="E174" s="1038"/>
      <c r="F174" s="1039"/>
      <c r="G174" s="470" t="s">
        <v>282</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283</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c r="AY174">
        <f>COUNTA($G$176,$AC$176)</f>
        <v>0</v>
      </c>
    </row>
    <row r="175" spans="1:51" ht="25.5" hidden="1" customHeight="1">
      <c r="A175" s="1037"/>
      <c r="B175" s="1038"/>
      <c r="C175" s="1038"/>
      <c r="D175" s="1038"/>
      <c r="E175" s="1038"/>
      <c r="F175" s="1039"/>
      <c r="G175" s="474" t="s">
        <v>17</v>
      </c>
      <c r="H175" s="475"/>
      <c r="I175" s="475"/>
      <c r="J175" s="475"/>
      <c r="K175" s="475"/>
      <c r="L175" s="476" t="s">
        <v>18</v>
      </c>
      <c r="M175" s="475"/>
      <c r="N175" s="475"/>
      <c r="O175" s="475"/>
      <c r="P175" s="475"/>
      <c r="Q175" s="475"/>
      <c r="R175" s="475"/>
      <c r="S175" s="475"/>
      <c r="T175" s="475"/>
      <c r="U175" s="475"/>
      <c r="V175" s="475"/>
      <c r="W175" s="475"/>
      <c r="X175" s="477"/>
      <c r="Y175" s="467" t="s">
        <v>19</v>
      </c>
      <c r="Z175" s="468"/>
      <c r="AA175" s="468"/>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7" t="s">
        <v>19</v>
      </c>
      <c r="AV175" s="468"/>
      <c r="AW175" s="468"/>
      <c r="AX175" s="469"/>
      <c r="AY175" s="34">
        <f>$AY$174</f>
        <v>0</v>
      </c>
    </row>
    <row r="176" spans="1:51" ht="24.75" hidden="1" customHeight="1">
      <c r="A176" s="1037"/>
      <c r="B176" s="1038"/>
      <c r="C176" s="1038"/>
      <c r="D176" s="1038"/>
      <c r="E176" s="1038"/>
      <c r="F176" s="1039"/>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8"/>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c r="AY176" s="34">
        <f t="shared" ref="AY176:AY186" si="13">$AY$174</f>
        <v>0</v>
      </c>
    </row>
    <row r="177" spans="1:51" ht="24.75" hidden="1" customHeight="1">
      <c r="A177" s="1037"/>
      <c r="B177" s="1038"/>
      <c r="C177" s="1038"/>
      <c r="D177" s="1038"/>
      <c r="E177" s="1038"/>
      <c r="F177" s="1039"/>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c r="A178" s="1037"/>
      <c r="B178" s="1038"/>
      <c r="C178" s="1038"/>
      <c r="D178" s="1038"/>
      <c r="E178" s="1038"/>
      <c r="F178" s="1039"/>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c r="A179" s="1037"/>
      <c r="B179" s="1038"/>
      <c r="C179" s="1038"/>
      <c r="D179" s="1038"/>
      <c r="E179" s="1038"/>
      <c r="F179" s="1039"/>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c r="A180" s="1037"/>
      <c r="B180" s="1038"/>
      <c r="C180" s="1038"/>
      <c r="D180" s="1038"/>
      <c r="E180" s="1038"/>
      <c r="F180" s="1039"/>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c r="A181" s="1037"/>
      <c r="B181" s="1038"/>
      <c r="C181" s="1038"/>
      <c r="D181" s="1038"/>
      <c r="E181" s="1038"/>
      <c r="F181" s="1039"/>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c r="A182" s="1037"/>
      <c r="B182" s="1038"/>
      <c r="C182" s="1038"/>
      <c r="D182" s="1038"/>
      <c r="E182" s="1038"/>
      <c r="F182" s="1039"/>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c r="A183" s="1037"/>
      <c r="B183" s="1038"/>
      <c r="C183" s="1038"/>
      <c r="D183" s="1038"/>
      <c r="E183" s="1038"/>
      <c r="F183" s="1039"/>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c r="A184" s="1037"/>
      <c r="B184" s="1038"/>
      <c r="C184" s="1038"/>
      <c r="D184" s="1038"/>
      <c r="E184" s="1038"/>
      <c r="F184" s="1039"/>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c r="A185" s="1037"/>
      <c r="B185" s="1038"/>
      <c r="C185" s="1038"/>
      <c r="D185" s="1038"/>
      <c r="E185" s="1038"/>
      <c r="F185" s="1039"/>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c r="A187" s="1037"/>
      <c r="B187" s="1038"/>
      <c r="C187" s="1038"/>
      <c r="D187" s="1038"/>
      <c r="E187" s="1038"/>
      <c r="F187" s="1039"/>
      <c r="G187" s="470" t="s">
        <v>285</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284</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c r="AY187">
        <f>COUNTA($G$189,$AC$189)</f>
        <v>0</v>
      </c>
    </row>
    <row r="188" spans="1:51" ht="24.75" hidden="1" customHeight="1">
      <c r="A188" s="1037"/>
      <c r="B188" s="1038"/>
      <c r="C188" s="1038"/>
      <c r="D188" s="1038"/>
      <c r="E188" s="1038"/>
      <c r="F188" s="1039"/>
      <c r="G188" s="474" t="s">
        <v>17</v>
      </c>
      <c r="H188" s="475"/>
      <c r="I188" s="475"/>
      <c r="J188" s="475"/>
      <c r="K188" s="475"/>
      <c r="L188" s="476" t="s">
        <v>18</v>
      </c>
      <c r="M188" s="475"/>
      <c r="N188" s="475"/>
      <c r="O188" s="475"/>
      <c r="P188" s="475"/>
      <c r="Q188" s="475"/>
      <c r="R188" s="475"/>
      <c r="S188" s="475"/>
      <c r="T188" s="475"/>
      <c r="U188" s="475"/>
      <c r="V188" s="475"/>
      <c r="W188" s="475"/>
      <c r="X188" s="477"/>
      <c r="Y188" s="467" t="s">
        <v>19</v>
      </c>
      <c r="Z188" s="468"/>
      <c r="AA188" s="468"/>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7" t="s">
        <v>19</v>
      </c>
      <c r="AV188" s="468"/>
      <c r="AW188" s="468"/>
      <c r="AX188" s="469"/>
      <c r="AY188" s="34">
        <f>$AY$187</f>
        <v>0</v>
      </c>
    </row>
    <row r="189" spans="1:51" ht="24.75" hidden="1" customHeight="1">
      <c r="A189" s="1037"/>
      <c r="B189" s="1038"/>
      <c r="C189" s="1038"/>
      <c r="D189" s="1038"/>
      <c r="E189" s="1038"/>
      <c r="F189" s="1039"/>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8"/>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c r="AY189" s="34">
        <f t="shared" ref="AY189:AY199" si="14">$AY$187</f>
        <v>0</v>
      </c>
    </row>
    <row r="190" spans="1:51" ht="24.75" hidden="1" customHeight="1">
      <c r="A190" s="1037"/>
      <c r="B190" s="1038"/>
      <c r="C190" s="1038"/>
      <c r="D190" s="1038"/>
      <c r="E190" s="1038"/>
      <c r="F190" s="1039"/>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c r="A191" s="1037"/>
      <c r="B191" s="1038"/>
      <c r="C191" s="1038"/>
      <c r="D191" s="1038"/>
      <c r="E191" s="1038"/>
      <c r="F191" s="1039"/>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c r="A192" s="1037"/>
      <c r="B192" s="1038"/>
      <c r="C192" s="1038"/>
      <c r="D192" s="1038"/>
      <c r="E192" s="1038"/>
      <c r="F192" s="1039"/>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c r="A193" s="1037"/>
      <c r="B193" s="1038"/>
      <c r="C193" s="1038"/>
      <c r="D193" s="1038"/>
      <c r="E193" s="1038"/>
      <c r="F193" s="1039"/>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c r="A194" s="1037"/>
      <c r="B194" s="1038"/>
      <c r="C194" s="1038"/>
      <c r="D194" s="1038"/>
      <c r="E194" s="1038"/>
      <c r="F194" s="1039"/>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c r="A195" s="1037"/>
      <c r="B195" s="1038"/>
      <c r="C195" s="1038"/>
      <c r="D195" s="1038"/>
      <c r="E195" s="1038"/>
      <c r="F195" s="1039"/>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c r="A196" s="1037"/>
      <c r="B196" s="1038"/>
      <c r="C196" s="1038"/>
      <c r="D196" s="1038"/>
      <c r="E196" s="1038"/>
      <c r="F196" s="1039"/>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c r="A197" s="1037"/>
      <c r="B197" s="1038"/>
      <c r="C197" s="1038"/>
      <c r="D197" s="1038"/>
      <c r="E197" s="1038"/>
      <c r="F197" s="1039"/>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c r="A198" s="1037"/>
      <c r="B198" s="1038"/>
      <c r="C198" s="1038"/>
      <c r="D198" s="1038"/>
      <c r="E198" s="1038"/>
      <c r="F198" s="1039"/>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c r="A200" s="1037"/>
      <c r="B200" s="1038"/>
      <c r="C200" s="1038"/>
      <c r="D200" s="1038"/>
      <c r="E200" s="1038"/>
      <c r="F200" s="1039"/>
      <c r="G200" s="470" t="s">
        <v>286</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187</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c r="AY200">
        <f>COUNTA($G$202,$AC$202)</f>
        <v>0</v>
      </c>
    </row>
    <row r="201" spans="1:51" ht="24.75" hidden="1" customHeight="1">
      <c r="A201" s="1037"/>
      <c r="B201" s="1038"/>
      <c r="C201" s="1038"/>
      <c r="D201" s="1038"/>
      <c r="E201" s="1038"/>
      <c r="F201" s="1039"/>
      <c r="G201" s="474" t="s">
        <v>17</v>
      </c>
      <c r="H201" s="475"/>
      <c r="I201" s="475"/>
      <c r="J201" s="475"/>
      <c r="K201" s="475"/>
      <c r="L201" s="476" t="s">
        <v>18</v>
      </c>
      <c r="M201" s="475"/>
      <c r="N201" s="475"/>
      <c r="O201" s="475"/>
      <c r="P201" s="475"/>
      <c r="Q201" s="475"/>
      <c r="R201" s="475"/>
      <c r="S201" s="475"/>
      <c r="T201" s="475"/>
      <c r="U201" s="475"/>
      <c r="V201" s="475"/>
      <c r="W201" s="475"/>
      <c r="X201" s="477"/>
      <c r="Y201" s="467" t="s">
        <v>19</v>
      </c>
      <c r="Z201" s="468"/>
      <c r="AA201" s="468"/>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7" t="s">
        <v>19</v>
      </c>
      <c r="AV201" s="468"/>
      <c r="AW201" s="468"/>
      <c r="AX201" s="469"/>
      <c r="AY201" s="34">
        <f>$AY$200</f>
        <v>0</v>
      </c>
    </row>
    <row r="202" spans="1:51" ht="24.75" hidden="1" customHeight="1">
      <c r="A202" s="1037"/>
      <c r="B202" s="1038"/>
      <c r="C202" s="1038"/>
      <c r="D202" s="1038"/>
      <c r="E202" s="1038"/>
      <c r="F202" s="1039"/>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8"/>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c r="AY202" s="34">
        <f t="shared" ref="AY202:AY212" si="15">$AY$200</f>
        <v>0</v>
      </c>
    </row>
    <row r="203" spans="1:51" ht="24.75" hidden="1" customHeight="1">
      <c r="A203" s="1037"/>
      <c r="B203" s="1038"/>
      <c r="C203" s="1038"/>
      <c r="D203" s="1038"/>
      <c r="E203" s="1038"/>
      <c r="F203" s="1039"/>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c r="A204" s="1037"/>
      <c r="B204" s="1038"/>
      <c r="C204" s="1038"/>
      <c r="D204" s="1038"/>
      <c r="E204" s="1038"/>
      <c r="F204" s="1039"/>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c r="A205" s="1037"/>
      <c r="B205" s="1038"/>
      <c r="C205" s="1038"/>
      <c r="D205" s="1038"/>
      <c r="E205" s="1038"/>
      <c r="F205" s="1039"/>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c r="A206" s="1037"/>
      <c r="B206" s="1038"/>
      <c r="C206" s="1038"/>
      <c r="D206" s="1038"/>
      <c r="E206" s="1038"/>
      <c r="F206" s="1039"/>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c r="A207" s="1037"/>
      <c r="B207" s="1038"/>
      <c r="C207" s="1038"/>
      <c r="D207" s="1038"/>
      <c r="E207" s="1038"/>
      <c r="F207" s="1039"/>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c r="A208" s="1037"/>
      <c r="B208" s="1038"/>
      <c r="C208" s="1038"/>
      <c r="D208" s="1038"/>
      <c r="E208" s="1038"/>
      <c r="F208" s="1039"/>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c r="A209" s="1037"/>
      <c r="B209" s="1038"/>
      <c r="C209" s="1038"/>
      <c r="D209" s="1038"/>
      <c r="E209" s="1038"/>
      <c r="F209" s="1039"/>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c r="A210" s="1037"/>
      <c r="B210" s="1038"/>
      <c r="C210" s="1038"/>
      <c r="D210" s="1038"/>
      <c r="E210" s="1038"/>
      <c r="F210" s="1039"/>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c r="A211" s="1037"/>
      <c r="B211" s="1038"/>
      <c r="C211" s="1038"/>
      <c r="D211" s="1038"/>
      <c r="E211" s="1038"/>
      <c r="F211" s="1039"/>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hidden="1" customHeight="1" thickBot="1"/>
    <row r="214" spans="1:51" ht="30" hidden="1" customHeight="1">
      <c r="A214" s="1054" t="s">
        <v>28</v>
      </c>
      <c r="B214" s="1055"/>
      <c r="C214" s="1055"/>
      <c r="D214" s="1055"/>
      <c r="E214" s="1055"/>
      <c r="F214" s="1056"/>
      <c r="G214" s="470" t="s">
        <v>188</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287</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c r="AY214">
        <f>COUNTA($G$216,$AC$216)</f>
        <v>0</v>
      </c>
    </row>
    <row r="215" spans="1:51" ht="24.75" hidden="1" customHeight="1">
      <c r="A215" s="1037"/>
      <c r="B215" s="1038"/>
      <c r="C215" s="1038"/>
      <c r="D215" s="1038"/>
      <c r="E215" s="1038"/>
      <c r="F215" s="1039"/>
      <c r="G215" s="474" t="s">
        <v>17</v>
      </c>
      <c r="H215" s="475"/>
      <c r="I215" s="475"/>
      <c r="J215" s="475"/>
      <c r="K215" s="475"/>
      <c r="L215" s="476" t="s">
        <v>18</v>
      </c>
      <c r="M215" s="475"/>
      <c r="N215" s="475"/>
      <c r="O215" s="475"/>
      <c r="P215" s="475"/>
      <c r="Q215" s="475"/>
      <c r="R215" s="475"/>
      <c r="S215" s="475"/>
      <c r="T215" s="475"/>
      <c r="U215" s="475"/>
      <c r="V215" s="475"/>
      <c r="W215" s="475"/>
      <c r="X215" s="477"/>
      <c r="Y215" s="467" t="s">
        <v>19</v>
      </c>
      <c r="Z215" s="468"/>
      <c r="AA215" s="468"/>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7" t="s">
        <v>19</v>
      </c>
      <c r="AV215" s="468"/>
      <c r="AW215" s="468"/>
      <c r="AX215" s="469"/>
      <c r="AY215" s="34">
        <f>$AY$214</f>
        <v>0</v>
      </c>
    </row>
    <row r="216" spans="1:51" ht="24.75" hidden="1" customHeight="1">
      <c r="A216" s="1037"/>
      <c r="B216" s="1038"/>
      <c r="C216" s="1038"/>
      <c r="D216" s="1038"/>
      <c r="E216" s="1038"/>
      <c r="F216" s="1039"/>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8"/>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c r="AY216" s="34">
        <f t="shared" ref="AY216:AY226" si="16">$AY$214</f>
        <v>0</v>
      </c>
    </row>
    <row r="217" spans="1:51" ht="24.75" hidden="1" customHeight="1">
      <c r="A217" s="1037"/>
      <c r="B217" s="1038"/>
      <c r="C217" s="1038"/>
      <c r="D217" s="1038"/>
      <c r="E217" s="1038"/>
      <c r="F217" s="1039"/>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c r="A218" s="1037"/>
      <c r="B218" s="1038"/>
      <c r="C218" s="1038"/>
      <c r="D218" s="1038"/>
      <c r="E218" s="1038"/>
      <c r="F218" s="1039"/>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c r="A219" s="1037"/>
      <c r="B219" s="1038"/>
      <c r="C219" s="1038"/>
      <c r="D219" s="1038"/>
      <c r="E219" s="1038"/>
      <c r="F219" s="1039"/>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c r="A220" s="1037"/>
      <c r="B220" s="1038"/>
      <c r="C220" s="1038"/>
      <c r="D220" s="1038"/>
      <c r="E220" s="1038"/>
      <c r="F220" s="1039"/>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c r="A221" s="1037"/>
      <c r="B221" s="1038"/>
      <c r="C221" s="1038"/>
      <c r="D221" s="1038"/>
      <c r="E221" s="1038"/>
      <c r="F221" s="1039"/>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c r="A222" s="1037"/>
      <c r="B222" s="1038"/>
      <c r="C222" s="1038"/>
      <c r="D222" s="1038"/>
      <c r="E222" s="1038"/>
      <c r="F222" s="1039"/>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c r="A223" s="1037"/>
      <c r="B223" s="1038"/>
      <c r="C223" s="1038"/>
      <c r="D223" s="1038"/>
      <c r="E223" s="1038"/>
      <c r="F223" s="1039"/>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c r="A224" s="1037"/>
      <c r="B224" s="1038"/>
      <c r="C224" s="1038"/>
      <c r="D224" s="1038"/>
      <c r="E224" s="1038"/>
      <c r="F224" s="1039"/>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c r="A225" s="1037"/>
      <c r="B225" s="1038"/>
      <c r="C225" s="1038"/>
      <c r="D225" s="1038"/>
      <c r="E225" s="1038"/>
      <c r="F225" s="1039"/>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c r="A227" s="1037"/>
      <c r="B227" s="1038"/>
      <c r="C227" s="1038"/>
      <c r="D227" s="1038"/>
      <c r="E227" s="1038"/>
      <c r="F227" s="1039"/>
      <c r="G227" s="470" t="s">
        <v>288</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289</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c r="AY227">
        <f>COUNTA($G$229,$AC$229)</f>
        <v>0</v>
      </c>
    </row>
    <row r="228" spans="1:51" ht="25.5" hidden="1" customHeight="1">
      <c r="A228" s="1037"/>
      <c r="B228" s="1038"/>
      <c r="C228" s="1038"/>
      <c r="D228" s="1038"/>
      <c r="E228" s="1038"/>
      <c r="F228" s="1039"/>
      <c r="G228" s="474" t="s">
        <v>17</v>
      </c>
      <c r="H228" s="475"/>
      <c r="I228" s="475"/>
      <c r="J228" s="475"/>
      <c r="K228" s="475"/>
      <c r="L228" s="476" t="s">
        <v>18</v>
      </c>
      <c r="M228" s="475"/>
      <c r="N228" s="475"/>
      <c r="O228" s="475"/>
      <c r="P228" s="475"/>
      <c r="Q228" s="475"/>
      <c r="R228" s="475"/>
      <c r="S228" s="475"/>
      <c r="T228" s="475"/>
      <c r="U228" s="475"/>
      <c r="V228" s="475"/>
      <c r="W228" s="475"/>
      <c r="X228" s="477"/>
      <c r="Y228" s="467" t="s">
        <v>19</v>
      </c>
      <c r="Z228" s="468"/>
      <c r="AA228" s="468"/>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7" t="s">
        <v>19</v>
      </c>
      <c r="AV228" s="468"/>
      <c r="AW228" s="468"/>
      <c r="AX228" s="469"/>
      <c r="AY228" s="34">
        <f>$AY$227</f>
        <v>0</v>
      </c>
    </row>
    <row r="229" spans="1:51" ht="24.75" hidden="1" customHeight="1">
      <c r="A229" s="1037"/>
      <c r="B229" s="1038"/>
      <c r="C229" s="1038"/>
      <c r="D229" s="1038"/>
      <c r="E229" s="1038"/>
      <c r="F229" s="1039"/>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8"/>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c r="AY229" s="34">
        <f t="shared" ref="AY229:AY239" si="17">$AY$227</f>
        <v>0</v>
      </c>
    </row>
    <row r="230" spans="1:51" ht="24.75" hidden="1" customHeight="1">
      <c r="A230" s="1037"/>
      <c r="B230" s="1038"/>
      <c r="C230" s="1038"/>
      <c r="D230" s="1038"/>
      <c r="E230" s="1038"/>
      <c r="F230" s="1039"/>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c r="A231" s="1037"/>
      <c r="B231" s="1038"/>
      <c r="C231" s="1038"/>
      <c r="D231" s="1038"/>
      <c r="E231" s="1038"/>
      <c r="F231" s="1039"/>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c r="A232" s="1037"/>
      <c r="B232" s="1038"/>
      <c r="C232" s="1038"/>
      <c r="D232" s="1038"/>
      <c r="E232" s="1038"/>
      <c r="F232" s="1039"/>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c r="A233" s="1037"/>
      <c r="B233" s="1038"/>
      <c r="C233" s="1038"/>
      <c r="D233" s="1038"/>
      <c r="E233" s="1038"/>
      <c r="F233" s="1039"/>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c r="A234" s="1037"/>
      <c r="B234" s="1038"/>
      <c r="C234" s="1038"/>
      <c r="D234" s="1038"/>
      <c r="E234" s="1038"/>
      <c r="F234" s="1039"/>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c r="A235" s="1037"/>
      <c r="B235" s="1038"/>
      <c r="C235" s="1038"/>
      <c r="D235" s="1038"/>
      <c r="E235" s="1038"/>
      <c r="F235" s="1039"/>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c r="A236" s="1037"/>
      <c r="B236" s="1038"/>
      <c r="C236" s="1038"/>
      <c r="D236" s="1038"/>
      <c r="E236" s="1038"/>
      <c r="F236" s="1039"/>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c r="A237" s="1037"/>
      <c r="B237" s="1038"/>
      <c r="C237" s="1038"/>
      <c r="D237" s="1038"/>
      <c r="E237" s="1038"/>
      <c r="F237" s="1039"/>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c r="A238" s="1037"/>
      <c r="B238" s="1038"/>
      <c r="C238" s="1038"/>
      <c r="D238" s="1038"/>
      <c r="E238" s="1038"/>
      <c r="F238" s="1039"/>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c r="A240" s="1037"/>
      <c r="B240" s="1038"/>
      <c r="C240" s="1038"/>
      <c r="D240" s="1038"/>
      <c r="E240" s="1038"/>
      <c r="F240" s="1039"/>
      <c r="G240" s="470" t="s">
        <v>290</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291</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c r="AY240">
        <f>COUNTA($G$242,$AC$242)</f>
        <v>0</v>
      </c>
    </row>
    <row r="241" spans="1:51" ht="24.75" hidden="1" customHeight="1">
      <c r="A241" s="1037"/>
      <c r="B241" s="1038"/>
      <c r="C241" s="1038"/>
      <c r="D241" s="1038"/>
      <c r="E241" s="1038"/>
      <c r="F241" s="1039"/>
      <c r="G241" s="474" t="s">
        <v>17</v>
      </c>
      <c r="H241" s="475"/>
      <c r="I241" s="475"/>
      <c r="J241" s="475"/>
      <c r="K241" s="475"/>
      <c r="L241" s="476" t="s">
        <v>18</v>
      </c>
      <c r="M241" s="475"/>
      <c r="N241" s="475"/>
      <c r="O241" s="475"/>
      <c r="P241" s="475"/>
      <c r="Q241" s="475"/>
      <c r="R241" s="475"/>
      <c r="S241" s="475"/>
      <c r="T241" s="475"/>
      <c r="U241" s="475"/>
      <c r="V241" s="475"/>
      <c r="W241" s="475"/>
      <c r="X241" s="477"/>
      <c r="Y241" s="467" t="s">
        <v>19</v>
      </c>
      <c r="Z241" s="468"/>
      <c r="AA241" s="468"/>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7" t="s">
        <v>19</v>
      </c>
      <c r="AV241" s="468"/>
      <c r="AW241" s="468"/>
      <c r="AX241" s="469"/>
      <c r="AY241" s="34">
        <f>$AY$240</f>
        <v>0</v>
      </c>
    </row>
    <row r="242" spans="1:51" ht="24.75" hidden="1" customHeight="1">
      <c r="A242" s="1037"/>
      <c r="B242" s="1038"/>
      <c r="C242" s="1038"/>
      <c r="D242" s="1038"/>
      <c r="E242" s="1038"/>
      <c r="F242" s="1039"/>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8"/>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c r="AY242" s="34">
        <f t="shared" ref="AY242:AY252" si="18">$AY$240</f>
        <v>0</v>
      </c>
    </row>
    <row r="243" spans="1:51" ht="24.75" hidden="1" customHeight="1">
      <c r="A243" s="1037"/>
      <c r="B243" s="1038"/>
      <c r="C243" s="1038"/>
      <c r="D243" s="1038"/>
      <c r="E243" s="1038"/>
      <c r="F243" s="1039"/>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c r="A244" s="1037"/>
      <c r="B244" s="1038"/>
      <c r="C244" s="1038"/>
      <c r="D244" s="1038"/>
      <c r="E244" s="1038"/>
      <c r="F244" s="1039"/>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c r="A245" s="1037"/>
      <c r="B245" s="1038"/>
      <c r="C245" s="1038"/>
      <c r="D245" s="1038"/>
      <c r="E245" s="1038"/>
      <c r="F245" s="1039"/>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c r="A246" s="1037"/>
      <c r="B246" s="1038"/>
      <c r="C246" s="1038"/>
      <c r="D246" s="1038"/>
      <c r="E246" s="1038"/>
      <c r="F246" s="1039"/>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c r="A247" s="1037"/>
      <c r="B247" s="1038"/>
      <c r="C247" s="1038"/>
      <c r="D247" s="1038"/>
      <c r="E247" s="1038"/>
      <c r="F247" s="1039"/>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c r="A248" s="1037"/>
      <c r="B248" s="1038"/>
      <c r="C248" s="1038"/>
      <c r="D248" s="1038"/>
      <c r="E248" s="1038"/>
      <c r="F248" s="1039"/>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c r="A249" s="1037"/>
      <c r="B249" s="1038"/>
      <c r="C249" s="1038"/>
      <c r="D249" s="1038"/>
      <c r="E249" s="1038"/>
      <c r="F249" s="1039"/>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c r="A250" s="1037"/>
      <c r="B250" s="1038"/>
      <c r="C250" s="1038"/>
      <c r="D250" s="1038"/>
      <c r="E250" s="1038"/>
      <c r="F250" s="1039"/>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c r="A251" s="1037"/>
      <c r="B251" s="1038"/>
      <c r="C251" s="1038"/>
      <c r="D251" s="1038"/>
      <c r="E251" s="1038"/>
      <c r="F251" s="1039"/>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c r="A253" s="1037"/>
      <c r="B253" s="1038"/>
      <c r="C253" s="1038"/>
      <c r="D253" s="1038"/>
      <c r="E253" s="1038"/>
      <c r="F253" s="1039"/>
      <c r="G253" s="470" t="s">
        <v>292</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189</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c r="AY253">
        <f>COUNTA($G$255,$AC$255)</f>
        <v>0</v>
      </c>
    </row>
    <row r="254" spans="1:51" ht="24.75" hidden="1" customHeight="1">
      <c r="A254" s="1037"/>
      <c r="B254" s="1038"/>
      <c r="C254" s="1038"/>
      <c r="D254" s="1038"/>
      <c r="E254" s="1038"/>
      <c r="F254" s="1039"/>
      <c r="G254" s="474" t="s">
        <v>17</v>
      </c>
      <c r="H254" s="475"/>
      <c r="I254" s="475"/>
      <c r="J254" s="475"/>
      <c r="K254" s="475"/>
      <c r="L254" s="476" t="s">
        <v>18</v>
      </c>
      <c r="M254" s="475"/>
      <c r="N254" s="475"/>
      <c r="O254" s="475"/>
      <c r="P254" s="475"/>
      <c r="Q254" s="475"/>
      <c r="R254" s="475"/>
      <c r="S254" s="475"/>
      <c r="T254" s="475"/>
      <c r="U254" s="475"/>
      <c r="V254" s="475"/>
      <c r="W254" s="475"/>
      <c r="X254" s="477"/>
      <c r="Y254" s="467" t="s">
        <v>19</v>
      </c>
      <c r="Z254" s="468"/>
      <c r="AA254" s="468"/>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7" t="s">
        <v>19</v>
      </c>
      <c r="AV254" s="468"/>
      <c r="AW254" s="468"/>
      <c r="AX254" s="469"/>
      <c r="AY254" s="34">
        <f>$AY$253</f>
        <v>0</v>
      </c>
    </row>
    <row r="255" spans="1:51" ht="24.75" hidden="1" customHeight="1">
      <c r="A255" s="1037"/>
      <c r="B255" s="1038"/>
      <c r="C255" s="1038"/>
      <c r="D255" s="1038"/>
      <c r="E255" s="1038"/>
      <c r="F255" s="1039"/>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8"/>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c r="AY255" s="34">
        <f t="shared" ref="AY255:AY265" si="19">$AY$253</f>
        <v>0</v>
      </c>
    </row>
    <row r="256" spans="1:51" ht="24.75" hidden="1" customHeight="1">
      <c r="A256" s="1037"/>
      <c r="B256" s="1038"/>
      <c r="C256" s="1038"/>
      <c r="D256" s="1038"/>
      <c r="E256" s="1038"/>
      <c r="F256" s="1039"/>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c r="A257" s="1037"/>
      <c r="B257" s="1038"/>
      <c r="C257" s="1038"/>
      <c r="D257" s="1038"/>
      <c r="E257" s="1038"/>
      <c r="F257" s="1039"/>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c r="A258" s="1037"/>
      <c r="B258" s="1038"/>
      <c r="C258" s="1038"/>
      <c r="D258" s="1038"/>
      <c r="E258" s="1038"/>
      <c r="F258" s="1039"/>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c r="A259" s="1037"/>
      <c r="B259" s="1038"/>
      <c r="C259" s="1038"/>
      <c r="D259" s="1038"/>
      <c r="E259" s="1038"/>
      <c r="F259" s="1039"/>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c r="A260" s="1037"/>
      <c r="B260" s="1038"/>
      <c r="C260" s="1038"/>
      <c r="D260" s="1038"/>
      <c r="E260" s="1038"/>
      <c r="F260" s="1039"/>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c r="A261" s="1037"/>
      <c r="B261" s="1038"/>
      <c r="C261" s="1038"/>
      <c r="D261" s="1038"/>
      <c r="E261" s="1038"/>
      <c r="F261" s="1039"/>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c r="A262" s="1037"/>
      <c r="B262" s="1038"/>
      <c r="C262" s="1038"/>
      <c r="D262" s="1038"/>
      <c r="E262" s="1038"/>
      <c r="F262" s="1039"/>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c r="A263" s="1037"/>
      <c r="B263" s="1038"/>
      <c r="C263" s="1038"/>
      <c r="D263" s="1038"/>
      <c r="E263" s="1038"/>
      <c r="F263" s="1039"/>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c r="A264" s="1037"/>
      <c r="B264" s="1038"/>
      <c r="C264" s="1038"/>
      <c r="D264" s="1038"/>
      <c r="E264" s="1038"/>
      <c r="F264" s="1039"/>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hidden="1"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L3" sqref="AL3:AO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347</v>
      </c>
      <c r="Z3" s="347"/>
      <c r="AA3" s="347"/>
      <c r="AB3" s="347"/>
      <c r="AC3" s="277" t="s">
        <v>332</v>
      </c>
      <c r="AD3" s="277"/>
      <c r="AE3" s="277"/>
      <c r="AF3" s="277"/>
      <c r="AG3" s="277"/>
      <c r="AH3" s="346" t="s">
        <v>257</v>
      </c>
      <c r="AI3" s="348"/>
      <c r="AJ3" s="348"/>
      <c r="AK3" s="348"/>
      <c r="AL3" s="348" t="s">
        <v>21</v>
      </c>
      <c r="AM3" s="348"/>
      <c r="AN3" s="348"/>
      <c r="AO3" s="453"/>
      <c r="AP3" s="454" t="s">
        <v>296</v>
      </c>
      <c r="AQ3" s="454"/>
      <c r="AR3" s="454"/>
      <c r="AS3" s="454"/>
      <c r="AT3" s="454"/>
      <c r="AU3" s="454"/>
      <c r="AV3" s="454"/>
      <c r="AW3" s="454"/>
      <c r="AX3" s="454"/>
      <c r="AY3">
        <f>$AY$2</f>
        <v>1</v>
      </c>
    </row>
    <row r="4" spans="1:51" ht="55.5" customHeight="1">
      <c r="A4" s="1058">
        <v>1</v>
      </c>
      <c r="B4" s="1058">
        <v>1</v>
      </c>
      <c r="C4" s="452" t="s">
        <v>811</v>
      </c>
      <c r="D4" s="417"/>
      <c r="E4" s="417"/>
      <c r="F4" s="417"/>
      <c r="G4" s="417"/>
      <c r="H4" s="417"/>
      <c r="I4" s="417"/>
      <c r="J4" s="418">
        <v>3010005002310</v>
      </c>
      <c r="K4" s="419"/>
      <c r="L4" s="419"/>
      <c r="M4" s="419"/>
      <c r="N4" s="419"/>
      <c r="O4" s="419"/>
      <c r="P4" s="317" t="s">
        <v>812</v>
      </c>
      <c r="Q4" s="318"/>
      <c r="R4" s="318"/>
      <c r="S4" s="318"/>
      <c r="T4" s="318"/>
      <c r="U4" s="318"/>
      <c r="V4" s="318"/>
      <c r="W4" s="318"/>
      <c r="X4" s="318"/>
      <c r="Y4" s="319">
        <v>18</v>
      </c>
      <c r="Z4" s="320"/>
      <c r="AA4" s="320"/>
      <c r="AB4" s="321"/>
      <c r="AC4" s="1057" t="s">
        <v>366</v>
      </c>
      <c r="AD4" s="1057"/>
      <c r="AE4" s="1057"/>
      <c r="AF4" s="1057"/>
      <c r="AG4" s="1057"/>
      <c r="AH4" s="325">
        <v>2</v>
      </c>
      <c r="AI4" s="326"/>
      <c r="AJ4" s="326"/>
      <c r="AK4" s="326"/>
      <c r="AL4" s="327">
        <v>87.8</v>
      </c>
      <c r="AM4" s="328"/>
      <c r="AN4" s="328"/>
      <c r="AO4" s="329"/>
      <c r="AP4" s="322" t="s">
        <v>813</v>
      </c>
      <c r="AQ4" s="322"/>
      <c r="AR4" s="322"/>
      <c r="AS4" s="322"/>
      <c r="AT4" s="322"/>
      <c r="AU4" s="322"/>
      <c r="AV4" s="322"/>
      <c r="AW4" s="322"/>
      <c r="AX4" s="322"/>
      <c r="AY4">
        <f>$AY$2</f>
        <v>1</v>
      </c>
    </row>
    <row r="5" spans="1:51" ht="26.25" hidden="1" customHeight="1">
      <c r="A5" s="1058">
        <v>2</v>
      </c>
      <c r="B5" s="1058">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hidden="1" customHeight="1">
      <c r="A6" s="1058">
        <v>3</v>
      </c>
      <c r="B6" s="1058">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hidden="1" customHeight="1">
      <c r="A7" s="1058">
        <v>4</v>
      </c>
      <c r="B7" s="1058">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hidden="1" customHeight="1">
      <c r="A8" s="1058">
        <v>5</v>
      </c>
      <c r="B8" s="1058">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hidden="1" customHeight="1">
      <c r="A9" s="1058">
        <v>6</v>
      </c>
      <c r="B9" s="1058">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hidden="1" customHeight="1">
      <c r="A10" s="1058">
        <v>7</v>
      </c>
      <c r="B10" s="1058">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c r="A11" s="1058">
        <v>8</v>
      </c>
      <c r="B11" s="1058">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c r="A12" s="1058">
        <v>9</v>
      </c>
      <c r="B12" s="1058">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c r="A13" s="1058">
        <v>10</v>
      </c>
      <c r="B13" s="1058">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c r="A14" s="1058">
        <v>11</v>
      </c>
      <c r="B14" s="1058">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c r="A15" s="1058">
        <v>12</v>
      </c>
      <c r="B15" s="1058">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c r="A16" s="1058">
        <v>13</v>
      </c>
      <c r="B16" s="1058">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c r="A17" s="1058">
        <v>14</v>
      </c>
      <c r="B17" s="1058">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c r="A18" s="1058">
        <v>15</v>
      </c>
      <c r="B18" s="1058">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c r="A19" s="1058">
        <v>16</v>
      </c>
      <c r="B19" s="1058">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c r="A20" s="1058">
        <v>17</v>
      </c>
      <c r="B20" s="1058">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c r="A21" s="1058">
        <v>18</v>
      </c>
      <c r="B21" s="1058">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c r="A22" s="1058">
        <v>19</v>
      </c>
      <c r="B22" s="1058">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c r="A23" s="1058">
        <v>20</v>
      </c>
      <c r="B23" s="1058">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c r="A24" s="1058">
        <v>21</v>
      </c>
      <c r="B24" s="1058">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c r="A25" s="1058">
        <v>22</v>
      </c>
      <c r="B25" s="1058">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c r="A26" s="1058">
        <v>23</v>
      </c>
      <c r="B26" s="1058">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c r="A27" s="1058">
        <v>24</v>
      </c>
      <c r="B27" s="1058">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c r="A28" s="1058">
        <v>25</v>
      </c>
      <c r="B28" s="1058">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c r="A29" s="1058">
        <v>26</v>
      </c>
      <c r="B29" s="1058">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c r="A30" s="1058">
        <v>27</v>
      </c>
      <c r="B30" s="1058">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c r="A31" s="1058">
        <v>28</v>
      </c>
      <c r="B31" s="1058">
        <v>1</v>
      </c>
      <c r="C31" s="45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c r="A32" s="1058">
        <v>29</v>
      </c>
      <c r="B32" s="1058">
        <v>1</v>
      </c>
      <c r="C32" s="45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c r="A33" s="1058">
        <v>30</v>
      </c>
      <c r="B33" s="1058">
        <v>1</v>
      </c>
      <c r="C33" s="45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hidden="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347</v>
      </c>
      <c r="Z36" s="347"/>
      <c r="AA36" s="347"/>
      <c r="AB36" s="347"/>
      <c r="AC36" s="277" t="s">
        <v>332</v>
      </c>
      <c r="AD36" s="277"/>
      <c r="AE36" s="277"/>
      <c r="AF36" s="277"/>
      <c r="AG36" s="277"/>
      <c r="AH36" s="346" t="s">
        <v>257</v>
      </c>
      <c r="AI36" s="348"/>
      <c r="AJ36" s="348"/>
      <c r="AK36" s="348"/>
      <c r="AL36" s="348" t="s">
        <v>21</v>
      </c>
      <c r="AM36" s="348"/>
      <c r="AN36" s="348"/>
      <c r="AO36" s="453"/>
      <c r="AP36" s="454" t="s">
        <v>296</v>
      </c>
      <c r="AQ36" s="454"/>
      <c r="AR36" s="454"/>
      <c r="AS36" s="454"/>
      <c r="AT36" s="454"/>
      <c r="AU36" s="454"/>
      <c r="AV36" s="454"/>
      <c r="AW36" s="454"/>
      <c r="AX36" s="454"/>
      <c r="AY36">
        <f>$AY$34</f>
        <v>0</v>
      </c>
    </row>
    <row r="37" spans="1:51" ht="26.25" hidden="1" customHeight="1">
      <c r="A37" s="1058">
        <v>1</v>
      </c>
      <c r="B37" s="1058">
        <v>1</v>
      </c>
      <c r="C37" s="45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hidden="1" customHeight="1">
      <c r="A38" s="1058">
        <v>2</v>
      </c>
      <c r="B38" s="1058">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c r="A39" s="1058">
        <v>3</v>
      </c>
      <c r="B39" s="1058">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c r="A40" s="1058">
        <v>4</v>
      </c>
      <c r="B40" s="1058">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c r="A41" s="1058">
        <v>5</v>
      </c>
      <c r="B41" s="1058">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c r="A42" s="1058">
        <v>6</v>
      </c>
      <c r="B42" s="1058">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c r="A43" s="1058">
        <v>7</v>
      </c>
      <c r="B43" s="1058">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c r="A44" s="1058">
        <v>8</v>
      </c>
      <c r="B44" s="1058">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c r="A45" s="1058">
        <v>9</v>
      </c>
      <c r="B45" s="1058">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c r="A46" s="1058">
        <v>10</v>
      </c>
      <c r="B46" s="1058">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c r="A47" s="1058">
        <v>11</v>
      </c>
      <c r="B47" s="1058">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c r="A48" s="1058">
        <v>12</v>
      </c>
      <c r="B48" s="1058">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c r="A49" s="1058">
        <v>13</v>
      </c>
      <c r="B49" s="1058">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c r="A50" s="1058">
        <v>14</v>
      </c>
      <c r="B50" s="1058">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c r="A51" s="1058">
        <v>15</v>
      </c>
      <c r="B51" s="1058">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c r="A52" s="1058">
        <v>16</v>
      </c>
      <c r="B52" s="1058">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c r="A53" s="1058">
        <v>17</v>
      </c>
      <c r="B53" s="1058">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c r="A54" s="1058">
        <v>18</v>
      </c>
      <c r="B54" s="1058">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c r="A55" s="1058">
        <v>19</v>
      </c>
      <c r="B55" s="1058">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c r="A56" s="1058">
        <v>20</v>
      </c>
      <c r="B56" s="1058">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c r="A57" s="1058">
        <v>21</v>
      </c>
      <c r="B57" s="1058">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c r="A58" s="1058">
        <v>22</v>
      </c>
      <c r="B58" s="1058">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c r="A59" s="1058">
        <v>23</v>
      </c>
      <c r="B59" s="1058">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c r="A60" s="1058">
        <v>24</v>
      </c>
      <c r="B60" s="1058">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c r="A61" s="1058">
        <v>25</v>
      </c>
      <c r="B61" s="1058">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c r="A62" s="1058">
        <v>26</v>
      </c>
      <c r="B62" s="1058">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c r="A63" s="1058">
        <v>27</v>
      </c>
      <c r="B63" s="1058">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c r="A64" s="1058">
        <v>28</v>
      </c>
      <c r="B64" s="1058">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c r="A65" s="1058">
        <v>29</v>
      </c>
      <c r="B65" s="1058">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c r="A66" s="1058">
        <v>30</v>
      </c>
      <c r="B66" s="1058">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hidden="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347</v>
      </c>
      <c r="Z69" s="347"/>
      <c r="AA69" s="347"/>
      <c r="AB69" s="347"/>
      <c r="AC69" s="277" t="s">
        <v>332</v>
      </c>
      <c r="AD69" s="277"/>
      <c r="AE69" s="277"/>
      <c r="AF69" s="277"/>
      <c r="AG69" s="277"/>
      <c r="AH69" s="346" t="s">
        <v>257</v>
      </c>
      <c r="AI69" s="348"/>
      <c r="AJ69" s="348"/>
      <c r="AK69" s="348"/>
      <c r="AL69" s="348" t="s">
        <v>21</v>
      </c>
      <c r="AM69" s="348"/>
      <c r="AN69" s="348"/>
      <c r="AO69" s="453"/>
      <c r="AP69" s="454" t="s">
        <v>296</v>
      </c>
      <c r="AQ69" s="454"/>
      <c r="AR69" s="454"/>
      <c r="AS69" s="454"/>
      <c r="AT69" s="454"/>
      <c r="AU69" s="454"/>
      <c r="AV69" s="454"/>
      <c r="AW69" s="454"/>
      <c r="AX69" s="454"/>
      <c r="AY69" s="34">
        <f t="shared" ref="AY69:AY70" si="0">$AY$67</f>
        <v>0</v>
      </c>
    </row>
    <row r="70" spans="1:51" ht="26.25" hidden="1" customHeight="1">
      <c r="A70" s="1058">
        <v>1</v>
      </c>
      <c r="B70" s="1058">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c r="A71" s="1058">
        <v>2</v>
      </c>
      <c r="B71" s="1058">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c r="A72" s="1058">
        <v>3</v>
      </c>
      <c r="B72" s="1058">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c r="A73" s="1058">
        <v>4</v>
      </c>
      <c r="B73" s="1058">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c r="A74" s="1058">
        <v>5</v>
      </c>
      <c r="B74" s="1058">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c r="A75" s="1058">
        <v>6</v>
      </c>
      <c r="B75" s="1058">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c r="A76" s="1058">
        <v>7</v>
      </c>
      <c r="B76" s="1058">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c r="A77" s="1058">
        <v>8</v>
      </c>
      <c r="B77" s="1058">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c r="A78" s="1058">
        <v>9</v>
      </c>
      <c r="B78" s="1058">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c r="A79" s="1058">
        <v>10</v>
      </c>
      <c r="B79" s="1058">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c r="A80" s="1058">
        <v>11</v>
      </c>
      <c r="B80" s="1058">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c r="A81" s="1058">
        <v>12</v>
      </c>
      <c r="B81" s="1058">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c r="A82" s="1058">
        <v>13</v>
      </c>
      <c r="B82" s="1058">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c r="A83" s="1058">
        <v>14</v>
      </c>
      <c r="B83" s="1058">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c r="A84" s="1058">
        <v>15</v>
      </c>
      <c r="B84" s="1058">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c r="A85" s="1058">
        <v>16</v>
      </c>
      <c r="B85" s="1058">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c r="A86" s="1058">
        <v>17</v>
      </c>
      <c r="B86" s="1058">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c r="A87" s="1058">
        <v>18</v>
      </c>
      <c r="B87" s="1058">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c r="A88" s="1058">
        <v>19</v>
      </c>
      <c r="B88" s="1058">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c r="A89" s="1058">
        <v>20</v>
      </c>
      <c r="B89" s="1058">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c r="A90" s="1058">
        <v>21</v>
      </c>
      <c r="B90" s="1058">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c r="A91" s="1058">
        <v>22</v>
      </c>
      <c r="B91" s="1058">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c r="A92" s="1058">
        <v>23</v>
      </c>
      <c r="B92" s="1058">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c r="A93" s="1058">
        <v>24</v>
      </c>
      <c r="B93" s="1058">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c r="A94" s="1058">
        <v>25</v>
      </c>
      <c r="B94" s="1058">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c r="A95" s="1058">
        <v>26</v>
      </c>
      <c r="B95" s="1058">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c r="A96" s="1058">
        <v>27</v>
      </c>
      <c r="B96" s="1058">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c r="A97" s="1058">
        <v>28</v>
      </c>
      <c r="B97" s="1058">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c r="A98" s="1058">
        <v>29</v>
      </c>
      <c r="B98" s="1058">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c r="A99" s="1058">
        <v>30</v>
      </c>
      <c r="B99" s="1058">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hidden="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347</v>
      </c>
      <c r="Z102" s="347"/>
      <c r="AA102" s="347"/>
      <c r="AB102" s="347"/>
      <c r="AC102" s="277" t="s">
        <v>332</v>
      </c>
      <c r="AD102" s="277"/>
      <c r="AE102" s="277"/>
      <c r="AF102" s="277"/>
      <c r="AG102" s="277"/>
      <c r="AH102" s="346" t="s">
        <v>257</v>
      </c>
      <c r="AI102" s="348"/>
      <c r="AJ102" s="348"/>
      <c r="AK102" s="348"/>
      <c r="AL102" s="348" t="s">
        <v>21</v>
      </c>
      <c r="AM102" s="348"/>
      <c r="AN102" s="348"/>
      <c r="AO102" s="453"/>
      <c r="AP102" s="454" t="s">
        <v>296</v>
      </c>
      <c r="AQ102" s="454"/>
      <c r="AR102" s="454"/>
      <c r="AS102" s="454"/>
      <c r="AT102" s="454"/>
      <c r="AU102" s="454"/>
      <c r="AV102" s="454"/>
      <c r="AW102" s="454"/>
      <c r="AX102" s="454"/>
      <c r="AY102" s="34">
        <f t="shared" ref="AY102:AY103" si="1">$AY$100</f>
        <v>0</v>
      </c>
    </row>
    <row r="103" spans="1:51" ht="26.25" hidden="1" customHeight="1">
      <c r="A103" s="1058">
        <v>1</v>
      </c>
      <c r="B103" s="1058">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c r="A104" s="1058">
        <v>2</v>
      </c>
      <c r="B104" s="1058">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c r="A105" s="1058">
        <v>3</v>
      </c>
      <c r="B105" s="1058">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c r="A106" s="1058">
        <v>4</v>
      </c>
      <c r="B106" s="1058">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c r="A107" s="1058">
        <v>5</v>
      </c>
      <c r="B107" s="1058">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c r="A108" s="1058">
        <v>6</v>
      </c>
      <c r="B108" s="1058">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c r="A109" s="1058">
        <v>7</v>
      </c>
      <c r="B109" s="1058">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c r="A110" s="1058">
        <v>8</v>
      </c>
      <c r="B110" s="1058">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c r="A111" s="1058">
        <v>9</v>
      </c>
      <c r="B111" s="1058">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c r="A112" s="1058">
        <v>10</v>
      </c>
      <c r="B112" s="1058">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c r="A113" s="1058">
        <v>11</v>
      </c>
      <c r="B113" s="1058">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c r="A114" s="1058">
        <v>12</v>
      </c>
      <c r="B114" s="1058">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c r="A115" s="1058">
        <v>13</v>
      </c>
      <c r="B115" s="1058">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c r="A116" s="1058">
        <v>14</v>
      </c>
      <c r="B116" s="1058">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c r="A117" s="1058">
        <v>15</v>
      </c>
      <c r="B117" s="1058">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c r="A118" s="1058">
        <v>16</v>
      </c>
      <c r="B118" s="1058">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c r="A119" s="1058">
        <v>17</v>
      </c>
      <c r="B119" s="1058">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c r="A120" s="1058">
        <v>18</v>
      </c>
      <c r="B120" s="1058">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c r="A121" s="1058">
        <v>19</v>
      </c>
      <c r="B121" s="1058">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c r="A122" s="1058">
        <v>20</v>
      </c>
      <c r="B122" s="1058">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c r="A123" s="1058">
        <v>21</v>
      </c>
      <c r="B123" s="1058">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c r="A124" s="1058">
        <v>22</v>
      </c>
      <c r="B124" s="1058">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c r="A125" s="1058">
        <v>23</v>
      </c>
      <c r="B125" s="1058">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c r="A126" s="1058">
        <v>24</v>
      </c>
      <c r="B126" s="1058">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c r="A127" s="1058">
        <v>25</v>
      </c>
      <c r="B127" s="1058">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c r="A128" s="1058">
        <v>26</v>
      </c>
      <c r="B128" s="1058">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c r="A129" s="1058">
        <v>27</v>
      </c>
      <c r="B129" s="1058">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c r="A130" s="1058">
        <v>28</v>
      </c>
      <c r="B130" s="1058">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c r="A131" s="1058">
        <v>29</v>
      </c>
      <c r="B131" s="1058">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c r="A132" s="1058">
        <v>30</v>
      </c>
      <c r="B132" s="1058">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347</v>
      </c>
      <c r="Z135" s="347"/>
      <c r="AA135" s="347"/>
      <c r="AB135" s="347"/>
      <c r="AC135" s="277" t="s">
        <v>332</v>
      </c>
      <c r="AD135" s="277"/>
      <c r="AE135" s="277"/>
      <c r="AF135" s="277"/>
      <c r="AG135" s="277"/>
      <c r="AH135" s="346" t="s">
        <v>257</v>
      </c>
      <c r="AI135" s="348"/>
      <c r="AJ135" s="348"/>
      <c r="AK135" s="348"/>
      <c r="AL135" s="348" t="s">
        <v>21</v>
      </c>
      <c r="AM135" s="348"/>
      <c r="AN135" s="348"/>
      <c r="AO135" s="453"/>
      <c r="AP135" s="454" t="s">
        <v>296</v>
      </c>
      <c r="AQ135" s="454"/>
      <c r="AR135" s="454"/>
      <c r="AS135" s="454"/>
      <c r="AT135" s="454"/>
      <c r="AU135" s="454"/>
      <c r="AV135" s="454"/>
      <c r="AW135" s="454"/>
      <c r="AX135" s="454"/>
      <c r="AY135" s="34">
        <f t="shared" ref="AY135:AY136" si="2">$AY$133</f>
        <v>0</v>
      </c>
    </row>
    <row r="136" spans="1:51" ht="26.25" hidden="1" customHeight="1">
      <c r="A136" s="1058">
        <v>1</v>
      </c>
      <c r="B136" s="1058">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c r="A137" s="1058">
        <v>2</v>
      </c>
      <c r="B137" s="1058">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c r="A138" s="1058">
        <v>3</v>
      </c>
      <c r="B138" s="1058">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c r="A139" s="1058">
        <v>4</v>
      </c>
      <c r="B139" s="1058">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c r="A140" s="1058">
        <v>5</v>
      </c>
      <c r="B140" s="1058">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c r="A141" s="1058">
        <v>6</v>
      </c>
      <c r="B141" s="1058">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c r="A142" s="1058">
        <v>7</v>
      </c>
      <c r="B142" s="1058">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c r="A143" s="1058">
        <v>8</v>
      </c>
      <c r="B143" s="1058">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c r="A144" s="1058">
        <v>9</v>
      </c>
      <c r="B144" s="1058">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c r="A145" s="1058">
        <v>10</v>
      </c>
      <c r="B145" s="1058">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c r="A146" s="1058">
        <v>11</v>
      </c>
      <c r="B146" s="1058">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c r="A147" s="1058">
        <v>12</v>
      </c>
      <c r="B147" s="1058">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c r="A148" s="1058">
        <v>13</v>
      </c>
      <c r="B148" s="1058">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c r="A149" s="1058">
        <v>14</v>
      </c>
      <c r="B149" s="1058">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c r="A150" s="1058">
        <v>15</v>
      </c>
      <c r="B150" s="1058">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c r="A151" s="1058">
        <v>16</v>
      </c>
      <c r="B151" s="1058">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c r="A152" s="1058">
        <v>17</v>
      </c>
      <c r="B152" s="1058">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c r="A153" s="1058">
        <v>18</v>
      </c>
      <c r="B153" s="1058">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c r="A154" s="1058">
        <v>19</v>
      </c>
      <c r="B154" s="1058">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c r="A155" s="1058">
        <v>20</v>
      </c>
      <c r="B155" s="1058">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c r="A156" s="1058">
        <v>21</v>
      </c>
      <c r="B156" s="1058">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c r="A157" s="1058">
        <v>22</v>
      </c>
      <c r="B157" s="1058">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c r="A158" s="1058">
        <v>23</v>
      </c>
      <c r="B158" s="1058">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c r="A159" s="1058">
        <v>24</v>
      </c>
      <c r="B159" s="1058">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c r="A160" s="1058">
        <v>25</v>
      </c>
      <c r="B160" s="1058">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c r="A161" s="1058">
        <v>26</v>
      </c>
      <c r="B161" s="1058">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c r="A162" s="1058">
        <v>27</v>
      </c>
      <c r="B162" s="1058">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c r="A163" s="1058">
        <v>28</v>
      </c>
      <c r="B163" s="1058">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c r="A164" s="1058">
        <v>29</v>
      </c>
      <c r="B164" s="1058">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c r="A165" s="1058">
        <v>30</v>
      </c>
      <c r="B165" s="1058">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347</v>
      </c>
      <c r="Z168" s="347"/>
      <c r="AA168" s="347"/>
      <c r="AB168" s="347"/>
      <c r="AC168" s="277" t="s">
        <v>332</v>
      </c>
      <c r="AD168" s="277"/>
      <c r="AE168" s="277"/>
      <c r="AF168" s="277"/>
      <c r="AG168" s="277"/>
      <c r="AH168" s="346" t="s">
        <v>257</v>
      </c>
      <c r="AI168" s="348"/>
      <c r="AJ168" s="348"/>
      <c r="AK168" s="348"/>
      <c r="AL168" s="348" t="s">
        <v>21</v>
      </c>
      <c r="AM168" s="348"/>
      <c r="AN168" s="348"/>
      <c r="AO168" s="453"/>
      <c r="AP168" s="454" t="s">
        <v>296</v>
      </c>
      <c r="AQ168" s="454"/>
      <c r="AR168" s="454"/>
      <c r="AS168" s="454"/>
      <c r="AT168" s="454"/>
      <c r="AU168" s="454"/>
      <c r="AV168" s="454"/>
      <c r="AW168" s="454"/>
      <c r="AX168" s="454"/>
      <c r="AY168" s="34">
        <f t="shared" ref="AY168:AY169" si="3">$AY$166</f>
        <v>0</v>
      </c>
    </row>
    <row r="169" spans="1:51" ht="26.25" hidden="1" customHeight="1">
      <c r="A169" s="1058">
        <v>1</v>
      </c>
      <c r="B169" s="1058">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c r="A170" s="1058">
        <v>2</v>
      </c>
      <c r="B170" s="1058">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c r="A171" s="1058">
        <v>3</v>
      </c>
      <c r="B171" s="1058">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c r="A172" s="1058">
        <v>4</v>
      </c>
      <c r="B172" s="1058">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c r="A173" s="1058">
        <v>5</v>
      </c>
      <c r="B173" s="1058">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c r="A174" s="1058">
        <v>6</v>
      </c>
      <c r="B174" s="1058">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c r="A175" s="1058">
        <v>7</v>
      </c>
      <c r="B175" s="1058">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c r="A176" s="1058">
        <v>8</v>
      </c>
      <c r="B176" s="1058">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c r="A177" s="1058">
        <v>9</v>
      </c>
      <c r="B177" s="1058">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c r="A178" s="1058">
        <v>10</v>
      </c>
      <c r="B178" s="1058">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c r="A179" s="1058">
        <v>11</v>
      </c>
      <c r="B179" s="1058">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c r="A180" s="1058">
        <v>12</v>
      </c>
      <c r="B180" s="1058">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c r="A181" s="1058">
        <v>13</v>
      </c>
      <c r="B181" s="1058">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c r="A182" s="1058">
        <v>14</v>
      </c>
      <c r="B182" s="1058">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c r="A183" s="1058">
        <v>15</v>
      </c>
      <c r="B183" s="1058">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c r="A184" s="1058">
        <v>16</v>
      </c>
      <c r="B184" s="1058">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c r="A185" s="1058">
        <v>17</v>
      </c>
      <c r="B185" s="1058">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c r="A186" s="1058">
        <v>18</v>
      </c>
      <c r="B186" s="1058">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c r="A187" s="1058">
        <v>19</v>
      </c>
      <c r="B187" s="1058">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c r="A188" s="1058">
        <v>20</v>
      </c>
      <c r="B188" s="1058">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c r="A189" s="1058">
        <v>21</v>
      </c>
      <c r="B189" s="1058">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c r="A190" s="1058">
        <v>22</v>
      </c>
      <c r="B190" s="1058">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c r="A191" s="1058">
        <v>23</v>
      </c>
      <c r="B191" s="1058">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c r="A192" s="1058">
        <v>24</v>
      </c>
      <c r="B192" s="1058">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c r="A193" s="1058">
        <v>25</v>
      </c>
      <c r="B193" s="1058">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c r="A194" s="1058">
        <v>26</v>
      </c>
      <c r="B194" s="1058">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c r="A195" s="1058">
        <v>27</v>
      </c>
      <c r="B195" s="1058">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c r="A196" s="1058">
        <v>28</v>
      </c>
      <c r="B196" s="1058">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c r="A197" s="1058">
        <v>29</v>
      </c>
      <c r="B197" s="1058">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c r="A198" s="1058">
        <v>30</v>
      </c>
      <c r="B198" s="1058">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347</v>
      </c>
      <c r="Z201" s="347"/>
      <c r="AA201" s="347"/>
      <c r="AB201" s="347"/>
      <c r="AC201" s="277" t="s">
        <v>332</v>
      </c>
      <c r="AD201" s="277"/>
      <c r="AE201" s="277"/>
      <c r="AF201" s="277"/>
      <c r="AG201" s="277"/>
      <c r="AH201" s="346" t="s">
        <v>257</v>
      </c>
      <c r="AI201" s="348"/>
      <c r="AJ201" s="348"/>
      <c r="AK201" s="348"/>
      <c r="AL201" s="348" t="s">
        <v>21</v>
      </c>
      <c r="AM201" s="348"/>
      <c r="AN201" s="348"/>
      <c r="AO201" s="453"/>
      <c r="AP201" s="454" t="s">
        <v>296</v>
      </c>
      <c r="AQ201" s="454"/>
      <c r="AR201" s="454"/>
      <c r="AS201" s="454"/>
      <c r="AT201" s="454"/>
      <c r="AU201" s="454"/>
      <c r="AV201" s="454"/>
      <c r="AW201" s="454"/>
      <c r="AX201" s="454"/>
      <c r="AY201" s="34">
        <f t="shared" ref="AY201:AY202" si="4">$AY$199</f>
        <v>0</v>
      </c>
    </row>
    <row r="202" spans="1:51" ht="26.25" hidden="1" customHeight="1">
      <c r="A202" s="1058">
        <v>1</v>
      </c>
      <c r="B202" s="1058">
        <v>1</v>
      </c>
      <c r="C202" s="45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c r="A203" s="1058">
        <v>2</v>
      </c>
      <c r="B203" s="1058">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c r="A204" s="1058">
        <v>3</v>
      </c>
      <c r="B204" s="1058">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c r="A205" s="1058">
        <v>4</v>
      </c>
      <c r="B205" s="1058">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c r="A206" s="1058">
        <v>5</v>
      </c>
      <c r="B206" s="1058">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c r="A207" s="1058">
        <v>6</v>
      </c>
      <c r="B207" s="1058">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c r="A208" s="1058">
        <v>7</v>
      </c>
      <c r="B208" s="1058">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c r="A209" s="1058">
        <v>8</v>
      </c>
      <c r="B209" s="1058">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c r="A210" s="1058">
        <v>9</v>
      </c>
      <c r="B210" s="1058">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c r="A211" s="1058">
        <v>10</v>
      </c>
      <c r="B211" s="1058">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c r="A212" s="1058">
        <v>11</v>
      </c>
      <c r="B212" s="1058">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c r="A213" s="1058">
        <v>12</v>
      </c>
      <c r="B213" s="1058">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c r="A214" s="1058">
        <v>13</v>
      </c>
      <c r="B214" s="1058">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c r="A215" s="1058">
        <v>14</v>
      </c>
      <c r="B215" s="1058">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c r="A216" s="1058">
        <v>15</v>
      </c>
      <c r="B216" s="1058">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c r="A217" s="1058">
        <v>16</v>
      </c>
      <c r="B217" s="1058">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c r="A218" s="1058">
        <v>17</v>
      </c>
      <c r="B218" s="1058">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c r="A219" s="1058">
        <v>18</v>
      </c>
      <c r="B219" s="1058">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c r="A220" s="1058">
        <v>19</v>
      </c>
      <c r="B220" s="1058">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c r="A221" s="1058">
        <v>20</v>
      </c>
      <c r="B221" s="1058">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c r="A222" s="1058">
        <v>21</v>
      </c>
      <c r="B222" s="1058">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c r="A223" s="1058">
        <v>22</v>
      </c>
      <c r="B223" s="1058">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c r="A224" s="1058">
        <v>23</v>
      </c>
      <c r="B224" s="1058">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c r="A225" s="1058">
        <v>24</v>
      </c>
      <c r="B225" s="1058">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c r="A226" s="1058">
        <v>25</v>
      </c>
      <c r="B226" s="1058">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c r="A227" s="1058">
        <v>26</v>
      </c>
      <c r="B227" s="1058">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c r="A228" s="1058">
        <v>27</v>
      </c>
      <c r="B228" s="1058">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c r="A229" s="1058">
        <v>28</v>
      </c>
      <c r="B229" s="1058">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c r="A230" s="1058">
        <v>29</v>
      </c>
      <c r="B230" s="1058">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c r="A231" s="1058">
        <v>30</v>
      </c>
      <c r="B231" s="1058">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347</v>
      </c>
      <c r="Z234" s="347"/>
      <c r="AA234" s="347"/>
      <c r="AB234" s="347"/>
      <c r="AC234" s="277" t="s">
        <v>332</v>
      </c>
      <c r="AD234" s="277"/>
      <c r="AE234" s="277"/>
      <c r="AF234" s="277"/>
      <c r="AG234" s="277"/>
      <c r="AH234" s="346" t="s">
        <v>257</v>
      </c>
      <c r="AI234" s="348"/>
      <c r="AJ234" s="348"/>
      <c r="AK234" s="348"/>
      <c r="AL234" s="348" t="s">
        <v>21</v>
      </c>
      <c r="AM234" s="348"/>
      <c r="AN234" s="348"/>
      <c r="AO234" s="453"/>
      <c r="AP234" s="454" t="s">
        <v>296</v>
      </c>
      <c r="AQ234" s="454"/>
      <c r="AR234" s="454"/>
      <c r="AS234" s="454"/>
      <c r="AT234" s="454"/>
      <c r="AU234" s="454"/>
      <c r="AV234" s="454"/>
      <c r="AW234" s="454"/>
      <c r="AX234" s="454"/>
      <c r="AY234" s="91">
        <f>$AY$232</f>
        <v>0</v>
      </c>
    </row>
    <row r="235" spans="1:51" ht="26.25" hidden="1" customHeight="1">
      <c r="A235" s="1058">
        <v>1</v>
      </c>
      <c r="B235" s="1058">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c r="A236" s="1058">
        <v>2</v>
      </c>
      <c r="B236" s="1058">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c r="A237" s="1058">
        <v>3</v>
      </c>
      <c r="B237" s="1058">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c r="A238" s="1058">
        <v>4</v>
      </c>
      <c r="B238" s="1058">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c r="A239" s="1058">
        <v>5</v>
      </c>
      <c r="B239" s="1058">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c r="A240" s="1058">
        <v>6</v>
      </c>
      <c r="B240" s="1058">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c r="A241" s="1058">
        <v>7</v>
      </c>
      <c r="B241" s="1058">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c r="A242" s="1058">
        <v>8</v>
      </c>
      <c r="B242" s="1058">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c r="A243" s="1058">
        <v>9</v>
      </c>
      <c r="B243" s="1058">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c r="A244" s="1058">
        <v>10</v>
      </c>
      <c r="B244" s="1058">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c r="A245" s="1058">
        <v>11</v>
      </c>
      <c r="B245" s="1058">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c r="A246" s="1058">
        <v>12</v>
      </c>
      <c r="B246" s="1058">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c r="A247" s="1058">
        <v>13</v>
      </c>
      <c r="B247" s="1058">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c r="A248" s="1058">
        <v>14</v>
      </c>
      <c r="B248" s="1058">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c r="A249" s="1058">
        <v>15</v>
      </c>
      <c r="B249" s="1058">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c r="A250" s="1058">
        <v>16</v>
      </c>
      <c r="B250" s="1058">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c r="A251" s="1058">
        <v>17</v>
      </c>
      <c r="B251" s="1058">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c r="A252" s="1058">
        <v>18</v>
      </c>
      <c r="B252" s="1058">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c r="A253" s="1058">
        <v>19</v>
      </c>
      <c r="B253" s="1058">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c r="A254" s="1058">
        <v>20</v>
      </c>
      <c r="B254" s="1058">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c r="A255" s="1058">
        <v>21</v>
      </c>
      <c r="B255" s="1058">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c r="A256" s="1058">
        <v>22</v>
      </c>
      <c r="B256" s="1058">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c r="A257" s="1058">
        <v>23</v>
      </c>
      <c r="B257" s="1058">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c r="A258" s="1058">
        <v>24</v>
      </c>
      <c r="B258" s="1058">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c r="A259" s="1058">
        <v>25</v>
      </c>
      <c r="B259" s="1058">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c r="A260" s="1058">
        <v>26</v>
      </c>
      <c r="B260" s="1058">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c r="A261" s="1058">
        <v>27</v>
      </c>
      <c r="B261" s="1058">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c r="A262" s="1058">
        <v>28</v>
      </c>
      <c r="B262" s="1058">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c r="A263" s="1058">
        <v>29</v>
      </c>
      <c r="B263" s="1058">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c r="A264" s="1058">
        <v>30</v>
      </c>
      <c r="B264" s="1058">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347</v>
      </c>
      <c r="Z267" s="347"/>
      <c r="AA267" s="347"/>
      <c r="AB267" s="347"/>
      <c r="AC267" s="277" t="s">
        <v>332</v>
      </c>
      <c r="AD267" s="277"/>
      <c r="AE267" s="277"/>
      <c r="AF267" s="277"/>
      <c r="AG267" s="277"/>
      <c r="AH267" s="346" t="s">
        <v>257</v>
      </c>
      <c r="AI267" s="348"/>
      <c r="AJ267" s="348"/>
      <c r="AK267" s="348"/>
      <c r="AL267" s="348" t="s">
        <v>21</v>
      </c>
      <c r="AM267" s="348"/>
      <c r="AN267" s="348"/>
      <c r="AO267" s="453"/>
      <c r="AP267" s="454" t="s">
        <v>296</v>
      </c>
      <c r="AQ267" s="454"/>
      <c r="AR267" s="454"/>
      <c r="AS267" s="454"/>
      <c r="AT267" s="454"/>
      <c r="AU267" s="454"/>
      <c r="AV267" s="454"/>
      <c r="AW267" s="454"/>
      <c r="AX267" s="454"/>
      <c r="AY267" s="34">
        <f t="shared" ref="AY267:AY268" si="5">$AY$265</f>
        <v>0</v>
      </c>
    </row>
    <row r="268" spans="1:51" ht="26.25" hidden="1" customHeight="1">
      <c r="A268" s="1058">
        <v>1</v>
      </c>
      <c r="B268" s="1058">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c r="A269" s="1058">
        <v>2</v>
      </c>
      <c r="B269" s="1058">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c r="A270" s="1058">
        <v>3</v>
      </c>
      <c r="B270" s="1058">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c r="A271" s="1058">
        <v>4</v>
      </c>
      <c r="B271" s="1058">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c r="A272" s="1058">
        <v>5</v>
      </c>
      <c r="B272" s="1058">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c r="A273" s="1058">
        <v>6</v>
      </c>
      <c r="B273" s="1058">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c r="A274" s="1058">
        <v>7</v>
      </c>
      <c r="B274" s="1058">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c r="A275" s="1058">
        <v>8</v>
      </c>
      <c r="B275" s="1058">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c r="A276" s="1058">
        <v>9</v>
      </c>
      <c r="B276" s="1058">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c r="A277" s="1058">
        <v>10</v>
      </c>
      <c r="B277" s="1058">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c r="A278" s="1058">
        <v>11</v>
      </c>
      <c r="B278" s="1058">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c r="A279" s="1058">
        <v>12</v>
      </c>
      <c r="B279" s="1058">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c r="A280" s="1058">
        <v>13</v>
      </c>
      <c r="B280" s="1058">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c r="A281" s="1058">
        <v>14</v>
      </c>
      <c r="B281" s="1058">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c r="A282" s="1058">
        <v>15</v>
      </c>
      <c r="B282" s="1058">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c r="A283" s="1058">
        <v>16</v>
      </c>
      <c r="B283" s="1058">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c r="A284" s="1058">
        <v>17</v>
      </c>
      <c r="B284" s="1058">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c r="A285" s="1058">
        <v>18</v>
      </c>
      <c r="B285" s="1058">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c r="A286" s="1058">
        <v>19</v>
      </c>
      <c r="B286" s="1058">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c r="A287" s="1058">
        <v>20</v>
      </c>
      <c r="B287" s="1058">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c r="A288" s="1058">
        <v>21</v>
      </c>
      <c r="B288" s="1058">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c r="A289" s="1058">
        <v>22</v>
      </c>
      <c r="B289" s="1058">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c r="A290" s="1058">
        <v>23</v>
      </c>
      <c r="B290" s="1058">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c r="A291" s="1058">
        <v>24</v>
      </c>
      <c r="B291" s="1058">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c r="A292" s="1058">
        <v>25</v>
      </c>
      <c r="B292" s="1058">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c r="A293" s="1058">
        <v>26</v>
      </c>
      <c r="B293" s="1058">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c r="A294" s="1058">
        <v>27</v>
      </c>
      <c r="B294" s="1058">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c r="A295" s="1058">
        <v>28</v>
      </c>
      <c r="B295" s="1058">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c r="A296" s="1058">
        <v>29</v>
      </c>
      <c r="B296" s="1058">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c r="A297" s="1058">
        <v>30</v>
      </c>
      <c r="B297" s="1058">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347</v>
      </c>
      <c r="Z300" s="347"/>
      <c r="AA300" s="347"/>
      <c r="AB300" s="347"/>
      <c r="AC300" s="277" t="s">
        <v>332</v>
      </c>
      <c r="AD300" s="277"/>
      <c r="AE300" s="277"/>
      <c r="AF300" s="277"/>
      <c r="AG300" s="277"/>
      <c r="AH300" s="346" t="s">
        <v>257</v>
      </c>
      <c r="AI300" s="348"/>
      <c r="AJ300" s="348"/>
      <c r="AK300" s="348"/>
      <c r="AL300" s="348" t="s">
        <v>21</v>
      </c>
      <c r="AM300" s="348"/>
      <c r="AN300" s="348"/>
      <c r="AO300" s="453"/>
      <c r="AP300" s="454" t="s">
        <v>296</v>
      </c>
      <c r="AQ300" s="454"/>
      <c r="AR300" s="454"/>
      <c r="AS300" s="454"/>
      <c r="AT300" s="454"/>
      <c r="AU300" s="454"/>
      <c r="AV300" s="454"/>
      <c r="AW300" s="454"/>
      <c r="AX300" s="454"/>
      <c r="AY300" s="34">
        <f t="shared" ref="AY300:AY301" si="6">$AY$298</f>
        <v>0</v>
      </c>
    </row>
    <row r="301" spans="1:51" ht="26.25" hidden="1" customHeight="1">
      <c r="A301" s="1058">
        <v>1</v>
      </c>
      <c r="B301" s="1058">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c r="A302" s="1058">
        <v>2</v>
      </c>
      <c r="B302" s="1058">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c r="A303" s="1058">
        <v>3</v>
      </c>
      <c r="B303" s="1058">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c r="A304" s="1058">
        <v>4</v>
      </c>
      <c r="B304" s="1058">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c r="A305" s="1058">
        <v>5</v>
      </c>
      <c r="B305" s="1058">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c r="A306" s="1058">
        <v>6</v>
      </c>
      <c r="B306" s="1058">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c r="A307" s="1058">
        <v>7</v>
      </c>
      <c r="B307" s="1058">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c r="A308" s="1058">
        <v>8</v>
      </c>
      <c r="B308" s="1058">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c r="A309" s="1058">
        <v>9</v>
      </c>
      <c r="B309" s="1058">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c r="A310" s="1058">
        <v>10</v>
      </c>
      <c r="B310" s="1058">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c r="A311" s="1058">
        <v>11</v>
      </c>
      <c r="B311" s="1058">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c r="A312" s="1058">
        <v>12</v>
      </c>
      <c r="B312" s="1058">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c r="A313" s="1058">
        <v>13</v>
      </c>
      <c r="B313" s="1058">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c r="A314" s="1058">
        <v>14</v>
      </c>
      <c r="B314" s="1058">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c r="A315" s="1058">
        <v>15</v>
      </c>
      <c r="B315" s="1058">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c r="A316" s="1058">
        <v>16</v>
      </c>
      <c r="B316" s="1058">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c r="A317" s="1058">
        <v>17</v>
      </c>
      <c r="B317" s="1058">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c r="A318" s="1058">
        <v>18</v>
      </c>
      <c r="B318" s="1058">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c r="A319" s="1058">
        <v>19</v>
      </c>
      <c r="B319" s="1058">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c r="A320" s="1058">
        <v>20</v>
      </c>
      <c r="B320" s="1058">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c r="A321" s="1058">
        <v>21</v>
      </c>
      <c r="B321" s="1058">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c r="A322" s="1058">
        <v>22</v>
      </c>
      <c r="B322" s="1058">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c r="A323" s="1058">
        <v>23</v>
      </c>
      <c r="B323" s="1058">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c r="A324" s="1058">
        <v>24</v>
      </c>
      <c r="B324" s="1058">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c r="A325" s="1058">
        <v>25</v>
      </c>
      <c r="B325" s="1058">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c r="A326" s="1058">
        <v>26</v>
      </c>
      <c r="B326" s="1058">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c r="A327" s="1058">
        <v>27</v>
      </c>
      <c r="B327" s="1058">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c r="A328" s="1058">
        <v>28</v>
      </c>
      <c r="B328" s="1058">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c r="A329" s="1058">
        <v>29</v>
      </c>
      <c r="B329" s="1058">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c r="A330" s="1058">
        <v>30</v>
      </c>
      <c r="B330" s="1058">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347</v>
      </c>
      <c r="Z333" s="347"/>
      <c r="AA333" s="347"/>
      <c r="AB333" s="347"/>
      <c r="AC333" s="277" t="s">
        <v>332</v>
      </c>
      <c r="AD333" s="277"/>
      <c r="AE333" s="277"/>
      <c r="AF333" s="277"/>
      <c r="AG333" s="277"/>
      <c r="AH333" s="346" t="s">
        <v>257</v>
      </c>
      <c r="AI333" s="348"/>
      <c r="AJ333" s="348"/>
      <c r="AK333" s="348"/>
      <c r="AL333" s="348" t="s">
        <v>21</v>
      </c>
      <c r="AM333" s="348"/>
      <c r="AN333" s="348"/>
      <c r="AO333" s="453"/>
      <c r="AP333" s="454" t="s">
        <v>296</v>
      </c>
      <c r="AQ333" s="454"/>
      <c r="AR333" s="454"/>
      <c r="AS333" s="454"/>
      <c r="AT333" s="454"/>
      <c r="AU333" s="454"/>
      <c r="AV333" s="454"/>
      <c r="AW333" s="454"/>
      <c r="AX333" s="454"/>
      <c r="AY333" s="34">
        <f t="shared" ref="AY333:AY334" si="7">$AY$331</f>
        <v>0</v>
      </c>
    </row>
    <row r="334" spans="1:51" ht="26.25" hidden="1" customHeight="1">
      <c r="A334" s="1058">
        <v>1</v>
      </c>
      <c r="B334" s="1058">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c r="A335" s="1058">
        <v>2</v>
      </c>
      <c r="B335" s="1058">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c r="A336" s="1058">
        <v>3</v>
      </c>
      <c r="B336" s="1058">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c r="A337" s="1058">
        <v>4</v>
      </c>
      <c r="B337" s="1058">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c r="A338" s="1058">
        <v>5</v>
      </c>
      <c r="B338" s="1058">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c r="A339" s="1058">
        <v>6</v>
      </c>
      <c r="B339" s="1058">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c r="A340" s="1058">
        <v>7</v>
      </c>
      <c r="B340" s="1058">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c r="A341" s="1058">
        <v>8</v>
      </c>
      <c r="B341" s="1058">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c r="A342" s="1058">
        <v>9</v>
      </c>
      <c r="B342" s="1058">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c r="A343" s="1058">
        <v>10</v>
      </c>
      <c r="B343" s="1058">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c r="A344" s="1058">
        <v>11</v>
      </c>
      <c r="B344" s="1058">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c r="A345" s="1058">
        <v>12</v>
      </c>
      <c r="B345" s="1058">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c r="A346" s="1058">
        <v>13</v>
      </c>
      <c r="B346" s="1058">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c r="A347" s="1058">
        <v>14</v>
      </c>
      <c r="B347" s="1058">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c r="A348" s="1058">
        <v>15</v>
      </c>
      <c r="B348" s="1058">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c r="A349" s="1058">
        <v>16</v>
      </c>
      <c r="B349" s="1058">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c r="A350" s="1058">
        <v>17</v>
      </c>
      <c r="B350" s="1058">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c r="A351" s="1058">
        <v>18</v>
      </c>
      <c r="B351" s="1058">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c r="A352" s="1058">
        <v>19</v>
      </c>
      <c r="B352" s="1058">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c r="A353" s="1058">
        <v>20</v>
      </c>
      <c r="B353" s="1058">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c r="A354" s="1058">
        <v>21</v>
      </c>
      <c r="B354" s="1058">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c r="A355" s="1058">
        <v>22</v>
      </c>
      <c r="B355" s="1058">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c r="A356" s="1058">
        <v>23</v>
      </c>
      <c r="B356" s="1058">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c r="A357" s="1058">
        <v>24</v>
      </c>
      <c r="B357" s="1058">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c r="A358" s="1058">
        <v>25</v>
      </c>
      <c r="B358" s="1058">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c r="A359" s="1058">
        <v>26</v>
      </c>
      <c r="B359" s="1058">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c r="A360" s="1058">
        <v>27</v>
      </c>
      <c r="B360" s="1058">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c r="A361" s="1058">
        <v>28</v>
      </c>
      <c r="B361" s="1058">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c r="A362" s="1058">
        <v>29</v>
      </c>
      <c r="B362" s="1058">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c r="A363" s="1058">
        <v>30</v>
      </c>
      <c r="B363" s="1058">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347</v>
      </c>
      <c r="Z366" s="347"/>
      <c r="AA366" s="347"/>
      <c r="AB366" s="347"/>
      <c r="AC366" s="277" t="s">
        <v>332</v>
      </c>
      <c r="AD366" s="277"/>
      <c r="AE366" s="277"/>
      <c r="AF366" s="277"/>
      <c r="AG366" s="277"/>
      <c r="AH366" s="346" t="s">
        <v>257</v>
      </c>
      <c r="AI366" s="348"/>
      <c r="AJ366" s="348"/>
      <c r="AK366" s="348"/>
      <c r="AL366" s="348" t="s">
        <v>21</v>
      </c>
      <c r="AM366" s="348"/>
      <c r="AN366" s="348"/>
      <c r="AO366" s="453"/>
      <c r="AP366" s="454" t="s">
        <v>296</v>
      </c>
      <c r="AQ366" s="454"/>
      <c r="AR366" s="454"/>
      <c r="AS366" s="454"/>
      <c r="AT366" s="454"/>
      <c r="AU366" s="454"/>
      <c r="AV366" s="454"/>
      <c r="AW366" s="454"/>
      <c r="AX366" s="454"/>
      <c r="AY366" s="34">
        <f t="shared" ref="AY366:AY367" si="8">$AY$364</f>
        <v>0</v>
      </c>
    </row>
    <row r="367" spans="1:51" ht="26.25" hidden="1" customHeight="1">
      <c r="A367" s="1058">
        <v>1</v>
      </c>
      <c r="B367" s="1058">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c r="A368" s="1058">
        <v>2</v>
      </c>
      <c r="B368" s="1058">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c r="A369" s="1058">
        <v>3</v>
      </c>
      <c r="B369" s="1058">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c r="A370" s="1058">
        <v>4</v>
      </c>
      <c r="B370" s="1058">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c r="A371" s="1058">
        <v>5</v>
      </c>
      <c r="B371" s="1058">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c r="A372" s="1058">
        <v>6</v>
      </c>
      <c r="B372" s="1058">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c r="A373" s="1058">
        <v>7</v>
      </c>
      <c r="B373" s="1058">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c r="A374" s="1058">
        <v>8</v>
      </c>
      <c r="B374" s="1058">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c r="A375" s="1058">
        <v>9</v>
      </c>
      <c r="B375" s="1058">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c r="A376" s="1058">
        <v>10</v>
      </c>
      <c r="B376" s="1058">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c r="A377" s="1058">
        <v>11</v>
      </c>
      <c r="B377" s="1058">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c r="A378" s="1058">
        <v>12</v>
      </c>
      <c r="B378" s="1058">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c r="A379" s="1058">
        <v>13</v>
      </c>
      <c r="B379" s="1058">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c r="A380" s="1058">
        <v>14</v>
      </c>
      <c r="B380" s="1058">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c r="A381" s="1058">
        <v>15</v>
      </c>
      <c r="B381" s="1058">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c r="A382" s="1058">
        <v>16</v>
      </c>
      <c r="B382" s="1058">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c r="A383" s="1058">
        <v>17</v>
      </c>
      <c r="B383" s="1058">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c r="A384" s="1058">
        <v>18</v>
      </c>
      <c r="B384" s="1058">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c r="A385" s="1058">
        <v>19</v>
      </c>
      <c r="B385" s="1058">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c r="A386" s="1058">
        <v>20</v>
      </c>
      <c r="B386" s="1058">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c r="A387" s="1058">
        <v>21</v>
      </c>
      <c r="B387" s="1058">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c r="A388" s="1058">
        <v>22</v>
      </c>
      <c r="B388" s="1058">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c r="A389" s="1058">
        <v>23</v>
      </c>
      <c r="B389" s="1058">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c r="A390" s="1058">
        <v>24</v>
      </c>
      <c r="B390" s="1058">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c r="A391" s="1058">
        <v>25</v>
      </c>
      <c r="B391" s="1058">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c r="A392" s="1058">
        <v>26</v>
      </c>
      <c r="B392" s="1058">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c r="A393" s="1058">
        <v>27</v>
      </c>
      <c r="B393" s="1058">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c r="A394" s="1058">
        <v>28</v>
      </c>
      <c r="B394" s="1058">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c r="A395" s="1058">
        <v>29</v>
      </c>
      <c r="B395" s="1058">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c r="A396" s="1058">
        <v>30</v>
      </c>
      <c r="B396" s="1058">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347</v>
      </c>
      <c r="Z399" s="347"/>
      <c r="AA399" s="347"/>
      <c r="AB399" s="347"/>
      <c r="AC399" s="277" t="s">
        <v>332</v>
      </c>
      <c r="AD399" s="277"/>
      <c r="AE399" s="277"/>
      <c r="AF399" s="277"/>
      <c r="AG399" s="277"/>
      <c r="AH399" s="346" t="s">
        <v>257</v>
      </c>
      <c r="AI399" s="348"/>
      <c r="AJ399" s="348"/>
      <c r="AK399" s="348"/>
      <c r="AL399" s="348" t="s">
        <v>21</v>
      </c>
      <c r="AM399" s="348"/>
      <c r="AN399" s="348"/>
      <c r="AO399" s="453"/>
      <c r="AP399" s="454" t="s">
        <v>296</v>
      </c>
      <c r="AQ399" s="454"/>
      <c r="AR399" s="454"/>
      <c r="AS399" s="454"/>
      <c r="AT399" s="454"/>
      <c r="AU399" s="454"/>
      <c r="AV399" s="454"/>
      <c r="AW399" s="454"/>
      <c r="AX399" s="454"/>
      <c r="AY399" s="34">
        <f t="shared" ref="AY399:AY400" si="9">$AY$397</f>
        <v>0</v>
      </c>
    </row>
    <row r="400" spans="1:51" ht="26.25" hidden="1" customHeight="1">
      <c r="A400" s="1058">
        <v>1</v>
      </c>
      <c r="B400" s="1058">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c r="A401" s="1058">
        <v>2</v>
      </c>
      <c r="B401" s="1058">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c r="A402" s="1058">
        <v>3</v>
      </c>
      <c r="B402" s="1058">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c r="A403" s="1058">
        <v>4</v>
      </c>
      <c r="B403" s="1058">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c r="A404" s="1058">
        <v>5</v>
      </c>
      <c r="B404" s="1058">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c r="A405" s="1058">
        <v>6</v>
      </c>
      <c r="B405" s="1058">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c r="A406" s="1058">
        <v>7</v>
      </c>
      <c r="B406" s="1058">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c r="A407" s="1058">
        <v>8</v>
      </c>
      <c r="B407" s="1058">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c r="A408" s="1058">
        <v>9</v>
      </c>
      <c r="B408" s="1058">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c r="A409" s="1058">
        <v>10</v>
      </c>
      <c r="B409" s="1058">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c r="A410" s="1058">
        <v>11</v>
      </c>
      <c r="B410" s="1058">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c r="A411" s="1058">
        <v>12</v>
      </c>
      <c r="B411" s="1058">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c r="A412" s="1058">
        <v>13</v>
      </c>
      <c r="B412" s="1058">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c r="A413" s="1058">
        <v>14</v>
      </c>
      <c r="B413" s="1058">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c r="A414" s="1058">
        <v>15</v>
      </c>
      <c r="B414" s="1058">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c r="A415" s="1058">
        <v>16</v>
      </c>
      <c r="B415" s="1058">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c r="A416" s="1058">
        <v>17</v>
      </c>
      <c r="B416" s="1058">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c r="A417" s="1058">
        <v>18</v>
      </c>
      <c r="B417" s="1058">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c r="A418" s="1058">
        <v>19</v>
      </c>
      <c r="B418" s="1058">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c r="A419" s="1058">
        <v>20</v>
      </c>
      <c r="B419" s="1058">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c r="A420" s="1058">
        <v>21</v>
      </c>
      <c r="B420" s="1058">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c r="A421" s="1058">
        <v>22</v>
      </c>
      <c r="B421" s="1058">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c r="A422" s="1058">
        <v>23</v>
      </c>
      <c r="B422" s="1058">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c r="A423" s="1058">
        <v>24</v>
      </c>
      <c r="B423" s="1058">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c r="A424" s="1058">
        <v>25</v>
      </c>
      <c r="B424" s="1058">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c r="A425" s="1058">
        <v>26</v>
      </c>
      <c r="B425" s="1058">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c r="A426" s="1058">
        <v>27</v>
      </c>
      <c r="B426" s="1058">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c r="A427" s="1058">
        <v>28</v>
      </c>
      <c r="B427" s="1058">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c r="A428" s="1058">
        <v>29</v>
      </c>
      <c r="B428" s="1058">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c r="A429" s="1058">
        <v>30</v>
      </c>
      <c r="B429" s="1058">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347</v>
      </c>
      <c r="Z432" s="347"/>
      <c r="AA432" s="347"/>
      <c r="AB432" s="347"/>
      <c r="AC432" s="277" t="s">
        <v>332</v>
      </c>
      <c r="AD432" s="277"/>
      <c r="AE432" s="277"/>
      <c r="AF432" s="277"/>
      <c r="AG432" s="277"/>
      <c r="AH432" s="346" t="s">
        <v>257</v>
      </c>
      <c r="AI432" s="348"/>
      <c r="AJ432" s="348"/>
      <c r="AK432" s="348"/>
      <c r="AL432" s="348" t="s">
        <v>21</v>
      </c>
      <c r="AM432" s="348"/>
      <c r="AN432" s="348"/>
      <c r="AO432" s="453"/>
      <c r="AP432" s="454" t="s">
        <v>296</v>
      </c>
      <c r="AQ432" s="454"/>
      <c r="AR432" s="454"/>
      <c r="AS432" s="454"/>
      <c r="AT432" s="454"/>
      <c r="AU432" s="454"/>
      <c r="AV432" s="454"/>
      <c r="AW432" s="454"/>
      <c r="AX432" s="454"/>
      <c r="AY432" s="34">
        <f t="shared" ref="AY432:AY433" si="10">$AY$430</f>
        <v>0</v>
      </c>
    </row>
    <row r="433" spans="1:51" ht="26.25" hidden="1" customHeight="1">
      <c r="A433" s="1058">
        <v>1</v>
      </c>
      <c r="B433" s="1058">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c r="A434" s="1058">
        <v>2</v>
      </c>
      <c r="B434" s="1058">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c r="A435" s="1058">
        <v>3</v>
      </c>
      <c r="B435" s="1058">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c r="A436" s="1058">
        <v>4</v>
      </c>
      <c r="B436" s="1058">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c r="A437" s="1058">
        <v>5</v>
      </c>
      <c r="B437" s="1058">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c r="A438" s="1058">
        <v>6</v>
      </c>
      <c r="B438" s="1058">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c r="A439" s="1058">
        <v>7</v>
      </c>
      <c r="B439" s="1058">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c r="A440" s="1058">
        <v>8</v>
      </c>
      <c r="B440" s="1058">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c r="A441" s="1058">
        <v>9</v>
      </c>
      <c r="B441" s="1058">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c r="A442" s="1058">
        <v>10</v>
      </c>
      <c r="B442" s="1058">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c r="A443" s="1058">
        <v>11</v>
      </c>
      <c r="B443" s="1058">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c r="A444" s="1058">
        <v>12</v>
      </c>
      <c r="B444" s="1058">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c r="A445" s="1058">
        <v>13</v>
      </c>
      <c r="B445" s="1058">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c r="A446" s="1058">
        <v>14</v>
      </c>
      <c r="B446" s="1058">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c r="A447" s="1058">
        <v>15</v>
      </c>
      <c r="B447" s="1058">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c r="A448" s="1058">
        <v>16</v>
      </c>
      <c r="B448" s="1058">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c r="A449" s="1058">
        <v>17</v>
      </c>
      <c r="B449" s="1058">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c r="A450" s="1058">
        <v>18</v>
      </c>
      <c r="B450" s="1058">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c r="A451" s="1058">
        <v>19</v>
      </c>
      <c r="B451" s="1058">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c r="A452" s="1058">
        <v>20</v>
      </c>
      <c r="B452" s="1058">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c r="A453" s="1058">
        <v>21</v>
      </c>
      <c r="B453" s="1058">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c r="A454" s="1058">
        <v>22</v>
      </c>
      <c r="B454" s="1058">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c r="A455" s="1058">
        <v>23</v>
      </c>
      <c r="B455" s="1058">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c r="A456" s="1058">
        <v>24</v>
      </c>
      <c r="B456" s="1058">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c r="A457" s="1058">
        <v>25</v>
      </c>
      <c r="B457" s="1058">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c r="A458" s="1058">
        <v>26</v>
      </c>
      <c r="B458" s="1058">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c r="A459" s="1058">
        <v>27</v>
      </c>
      <c r="B459" s="1058">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c r="A460" s="1058">
        <v>28</v>
      </c>
      <c r="B460" s="1058">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c r="A461" s="1058">
        <v>29</v>
      </c>
      <c r="B461" s="1058">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c r="A462" s="1058">
        <v>30</v>
      </c>
      <c r="B462" s="1058">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347</v>
      </c>
      <c r="Z465" s="347"/>
      <c r="AA465" s="347"/>
      <c r="AB465" s="347"/>
      <c r="AC465" s="277" t="s">
        <v>332</v>
      </c>
      <c r="AD465" s="277"/>
      <c r="AE465" s="277"/>
      <c r="AF465" s="277"/>
      <c r="AG465" s="277"/>
      <c r="AH465" s="346" t="s">
        <v>257</v>
      </c>
      <c r="AI465" s="348"/>
      <c r="AJ465" s="348"/>
      <c r="AK465" s="348"/>
      <c r="AL465" s="348" t="s">
        <v>21</v>
      </c>
      <c r="AM465" s="348"/>
      <c r="AN465" s="348"/>
      <c r="AO465" s="453"/>
      <c r="AP465" s="454" t="s">
        <v>296</v>
      </c>
      <c r="AQ465" s="454"/>
      <c r="AR465" s="454"/>
      <c r="AS465" s="454"/>
      <c r="AT465" s="454"/>
      <c r="AU465" s="454"/>
      <c r="AV465" s="454"/>
      <c r="AW465" s="454"/>
      <c r="AX465" s="454"/>
      <c r="AY465" s="34">
        <f t="shared" ref="AY465:AY466" si="11">$AY$463</f>
        <v>0</v>
      </c>
    </row>
    <row r="466" spans="1:51" ht="26.25" hidden="1" customHeight="1">
      <c r="A466" s="1058">
        <v>1</v>
      </c>
      <c r="B466" s="1058">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c r="A467" s="1058">
        <v>2</v>
      </c>
      <c r="B467" s="1058">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c r="A468" s="1058">
        <v>3</v>
      </c>
      <c r="B468" s="1058">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c r="A469" s="1058">
        <v>4</v>
      </c>
      <c r="B469" s="1058">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c r="A470" s="1058">
        <v>5</v>
      </c>
      <c r="B470" s="1058">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c r="A471" s="1058">
        <v>6</v>
      </c>
      <c r="B471" s="1058">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c r="A472" s="1058">
        <v>7</v>
      </c>
      <c r="B472" s="1058">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c r="A473" s="1058">
        <v>8</v>
      </c>
      <c r="B473" s="1058">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c r="A474" s="1058">
        <v>9</v>
      </c>
      <c r="B474" s="1058">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c r="A475" s="1058">
        <v>10</v>
      </c>
      <c r="B475" s="1058">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c r="A476" s="1058">
        <v>11</v>
      </c>
      <c r="B476" s="1058">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c r="A477" s="1058">
        <v>12</v>
      </c>
      <c r="B477" s="1058">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c r="A478" s="1058">
        <v>13</v>
      </c>
      <c r="B478" s="1058">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c r="A479" s="1058">
        <v>14</v>
      </c>
      <c r="B479" s="1058">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c r="A480" s="1058">
        <v>15</v>
      </c>
      <c r="B480" s="1058">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c r="A481" s="1058">
        <v>16</v>
      </c>
      <c r="B481" s="1058">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c r="A482" s="1058">
        <v>17</v>
      </c>
      <c r="B482" s="1058">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c r="A483" s="1058">
        <v>18</v>
      </c>
      <c r="B483" s="1058">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c r="A484" s="1058">
        <v>19</v>
      </c>
      <c r="B484" s="1058">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c r="A485" s="1058">
        <v>20</v>
      </c>
      <c r="B485" s="1058">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c r="A486" s="1058">
        <v>21</v>
      </c>
      <c r="B486" s="1058">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c r="A487" s="1058">
        <v>22</v>
      </c>
      <c r="B487" s="1058">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c r="A488" s="1058">
        <v>23</v>
      </c>
      <c r="B488" s="1058">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c r="A489" s="1058">
        <v>24</v>
      </c>
      <c r="B489" s="1058">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c r="A490" s="1058">
        <v>25</v>
      </c>
      <c r="B490" s="1058">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c r="A491" s="1058">
        <v>26</v>
      </c>
      <c r="B491" s="1058">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c r="A492" s="1058">
        <v>27</v>
      </c>
      <c r="B492" s="1058">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c r="A493" s="1058">
        <v>28</v>
      </c>
      <c r="B493" s="1058">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c r="A494" s="1058">
        <v>29</v>
      </c>
      <c r="B494" s="1058">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c r="A495" s="1058">
        <v>30</v>
      </c>
      <c r="B495" s="1058">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347</v>
      </c>
      <c r="Z498" s="347"/>
      <c r="AA498" s="347"/>
      <c r="AB498" s="347"/>
      <c r="AC498" s="277" t="s">
        <v>332</v>
      </c>
      <c r="AD498" s="277"/>
      <c r="AE498" s="277"/>
      <c r="AF498" s="277"/>
      <c r="AG498" s="277"/>
      <c r="AH498" s="346" t="s">
        <v>257</v>
      </c>
      <c r="AI498" s="348"/>
      <c r="AJ498" s="348"/>
      <c r="AK498" s="348"/>
      <c r="AL498" s="348" t="s">
        <v>21</v>
      </c>
      <c r="AM498" s="348"/>
      <c r="AN498" s="348"/>
      <c r="AO498" s="453"/>
      <c r="AP498" s="454" t="s">
        <v>296</v>
      </c>
      <c r="AQ498" s="454"/>
      <c r="AR498" s="454"/>
      <c r="AS498" s="454"/>
      <c r="AT498" s="454"/>
      <c r="AU498" s="454"/>
      <c r="AV498" s="454"/>
      <c r="AW498" s="454"/>
      <c r="AX498" s="454"/>
      <c r="AY498" s="34">
        <f t="shared" ref="AY498:AY499" si="12">$AY$496</f>
        <v>0</v>
      </c>
    </row>
    <row r="499" spans="1:51" ht="26.25" hidden="1" customHeight="1">
      <c r="A499" s="1058">
        <v>1</v>
      </c>
      <c r="B499" s="1058">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c r="A500" s="1058">
        <v>2</v>
      </c>
      <c r="B500" s="1058">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c r="A501" s="1058">
        <v>3</v>
      </c>
      <c r="B501" s="1058">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c r="A502" s="1058">
        <v>4</v>
      </c>
      <c r="B502" s="1058">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c r="A503" s="1058">
        <v>5</v>
      </c>
      <c r="B503" s="1058">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c r="A504" s="1058">
        <v>6</v>
      </c>
      <c r="B504" s="1058">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c r="A505" s="1058">
        <v>7</v>
      </c>
      <c r="B505" s="1058">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c r="A506" s="1058">
        <v>8</v>
      </c>
      <c r="B506" s="1058">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c r="A507" s="1058">
        <v>9</v>
      </c>
      <c r="B507" s="1058">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c r="A508" s="1058">
        <v>10</v>
      </c>
      <c r="B508" s="1058">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c r="A509" s="1058">
        <v>11</v>
      </c>
      <c r="B509" s="1058">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c r="A510" s="1058">
        <v>12</v>
      </c>
      <c r="B510" s="1058">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c r="A511" s="1058">
        <v>13</v>
      </c>
      <c r="B511" s="1058">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c r="A512" s="1058">
        <v>14</v>
      </c>
      <c r="B512" s="1058">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c r="A513" s="1058">
        <v>15</v>
      </c>
      <c r="B513" s="1058">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c r="A514" s="1058">
        <v>16</v>
      </c>
      <c r="B514" s="1058">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c r="A515" s="1058">
        <v>17</v>
      </c>
      <c r="B515" s="1058">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c r="A516" s="1058">
        <v>18</v>
      </c>
      <c r="B516" s="1058">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c r="A517" s="1058">
        <v>19</v>
      </c>
      <c r="B517" s="1058">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c r="A518" s="1058">
        <v>20</v>
      </c>
      <c r="B518" s="1058">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c r="A519" s="1058">
        <v>21</v>
      </c>
      <c r="B519" s="1058">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c r="A520" s="1058">
        <v>22</v>
      </c>
      <c r="B520" s="1058">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c r="A521" s="1058">
        <v>23</v>
      </c>
      <c r="B521" s="1058">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c r="A522" s="1058">
        <v>24</v>
      </c>
      <c r="B522" s="1058">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c r="A523" s="1058">
        <v>25</v>
      </c>
      <c r="B523" s="1058">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c r="A524" s="1058">
        <v>26</v>
      </c>
      <c r="B524" s="1058">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c r="A525" s="1058">
        <v>27</v>
      </c>
      <c r="B525" s="1058">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c r="A526" s="1058">
        <v>28</v>
      </c>
      <c r="B526" s="1058">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c r="A527" s="1058">
        <v>29</v>
      </c>
      <c r="B527" s="1058">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c r="A528" s="1058">
        <v>30</v>
      </c>
      <c r="B528" s="1058">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347</v>
      </c>
      <c r="Z531" s="347"/>
      <c r="AA531" s="347"/>
      <c r="AB531" s="347"/>
      <c r="AC531" s="277" t="s">
        <v>332</v>
      </c>
      <c r="AD531" s="277"/>
      <c r="AE531" s="277"/>
      <c r="AF531" s="277"/>
      <c r="AG531" s="277"/>
      <c r="AH531" s="346" t="s">
        <v>257</v>
      </c>
      <c r="AI531" s="348"/>
      <c r="AJ531" s="348"/>
      <c r="AK531" s="348"/>
      <c r="AL531" s="348" t="s">
        <v>21</v>
      </c>
      <c r="AM531" s="348"/>
      <c r="AN531" s="348"/>
      <c r="AO531" s="453"/>
      <c r="AP531" s="454" t="s">
        <v>296</v>
      </c>
      <c r="AQ531" s="454"/>
      <c r="AR531" s="454"/>
      <c r="AS531" s="454"/>
      <c r="AT531" s="454"/>
      <c r="AU531" s="454"/>
      <c r="AV531" s="454"/>
      <c r="AW531" s="454"/>
      <c r="AX531" s="454"/>
      <c r="AY531" s="34">
        <f t="shared" ref="AY531:AY532" si="13">$AY$529</f>
        <v>0</v>
      </c>
    </row>
    <row r="532" spans="1:51" ht="26.25" hidden="1" customHeight="1">
      <c r="A532" s="1058">
        <v>1</v>
      </c>
      <c r="B532" s="1058">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c r="A533" s="1058">
        <v>2</v>
      </c>
      <c r="B533" s="1058">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c r="A534" s="1058">
        <v>3</v>
      </c>
      <c r="B534" s="1058">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c r="A535" s="1058">
        <v>4</v>
      </c>
      <c r="B535" s="1058">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c r="A536" s="1058">
        <v>5</v>
      </c>
      <c r="B536" s="1058">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c r="A537" s="1058">
        <v>6</v>
      </c>
      <c r="B537" s="1058">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c r="A538" s="1058">
        <v>7</v>
      </c>
      <c r="B538" s="1058">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c r="A539" s="1058">
        <v>8</v>
      </c>
      <c r="B539" s="1058">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c r="A540" s="1058">
        <v>9</v>
      </c>
      <c r="B540" s="1058">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c r="A541" s="1058">
        <v>10</v>
      </c>
      <c r="B541" s="1058">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c r="A542" s="1058">
        <v>11</v>
      </c>
      <c r="B542" s="1058">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c r="A543" s="1058">
        <v>12</v>
      </c>
      <c r="B543" s="1058">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c r="A544" s="1058">
        <v>13</v>
      </c>
      <c r="B544" s="1058">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c r="A545" s="1058">
        <v>14</v>
      </c>
      <c r="B545" s="1058">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c r="A546" s="1058">
        <v>15</v>
      </c>
      <c r="B546" s="1058">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c r="A547" s="1058">
        <v>16</v>
      </c>
      <c r="B547" s="1058">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c r="A548" s="1058">
        <v>17</v>
      </c>
      <c r="B548" s="1058">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c r="A549" s="1058">
        <v>18</v>
      </c>
      <c r="B549" s="1058">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c r="A550" s="1058">
        <v>19</v>
      </c>
      <c r="B550" s="1058">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c r="A551" s="1058">
        <v>20</v>
      </c>
      <c r="B551" s="1058">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c r="A552" s="1058">
        <v>21</v>
      </c>
      <c r="B552" s="1058">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c r="A553" s="1058">
        <v>22</v>
      </c>
      <c r="B553" s="1058">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c r="A554" s="1058">
        <v>23</v>
      </c>
      <c r="B554" s="1058">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c r="A555" s="1058">
        <v>24</v>
      </c>
      <c r="B555" s="1058">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c r="A556" s="1058">
        <v>25</v>
      </c>
      <c r="B556" s="1058">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c r="A557" s="1058">
        <v>26</v>
      </c>
      <c r="B557" s="1058">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c r="A558" s="1058">
        <v>27</v>
      </c>
      <c r="B558" s="1058">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c r="A559" s="1058">
        <v>28</v>
      </c>
      <c r="B559" s="1058">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c r="A560" s="1058">
        <v>29</v>
      </c>
      <c r="B560" s="1058">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c r="A561" s="1058">
        <v>30</v>
      </c>
      <c r="B561" s="1058">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347</v>
      </c>
      <c r="Z564" s="347"/>
      <c r="AA564" s="347"/>
      <c r="AB564" s="347"/>
      <c r="AC564" s="277" t="s">
        <v>332</v>
      </c>
      <c r="AD564" s="277"/>
      <c r="AE564" s="277"/>
      <c r="AF564" s="277"/>
      <c r="AG564" s="277"/>
      <c r="AH564" s="346" t="s">
        <v>257</v>
      </c>
      <c r="AI564" s="348"/>
      <c r="AJ564" s="348"/>
      <c r="AK564" s="348"/>
      <c r="AL564" s="348" t="s">
        <v>21</v>
      </c>
      <c r="AM564" s="348"/>
      <c r="AN564" s="348"/>
      <c r="AO564" s="453"/>
      <c r="AP564" s="454" t="s">
        <v>296</v>
      </c>
      <c r="AQ564" s="454"/>
      <c r="AR564" s="454"/>
      <c r="AS564" s="454"/>
      <c r="AT564" s="454"/>
      <c r="AU564" s="454"/>
      <c r="AV564" s="454"/>
      <c r="AW564" s="454"/>
      <c r="AX564" s="454"/>
      <c r="AY564" s="34">
        <f t="shared" ref="AY564:AY565" si="14">$AY$562</f>
        <v>0</v>
      </c>
    </row>
    <row r="565" spans="1:51" ht="26.25" hidden="1" customHeight="1">
      <c r="A565" s="1058">
        <v>1</v>
      </c>
      <c r="B565" s="1058">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c r="A566" s="1058">
        <v>2</v>
      </c>
      <c r="B566" s="1058">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c r="A567" s="1058">
        <v>3</v>
      </c>
      <c r="B567" s="1058">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c r="A568" s="1058">
        <v>4</v>
      </c>
      <c r="B568" s="1058">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c r="A569" s="1058">
        <v>5</v>
      </c>
      <c r="B569" s="1058">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c r="A570" s="1058">
        <v>6</v>
      </c>
      <c r="B570" s="1058">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c r="A571" s="1058">
        <v>7</v>
      </c>
      <c r="B571" s="1058">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c r="A572" s="1058">
        <v>8</v>
      </c>
      <c r="B572" s="1058">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c r="A573" s="1058">
        <v>9</v>
      </c>
      <c r="B573" s="1058">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c r="A574" s="1058">
        <v>10</v>
      </c>
      <c r="B574" s="1058">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c r="A575" s="1058">
        <v>11</v>
      </c>
      <c r="B575" s="1058">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c r="A576" s="1058">
        <v>12</v>
      </c>
      <c r="B576" s="1058">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c r="A577" s="1058">
        <v>13</v>
      </c>
      <c r="B577" s="1058">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c r="A578" s="1058">
        <v>14</v>
      </c>
      <c r="B578" s="1058">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c r="A579" s="1058">
        <v>15</v>
      </c>
      <c r="B579" s="1058">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c r="A580" s="1058">
        <v>16</v>
      </c>
      <c r="B580" s="1058">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c r="A581" s="1058">
        <v>17</v>
      </c>
      <c r="B581" s="1058">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c r="A582" s="1058">
        <v>18</v>
      </c>
      <c r="B582" s="1058">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c r="A583" s="1058">
        <v>19</v>
      </c>
      <c r="B583" s="1058">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c r="A584" s="1058">
        <v>20</v>
      </c>
      <c r="B584" s="1058">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c r="A585" s="1058">
        <v>21</v>
      </c>
      <c r="B585" s="1058">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c r="A586" s="1058">
        <v>22</v>
      </c>
      <c r="B586" s="1058">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c r="A587" s="1058">
        <v>23</v>
      </c>
      <c r="B587" s="1058">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c r="A588" s="1058">
        <v>24</v>
      </c>
      <c r="B588" s="1058">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c r="A589" s="1058">
        <v>25</v>
      </c>
      <c r="B589" s="1058">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c r="A590" s="1058">
        <v>26</v>
      </c>
      <c r="B590" s="1058">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c r="A591" s="1058">
        <v>27</v>
      </c>
      <c r="B591" s="1058">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c r="A592" s="1058">
        <v>28</v>
      </c>
      <c r="B592" s="1058">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c r="A593" s="1058">
        <v>29</v>
      </c>
      <c r="B593" s="1058">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c r="A594" s="1058">
        <v>30</v>
      </c>
      <c r="B594" s="1058">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347</v>
      </c>
      <c r="Z597" s="347"/>
      <c r="AA597" s="347"/>
      <c r="AB597" s="347"/>
      <c r="AC597" s="277" t="s">
        <v>332</v>
      </c>
      <c r="AD597" s="277"/>
      <c r="AE597" s="277"/>
      <c r="AF597" s="277"/>
      <c r="AG597" s="277"/>
      <c r="AH597" s="346" t="s">
        <v>257</v>
      </c>
      <c r="AI597" s="348"/>
      <c r="AJ597" s="348"/>
      <c r="AK597" s="348"/>
      <c r="AL597" s="348" t="s">
        <v>21</v>
      </c>
      <c r="AM597" s="348"/>
      <c r="AN597" s="348"/>
      <c r="AO597" s="453"/>
      <c r="AP597" s="454" t="s">
        <v>296</v>
      </c>
      <c r="AQ597" s="454"/>
      <c r="AR597" s="454"/>
      <c r="AS597" s="454"/>
      <c r="AT597" s="454"/>
      <c r="AU597" s="454"/>
      <c r="AV597" s="454"/>
      <c r="AW597" s="454"/>
      <c r="AX597" s="454"/>
      <c r="AY597" s="34">
        <f t="shared" ref="AY597:AY598" si="15">$AY$595</f>
        <v>0</v>
      </c>
    </row>
    <row r="598" spans="1:51" ht="26.25" hidden="1" customHeight="1">
      <c r="A598" s="1058">
        <v>1</v>
      </c>
      <c r="B598" s="1058">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c r="A599" s="1058">
        <v>2</v>
      </c>
      <c r="B599" s="1058">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c r="A600" s="1058">
        <v>3</v>
      </c>
      <c r="B600" s="1058">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c r="A601" s="1058">
        <v>4</v>
      </c>
      <c r="B601" s="1058">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c r="A602" s="1058">
        <v>5</v>
      </c>
      <c r="B602" s="1058">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c r="A603" s="1058">
        <v>6</v>
      </c>
      <c r="B603" s="1058">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c r="A604" s="1058">
        <v>7</v>
      </c>
      <c r="B604" s="1058">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c r="A605" s="1058">
        <v>8</v>
      </c>
      <c r="B605" s="1058">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c r="A606" s="1058">
        <v>9</v>
      </c>
      <c r="B606" s="1058">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c r="A607" s="1058">
        <v>10</v>
      </c>
      <c r="B607" s="1058">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c r="A608" s="1058">
        <v>11</v>
      </c>
      <c r="B608" s="1058">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c r="A609" s="1058">
        <v>12</v>
      </c>
      <c r="B609" s="1058">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c r="A610" s="1058">
        <v>13</v>
      </c>
      <c r="B610" s="1058">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c r="A611" s="1058">
        <v>14</v>
      </c>
      <c r="B611" s="1058">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c r="A612" s="1058">
        <v>15</v>
      </c>
      <c r="B612" s="1058">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c r="A613" s="1058">
        <v>16</v>
      </c>
      <c r="B613" s="1058">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c r="A614" s="1058">
        <v>17</v>
      </c>
      <c r="B614" s="1058">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c r="A615" s="1058">
        <v>18</v>
      </c>
      <c r="B615" s="1058">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c r="A616" s="1058">
        <v>19</v>
      </c>
      <c r="B616" s="1058">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c r="A617" s="1058">
        <v>20</v>
      </c>
      <c r="B617" s="1058">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c r="A618" s="1058">
        <v>21</v>
      </c>
      <c r="B618" s="1058">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c r="A619" s="1058">
        <v>22</v>
      </c>
      <c r="B619" s="1058">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c r="A620" s="1058">
        <v>23</v>
      </c>
      <c r="B620" s="1058">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c r="A621" s="1058">
        <v>24</v>
      </c>
      <c r="B621" s="1058">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c r="A622" s="1058">
        <v>25</v>
      </c>
      <c r="B622" s="1058">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c r="A623" s="1058">
        <v>26</v>
      </c>
      <c r="B623" s="1058">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c r="A624" s="1058">
        <v>27</v>
      </c>
      <c r="B624" s="1058">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c r="A625" s="1058">
        <v>28</v>
      </c>
      <c r="B625" s="1058">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c r="A626" s="1058">
        <v>29</v>
      </c>
      <c r="B626" s="1058">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c r="A627" s="1058">
        <v>30</v>
      </c>
      <c r="B627" s="1058">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347</v>
      </c>
      <c r="Z630" s="347"/>
      <c r="AA630" s="347"/>
      <c r="AB630" s="347"/>
      <c r="AC630" s="277" t="s">
        <v>332</v>
      </c>
      <c r="AD630" s="277"/>
      <c r="AE630" s="277"/>
      <c r="AF630" s="277"/>
      <c r="AG630" s="277"/>
      <c r="AH630" s="346" t="s">
        <v>257</v>
      </c>
      <c r="AI630" s="348"/>
      <c r="AJ630" s="348"/>
      <c r="AK630" s="348"/>
      <c r="AL630" s="348" t="s">
        <v>21</v>
      </c>
      <c r="AM630" s="348"/>
      <c r="AN630" s="348"/>
      <c r="AO630" s="453"/>
      <c r="AP630" s="454" t="s">
        <v>296</v>
      </c>
      <c r="AQ630" s="454"/>
      <c r="AR630" s="454"/>
      <c r="AS630" s="454"/>
      <c r="AT630" s="454"/>
      <c r="AU630" s="454"/>
      <c r="AV630" s="454"/>
      <c r="AW630" s="454"/>
      <c r="AX630" s="454"/>
      <c r="AY630" s="34">
        <f t="shared" ref="AY630:AY631" si="16">$AY$628</f>
        <v>0</v>
      </c>
    </row>
    <row r="631" spans="1:51" ht="26.25" hidden="1" customHeight="1">
      <c r="A631" s="1058">
        <v>1</v>
      </c>
      <c r="B631" s="1058">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c r="A632" s="1058">
        <v>2</v>
      </c>
      <c r="B632" s="1058">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c r="A633" s="1058">
        <v>3</v>
      </c>
      <c r="B633" s="1058">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c r="A634" s="1058">
        <v>4</v>
      </c>
      <c r="B634" s="1058">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c r="A635" s="1058">
        <v>5</v>
      </c>
      <c r="B635" s="1058">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c r="A636" s="1058">
        <v>6</v>
      </c>
      <c r="B636" s="1058">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c r="A637" s="1058">
        <v>7</v>
      </c>
      <c r="B637" s="1058">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c r="A638" s="1058">
        <v>8</v>
      </c>
      <c r="B638" s="1058">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c r="A639" s="1058">
        <v>9</v>
      </c>
      <c r="B639" s="1058">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c r="A640" s="1058">
        <v>10</v>
      </c>
      <c r="B640" s="1058">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c r="A641" s="1058">
        <v>11</v>
      </c>
      <c r="B641" s="1058">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c r="A642" s="1058">
        <v>12</v>
      </c>
      <c r="B642" s="1058">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c r="A643" s="1058">
        <v>13</v>
      </c>
      <c r="B643" s="1058">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c r="A644" s="1058">
        <v>14</v>
      </c>
      <c r="B644" s="1058">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c r="A645" s="1058">
        <v>15</v>
      </c>
      <c r="B645" s="1058">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c r="A646" s="1058">
        <v>16</v>
      </c>
      <c r="B646" s="1058">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c r="A647" s="1058">
        <v>17</v>
      </c>
      <c r="B647" s="1058">
        <v>1</v>
      </c>
      <c r="C647" s="45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c r="A648" s="1058">
        <v>18</v>
      </c>
      <c r="B648" s="1058">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c r="A649" s="1058">
        <v>19</v>
      </c>
      <c r="B649" s="1058">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c r="A650" s="1058">
        <v>20</v>
      </c>
      <c r="B650" s="1058">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c r="A651" s="1058">
        <v>21</v>
      </c>
      <c r="B651" s="1058">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c r="A652" s="1058">
        <v>22</v>
      </c>
      <c r="B652" s="1058">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c r="A653" s="1058">
        <v>23</v>
      </c>
      <c r="B653" s="1058">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c r="A654" s="1058">
        <v>24</v>
      </c>
      <c r="B654" s="1058">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c r="A655" s="1058">
        <v>25</v>
      </c>
      <c r="B655" s="1058">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c r="A656" s="1058">
        <v>26</v>
      </c>
      <c r="B656" s="1058">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c r="A657" s="1058">
        <v>27</v>
      </c>
      <c r="B657" s="1058">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c r="A658" s="1058">
        <v>28</v>
      </c>
      <c r="B658" s="1058">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c r="A659" s="1058">
        <v>29</v>
      </c>
      <c r="B659" s="1058">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c r="A660" s="1058">
        <v>30</v>
      </c>
      <c r="B660" s="1058">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347</v>
      </c>
      <c r="Z663" s="347"/>
      <c r="AA663" s="347"/>
      <c r="AB663" s="347"/>
      <c r="AC663" s="277" t="s">
        <v>332</v>
      </c>
      <c r="AD663" s="277"/>
      <c r="AE663" s="277"/>
      <c r="AF663" s="277"/>
      <c r="AG663" s="277"/>
      <c r="AH663" s="346" t="s">
        <v>257</v>
      </c>
      <c r="AI663" s="348"/>
      <c r="AJ663" s="348"/>
      <c r="AK663" s="348"/>
      <c r="AL663" s="348" t="s">
        <v>21</v>
      </c>
      <c r="AM663" s="348"/>
      <c r="AN663" s="348"/>
      <c r="AO663" s="453"/>
      <c r="AP663" s="454" t="s">
        <v>296</v>
      </c>
      <c r="AQ663" s="454"/>
      <c r="AR663" s="454"/>
      <c r="AS663" s="454"/>
      <c r="AT663" s="454"/>
      <c r="AU663" s="454"/>
      <c r="AV663" s="454"/>
      <c r="AW663" s="454"/>
      <c r="AX663" s="454"/>
      <c r="AY663" s="34">
        <f t="shared" ref="AY663:AY664" si="17">$AY$661</f>
        <v>0</v>
      </c>
    </row>
    <row r="664" spans="1:51" ht="26.25" hidden="1" customHeight="1">
      <c r="A664" s="1058">
        <v>1</v>
      </c>
      <c r="B664" s="1058">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c r="A665" s="1058">
        <v>2</v>
      </c>
      <c r="B665" s="1058">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c r="A666" s="1058">
        <v>3</v>
      </c>
      <c r="B666" s="1058">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c r="A667" s="1058">
        <v>4</v>
      </c>
      <c r="B667" s="1058">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c r="A668" s="1058">
        <v>5</v>
      </c>
      <c r="B668" s="1058">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c r="A669" s="1058">
        <v>6</v>
      </c>
      <c r="B669" s="1058">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c r="A670" s="1058">
        <v>7</v>
      </c>
      <c r="B670" s="1058">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c r="A671" s="1058">
        <v>8</v>
      </c>
      <c r="B671" s="1058">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c r="A672" s="1058">
        <v>9</v>
      </c>
      <c r="B672" s="1058">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c r="A673" s="1058">
        <v>10</v>
      </c>
      <c r="B673" s="1058">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c r="A674" s="1058">
        <v>11</v>
      </c>
      <c r="B674" s="1058">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c r="A675" s="1058">
        <v>12</v>
      </c>
      <c r="B675" s="1058">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c r="A676" s="1058">
        <v>13</v>
      </c>
      <c r="B676" s="1058">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c r="A677" s="1058">
        <v>14</v>
      </c>
      <c r="B677" s="1058">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c r="A678" s="1058">
        <v>15</v>
      </c>
      <c r="B678" s="1058">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c r="A679" s="1058">
        <v>16</v>
      </c>
      <c r="B679" s="1058">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c r="A680" s="1058">
        <v>17</v>
      </c>
      <c r="B680" s="1058">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c r="A681" s="1058">
        <v>18</v>
      </c>
      <c r="B681" s="1058">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c r="A682" s="1058">
        <v>19</v>
      </c>
      <c r="B682" s="1058">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c r="A683" s="1058">
        <v>20</v>
      </c>
      <c r="B683" s="1058">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c r="A684" s="1058">
        <v>21</v>
      </c>
      <c r="B684" s="1058">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c r="A685" s="1058">
        <v>22</v>
      </c>
      <c r="B685" s="1058">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c r="A686" s="1058">
        <v>23</v>
      </c>
      <c r="B686" s="1058">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c r="A687" s="1058">
        <v>24</v>
      </c>
      <c r="B687" s="1058">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c r="A688" s="1058">
        <v>25</v>
      </c>
      <c r="B688" s="1058">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c r="A689" s="1058">
        <v>26</v>
      </c>
      <c r="B689" s="1058">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c r="A690" s="1058">
        <v>27</v>
      </c>
      <c r="B690" s="1058">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c r="A691" s="1058">
        <v>28</v>
      </c>
      <c r="B691" s="1058">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c r="A692" s="1058">
        <v>29</v>
      </c>
      <c r="B692" s="1058">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c r="A693" s="1058">
        <v>30</v>
      </c>
      <c r="B693" s="1058">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347</v>
      </c>
      <c r="Z696" s="347"/>
      <c r="AA696" s="347"/>
      <c r="AB696" s="347"/>
      <c r="AC696" s="277" t="s">
        <v>332</v>
      </c>
      <c r="AD696" s="277"/>
      <c r="AE696" s="277"/>
      <c r="AF696" s="277"/>
      <c r="AG696" s="277"/>
      <c r="AH696" s="346" t="s">
        <v>257</v>
      </c>
      <c r="AI696" s="348"/>
      <c r="AJ696" s="348"/>
      <c r="AK696" s="348"/>
      <c r="AL696" s="348" t="s">
        <v>21</v>
      </c>
      <c r="AM696" s="348"/>
      <c r="AN696" s="348"/>
      <c r="AO696" s="453"/>
      <c r="AP696" s="454" t="s">
        <v>296</v>
      </c>
      <c r="AQ696" s="454"/>
      <c r="AR696" s="454"/>
      <c r="AS696" s="454"/>
      <c r="AT696" s="454"/>
      <c r="AU696" s="454"/>
      <c r="AV696" s="454"/>
      <c r="AW696" s="454"/>
      <c r="AX696" s="454"/>
      <c r="AY696" s="34">
        <f t="shared" ref="AY696:AY697" si="18">$AY$694</f>
        <v>0</v>
      </c>
    </row>
    <row r="697" spans="1:51" ht="26.25" hidden="1" customHeight="1">
      <c r="A697" s="1058">
        <v>1</v>
      </c>
      <c r="B697" s="1058">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c r="A698" s="1058">
        <v>2</v>
      </c>
      <c r="B698" s="1058">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c r="A699" s="1058">
        <v>3</v>
      </c>
      <c r="B699" s="1058">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c r="A700" s="1058">
        <v>4</v>
      </c>
      <c r="B700" s="1058">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c r="A701" s="1058">
        <v>5</v>
      </c>
      <c r="B701" s="1058">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c r="A702" s="1058">
        <v>6</v>
      </c>
      <c r="B702" s="1058">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c r="A703" s="1058">
        <v>7</v>
      </c>
      <c r="B703" s="1058">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c r="A704" s="1058">
        <v>8</v>
      </c>
      <c r="B704" s="1058">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c r="A705" s="1058">
        <v>9</v>
      </c>
      <c r="B705" s="1058">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c r="A706" s="1058">
        <v>10</v>
      </c>
      <c r="B706" s="1058">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c r="A707" s="1058">
        <v>11</v>
      </c>
      <c r="B707" s="1058">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c r="A708" s="1058">
        <v>12</v>
      </c>
      <c r="B708" s="1058">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c r="A709" s="1058">
        <v>13</v>
      </c>
      <c r="B709" s="1058">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c r="A710" s="1058">
        <v>14</v>
      </c>
      <c r="B710" s="1058">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c r="A711" s="1058">
        <v>15</v>
      </c>
      <c r="B711" s="1058">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c r="A712" s="1058">
        <v>16</v>
      </c>
      <c r="B712" s="1058">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c r="A713" s="1058">
        <v>17</v>
      </c>
      <c r="B713" s="1058">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c r="A714" s="1058">
        <v>18</v>
      </c>
      <c r="B714" s="1058">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c r="A715" s="1058">
        <v>19</v>
      </c>
      <c r="B715" s="1058">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c r="A716" s="1058">
        <v>20</v>
      </c>
      <c r="B716" s="1058">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c r="A717" s="1058">
        <v>21</v>
      </c>
      <c r="B717" s="1058">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c r="A718" s="1058">
        <v>22</v>
      </c>
      <c r="B718" s="1058">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c r="A719" s="1058">
        <v>23</v>
      </c>
      <c r="B719" s="1058">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c r="A720" s="1058">
        <v>24</v>
      </c>
      <c r="B720" s="1058">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c r="A721" s="1058">
        <v>25</v>
      </c>
      <c r="B721" s="1058">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c r="A722" s="1058">
        <v>26</v>
      </c>
      <c r="B722" s="1058">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c r="A723" s="1058">
        <v>27</v>
      </c>
      <c r="B723" s="1058">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c r="A724" s="1058">
        <v>28</v>
      </c>
      <c r="B724" s="1058">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c r="A725" s="1058">
        <v>29</v>
      </c>
      <c r="B725" s="1058">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c r="A726" s="1058">
        <v>30</v>
      </c>
      <c r="B726" s="1058">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347</v>
      </c>
      <c r="Z729" s="347"/>
      <c r="AA729" s="347"/>
      <c r="AB729" s="347"/>
      <c r="AC729" s="277" t="s">
        <v>332</v>
      </c>
      <c r="AD729" s="277"/>
      <c r="AE729" s="277"/>
      <c r="AF729" s="277"/>
      <c r="AG729" s="277"/>
      <c r="AH729" s="346" t="s">
        <v>257</v>
      </c>
      <c r="AI729" s="348"/>
      <c r="AJ729" s="348"/>
      <c r="AK729" s="348"/>
      <c r="AL729" s="348" t="s">
        <v>21</v>
      </c>
      <c r="AM729" s="348"/>
      <c r="AN729" s="348"/>
      <c r="AO729" s="453"/>
      <c r="AP729" s="454" t="s">
        <v>296</v>
      </c>
      <c r="AQ729" s="454"/>
      <c r="AR729" s="454"/>
      <c r="AS729" s="454"/>
      <c r="AT729" s="454"/>
      <c r="AU729" s="454"/>
      <c r="AV729" s="454"/>
      <c r="AW729" s="454"/>
      <c r="AX729" s="454"/>
      <c r="AY729" s="34">
        <f t="shared" ref="AY729:AY730" si="19">$AY$727</f>
        <v>0</v>
      </c>
    </row>
    <row r="730" spans="1:51" ht="26.25" hidden="1" customHeight="1">
      <c r="A730" s="1058">
        <v>1</v>
      </c>
      <c r="B730" s="1058">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c r="A731" s="1058">
        <v>2</v>
      </c>
      <c r="B731" s="1058">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c r="A732" s="1058">
        <v>3</v>
      </c>
      <c r="B732" s="1058">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c r="A733" s="1058">
        <v>4</v>
      </c>
      <c r="B733" s="1058">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c r="A734" s="1058">
        <v>5</v>
      </c>
      <c r="B734" s="1058">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c r="A735" s="1058">
        <v>6</v>
      </c>
      <c r="B735" s="1058">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c r="A736" s="1058">
        <v>7</v>
      </c>
      <c r="B736" s="1058">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c r="A737" s="1058">
        <v>8</v>
      </c>
      <c r="B737" s="1058">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c r="A738" s="1058">
        <v>9</v>
      </c>
      <c r="B738" s="1058">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c r="A739" s="1058">
        <v>10</v>
      </c>
      <c r="B739" s="1058">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c r="A740" s="1058">
        <v>11</v>
      </c>
      <c r="B740" s="1058">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c r="A741" s="1058">
        <v>12</v>
      </c>
      <c r="B741" s="1058">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c r="A742" s="1058">
        <v>13</v>
      </c>
      <c r="B742" s="1058">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c r="A743" s="1058">
        <v>14</v>
      </c>
      <c r="B743" s="1058">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c r="A744" s="1058">
        <v>15</v>
      </c>
      <c r="B744" s="1058">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c r="A745" s="1058">
        <v>16</v>
      </c>
      <c r="B745" s="1058">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c r="A746" s="1058">
        <v>17</v>
      </c>
      <c r="B746" s="1058">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c r="A747" s="1058">
        <v>18</v>
      </c>
      <c r="B747" s="1058">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c r="A748" s="1058">
        <v>19</v>
      </c>
      <c r="B748" s="1058">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c r="A749" s="1058">
        <v>20</v>
      </c>
      <c r="B749" s="1058">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c r="A750" s="1058">
        <v>21</v>
      </c>
      <c r="B750" s="1058">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c r="A751" s="1058">
        <v>22</v>
      </c>
      <c r="B751" s="1058">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c r="A752" s="1058">
        <v>23</v>
      </c>
      <c r="B752" s="1058">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c r="A753" s="1058">
        <v>24</v>
      </c>
      <c r="B753" s="1058">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c r="A754" s="1058">
        <v>25</v>
      </c>
      <c r="B754" s="1058">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c r="A755" s="1058">
        <v>26</v>
      </c>
      <c r="B755" s="1058">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c r="A756" s="1058">
        <v>27</v>
      </c>
      <c r="B756" s="1058">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c r="A757" s="1058">
        <v>28</v>
      </c>
      <c r="B757" s="1058">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c r="A758" s="1058">
        <v>29</v>
      </c>
      <c r="B758" s="1058">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c r="A759" s="1058">
        <v>30</v>
      </c>
      <c r="B759" s="1058">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347</v>
      </c>
      <c r="Z762" s="347"/>
      <c r="AA762" s="347"/>
      <c r="AB762" s="347"/>
      <c r="AC762" s="277" t="s">
        <v>332</v>
      </c>
      <c r="AD762" s="277"/>
      <c r="AE762" s="277"/>
      <c r="AF762" s="277"/>
      <c r="AG762" s="277"/>
      <c r="AH762" s="346" t="s">
        <v>257</v>
      </c>
      <c r="AI762" s="348"/>
      <c r="AJ762" s="348"/>
      <c r="AK762" s="348"/>
      <c r="AL762" s="348" t="s">
        <v>21</v>
      </c>
      <c r="AM762" s="348"/>
      <c r="AN762" s="348"/>
      <c r="AO762" s="453"/>
      <c r="AP762" s="454" t="s">
        <v>296</v>
      </c>
      <c r="AQ762" s="454"/>
      <c r="AR762" s="454"/>
      <c r="AS762" s="454"/>
      <c r="AT762" s="454"/>
      <c r="AU762" s="454"/>
      <c r="AV762" s="454"/>
      <c r="AW762" s="454"/>
      <c r="AX762" s="454"/>
      <c r="AY762" s="34">
        <f t="shared" ref="AY762:AY763" si="20">$AY$760</f>
        <v>0</v>
      </c>
    </row>
    <row r="763" spans="1:51" ht="26.25" hidden="1" customHeight="1">
      <c r="A763" s="1058">
        <v>1</v>
      </c>
      <c r="B763" s="1058">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c r="A764" s="1058">
        <v>2</v>
      </c>
      <c r="B764" s="1058">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c r="A765" s="1058">
        <v>3</v>
      </c>
      <c r="B765" s="1058">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c r="A766" s="1058">
        <v>4</v>
      </c>
      <c r="B766" s="1058">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c r="A767" s="1058">
        <v>5</v>
      </c>
      <c r="B767" s="1058">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c r="A768" s="1058">
        <v>6</v>
      </c>
      <c r="B768" s="1058">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c r="A769" s="1058">
        <v>7</v>
      </c>
      <c r="B769" s="1058">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c r="A770" s="1058">
        <v>8</v>
      </c>
      <c r="B770" s="1058">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c r="A771" s="1058">
        <v>9</v>
      </c>
      <c r="B771" s="1058">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c r="A772" s="1058">
        <v>10</v>
      </c>
      <c r="B772" s="1058">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c r="A773" s="1058">
        <v>11</v>
      </c>
      <c r="B773" s="1058">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c r="A774" s="1058">
        <v>12</v>
      </c>
      <c r="B774" s="1058">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c r="A775" s="1058">
        <v>13</v>
      </c>
      <c r="B775" s="1058">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c r="A776" s="1058">
        <v>14</v>
      </c>
      <c r="B776" s="1058">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c r="A777" s="1058">
        <v>15</v>
      </c>
      <c r="B777" s="1058">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c r="A778" s="1058">
        <v>16</v>
      </c>
      <c r="B778" s="1058">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c r="A779" s="1058">
        <v>17</v>
      </c>
      <c r="B779" s="1058">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c r="A780" s="1058">
        <v>18</v>
      </c>
      <c r="B780" s="1058">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c r="A781" s="1058">
        <v>19</v>
      </c>
      <c r="B781" s="1058">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c r="A782" s="1058">
        <v>20</v>
      </c>
      <c r="B782" s="1058">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c r="A783" s="1058">
        <v>21</v>
      </c>
      <c r="B783" s="1058">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c r="A784" s="1058">
        <v>22</v>
      </c>
      <c r="B784" s="1058">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c r="A785" s="1058">
        <v>23</v>
      </c>
      <c r="B785" s="1058">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c r="A786" s="1058">
        <v>24</v>
      </c>
      <c r="B786" s="1058">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c r="A787" s="1058">
        <v>25</v>
      </c>
      <c r="B787" s="1058">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c r="A788" s="1058">
        <v>26</v>
      </c>
      <c r="B788" s="1058">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c r="A789" s="1058">
        <v>27</v>
      </c>
      <c r="B789" s="1058">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c r="A790" s="1058">
        <v>28</v>
      </c>
      <c r="B790" s="1058">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c r="A791" s="1058">
        <v>29</v>
      </c>
      <c r="B791" s="1058">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c r="A792" s="1058">
        <v>30</v>
      </c>
      <c r="B792" s="1058">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347</v>
      </c>
      <c r="Z795" s="347"/>
      <c r="AA795" s="347"/>
      <c r="AB795" s="347"/>
      <c r="AC795" s="277" t="s">
        <v>332</v>
      </c>
      <c r="AD795" s="277"/>
      <c r="AE795" s="277"/>
      <c r="AF795" s="277"/>
      <c r="AG795" s="277"/>
      <c r="AH795" s="346" t="s">
        <v>257</v>
      </c>
      <c r="AI795" s="348"/>
      <c r="AJ795" s="348"/>
      <c r="AK795" s="348"/>
      <c r="AL795" s="348" t="s">
        <v>21</v>
      </c>
      <c r="AM795" s="348"/>
      <c r="AN795" s="348"/>
      <c r="AO795" s="453"/>
      <c r="AP795" s="454" t="s">
        <v>296</v>
      </c>
      <c r="AQ795" s="454"/>
      <c r="AR795" s="454"/>
      <c r="AS795" s="454"/>
      <c r="AT795" s="454"/>
      <c r="AU795" s="454"/>
      <c r="AV795" s="454"/>
      <c r="AW795" s="454"/>
      <c r="AX795" s="454"/>
      <c r="AY795" s="34">
        <f t="shared" ref="AY795:AY796" si="21">$AY$793</f>
        <v>0</v>
      </c>
    </row>
    <row r="796" spans="1:51" ht="26.25" hidden="1" customHeight="1">
      <c r="A796" s="1058">
        <v>1</v>
      </c>
      <c r="B796" s="1058">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c r="A797" s="1058">
        <v>2</v>
      </c>
      <c r="B797" s="1058">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c r="A798" s="1058">
        <v>3</v>
      </c>
      <c r="B798" s="1058">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c r="A799" s="1058">
        <v>4</v>
      </c>
      <c r="B799" s="1058">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c r="A800" s="1058">
        <v>5</v>
      </c>
      <c r="B800" s="1058">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c r="A801" s="1058">
        <v>6</v>
      </c>
      <c r="B801" s="1058">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c r="A802" s="1058">
        <v>7</v>
      </c>
      <c r="B802" s="1058">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c r="A803" s="1058">
        <v>8</v>
      </c>
      <c r="B803" s="1058">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c r="A804" s="1058">
        <v>9</v>
      </c>
      <c r="B804" s="1058">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c r="A805" s="1058">
        <v>10</v>
      </c>
      <c r="B805" s="1058">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c r="A806" s="1058">
        <v>11</v>
      </c>
      <c r="B806" s="1058">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c r="A807" s="1058">
        <v>12</v>
      </c>
      <c r="B807" s="1058">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c r="A808" s="1058">
        <v>13</v>
      </c>
      <c r="B808" s="1058">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c r="A809" s="1058">
        <v>14</v>
      </c>
      <c r="B809" s="1058">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c r="A810" s="1058">
        <v>15</v>
      </c>
      <c r="B810" s="1058">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c r="A811" s="1058">
        <v>16</v>
      </c>
      <c r="B811" s="1058">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c r="A812" s="1058">
        <v>17</v>
      </c>
      <c r="B812" s="1058">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c r="A813" s="1058">
        <v>18</v>
      </c>
      <c r="B813" s="1058">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c r="A814" s="1058">
        <v>19</v>
      </c>
      <c r="B814" s="1058">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c r="A815" s="1058">
        <v>20</v>
      </c>
      <c r="B815" s="1058">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c r="A816" s="1058">
        <v>21</v>
      </c>
      <c r="B816" s="1058">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c r="A817" s="1058">
        <v>22</v>
      </c>
      <c r="B817" s="1058">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c r="A818" s="1058">
        <v>23</v>
      </c>
      <c r="B818" s="1058">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c r="A819" s="1058">
        <v>24</v>
      </c>
      <c r="B819" s="1058">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c r="A820" s="1058">
        <v>25</v>
      </c>
      <c r="B820" s="1058">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c r="A821" s="1058">
        <v>26</v>
      </c>
      <c r="B821" s="1058">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c r="A822" s="1058">
        <v>27</v>
      </c>
      <c r="B822" s="1058">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c r="A823" s="1058">
        <v>28</v>
      </c>
      <c r="B823" s="1058">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c r="A824" s="1058">
        <v>29</v>
      </c>
      <c r="B824" s="1058">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c r="A825" s="1058">
        <v>30</v>
      </c>
      <c r="B825" s="1058">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347</v>
      </c>
      <c r="Z828" s="347"/>
      <c r="AA828" s="347"/>
      <c r="AB828" s="347"/>
      <c r="AC828" s="277" t="s">
        <v>332</v>
      </c>
      <c r="AD828" s="277"/>
      <c r="AE828" s="277"/>
      <c r="AF828" s="277"/>
      <c r="AG828" s="277"/>
      <c r="AH828" s="346" t="s">
        <v>257</v>
      </c>
      <c r="AI828" s="348"/>
      <c r="AJ828" s="348"/>
      <c r="AK828" s="348"/>
      <c r="AL828" s="348" t="s">
        <v>21</v>
      </c>
      <c r="AM828" s="348"/>
      <c r="AN828" s="348"/>
      <c r="AO828" s="453"/>
      <c r="AP828" s="454" t="s">
        <v>296</v>
      </c>
      <c r="AQ828" s="454"/>
      <c r="AR828" s="454"/>
      <c r="AS828" s="454"/>
      <c r="AT828" s="454"/>
      <c r="AU828" s="454"/>
      <c r="AV828" s="454"/>
      <c r="AW828" s="454"/>
      <c r="AX828" s="454"/>
      <c r="AY828" s="34">
        <f t="shared" ref="AY828:AY829" si="22">$AY$826</f>
        <v>0</v>
      </c>
    </row>
    <row r="829" spans="1:51" ht="26.25" hidden="1" customHeight="1">
      <c r="A829" s="1058">
        <v>1</v>
      </c>
      <c r="B829" s="1058">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c r="A830" s="1058">
        <v>2</v>
      </c>
      <c r="B830" s="1058">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c r="A831" s="1058">
        <v>3</v>
      </c>
      <c r="B831" s="1058">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c r="A832" s="1058">
        <v>4</v>
      </c>
      <c r="B832" s="1058">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c r="A833" s="1058">
        <v>5</v>
      </c>
      <c r="B833" s="1058">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c r="A834" s="1058">
        <v>6</v>
      </c>
      <c r="B834" s="1058">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c r="A835" s="1058">
        <v>7</v>
      </c>
      <c r="B835" s="1058">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c r="A836" s="1058">
        <v>8</v>
      </c>
      <c r="B836" s="1058">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c r="A837" s="1058">
        <v>9</v>
      </c>
      <c r="B837" s="1058">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c r="A838" s="1058">
        <v>10</v>
      </c>
      <c r="B838" s="1058">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c r="A839" s="1058">
        <v>11</v>
      </c>
      <c r="B839" s="1058">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c r="A840" s="1058">
        <v>12</v>
      </c>
      <c r="B840" s="1058">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c r="A841" s="1058">
        <v>13</v>
      </c>
      <c r="B841" s="1058">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c r="A842" s="1058">
        <v>14</v>
      </c>
      <c r="B842" s="1058">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c r="A843" s="1058">
        <v>15</v>
      </c>
      <c r="B843" s="1058">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c r="A844" s="1058">
        <v>16</v>
      </c>
      <c r="B844" s="1058">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c r="A845" s="1058">
        <v>17</v>
      </c>
      <c r="B845" s="1058">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c r="A846" s="1058">
        <v>18</v>
      </c>
      <c r="B846" s="1058">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c r="A847" s="1058">
        <v>19</v>
      </c>
      <c r="B847" s="1058">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c r="A848" s="1058">
        <v>20</v>
      </c>
      <c r="B848" s="1058">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c r="A849" s="1058">
        <v>21</v>
      </c>
      <c r="B849" s="1058">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c r="A850" s="1058">
        <v>22</v>
      </c>
      <c r="B850" s="1058">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c r="A851" s="1058">
        <v>23</v>
      </c>
      <c r="B851" s="1058">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c r="A852" s="1058">
        <v>24</v>
      </c>
      <c r="B852" s="1058">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c r="A853" s="1058">
        <v>25</v>
      </c>
      <c r="B853" s="1058">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c r="A854" s="1058">
        <v>26</v>
      </c>
      <c r="B854" s="1058">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c r="A855" s="1058">
        <v>27</v>
      </c>
      <c r="B855" s="1058">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c r="A856" s="1058">
        <v>28</v>
      </c>
      <c r="B856" s="1058">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c r="A857" s="1058">
        <v>29</v>
      </c>
      <c r="B857" s="1058">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c r="A858" s="1058">
        <v>30</v>
      </c>
      <c r="B858" s="1058">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347</v>
      </c>
      <c r="Z861" s="347"/>
      <c r="AA861" s="347"/>
      <c r="AB861" s="347"/>
      <c r="AC861" s="277" t="s">
        <v>332</v>
      </c>
      <c r="AD861" s="277"/>
      <c r="AE861" s="277"/>
      <c r="AF861" s="277"/>
      <c r="AG861" s="277"/>
      <c r="AH861" s="346" t="s">
        <v>257</v>
      </c>
      <c r="AI861" s="348"/>
      <c r="AJ861" s="348"/>
      <c r="AK861" s="348"/>
      <c r="AL861" s="348" t="s">
        <v>21</v>
      </c>
      <c r="AM861" s="348"/>
      <c r="AN861" s="348"/>
      <c r="AO861" s="453"/>
      <c r="AP861" s="454" t="s">
        <v>296</v>
      </c>
      <c r="AQ861" s="454"/>
      <c r="AR861" s="454"/>
      <c r="AS861" s="454"/>
      <c r="AT861" s="454"/>
      <c r="AU861" s="454"/>
      <c r="AV861" s="454"/>
      <c r="AW861" s="454"/>
      <c r="AX861" s="454"/>
      <c r="AY861" s="34">
        <f t="shared" ref="AY861:AY862" si="23">$AY$859</f>
        <v>0</v>
      </c>
    </row>
    <row r="862" spans="1:51" ht="26.25" hidden="1" customHeight="1">
      <c r="A862" s="1058">
        <v>1</v>
      </c>
      <c r="B862" s="1058">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c r="A863" s="1058">
        <v>2</v>
      </c>
      <c r="B863" s="1058">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c r="A864" s="1058">
        <v>3</v>
      </c>
      <c r="B864" s="1058">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c r="A865" s="1058">
        <v>4</v>
      </c>
      <c r="B865" s="1058">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c r="A866" s="1058">
        <v>5</v>
      </c>
      <c r="B866" s="1058">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c r="A867" s="1058">
        <v>6</v>
      </c>
      <c r="B867" s="1058">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c r="A868" s="1058">
        <v>7</v>
      </c>
      <c r="B868" s="1058">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c r="A869" s="1058">
        <v>8</v>
      </c>
      <c r="B869" s="1058">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c r="A870" s="1058">
        <v>9</v>
      </c>
      <c r="B870" s="1058">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c r="A871" s="1058">
        <v>10</v>
      </c>
      <c r="B871" s="1058">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c r="A872" s="1058">
        <v>11</v>
      </c>
      <c r="B872" s="1058">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c r="A873" s="1058">
        <v>12</v>
      </c>
      <c r="B873" s="1058">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c r="A874" s="1058">
        <v>13</v>
      </c>
      <c r="B874" s="1058">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c r="A875" s="1058">
        <v>14</v>
      </c>
      <c r="B875" s="1058">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c r="A876" s="1058">
        <v>15</v>
      </c>
      <c r="B876" s="1058">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c r="A877" s="1058">
        <v>16</v>
      </c>
      <c r="B877" s="1058">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c r="A878" s="1058">
        <v>17</v>
      </c>
      <c r="B878" s="1058">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c r="A879" s="1058">
        <v>18</v>
      </c>
      <c r="B879" s="1058">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c r="A880" s="1058">
        <v>19</v>
      </c>
      <c r="B880" s="1058">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c r="A881" s="1058">
        <v>20</v>
      </c>
      <c r="B881" s="1058">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c r="A882" s="1058">
        <v>21</v>
      </c>
      <c r="B882" s="1058">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c r="A883" s="1058">
        <v>22</v>
      </c>
      <c r="B883" s="1058">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c r="A884" s="1058">
        <v>23</v>
      </c>
      <c r="B884" s="1058">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c r="A885" s="1058">
        <v>24</v>
      </c>
      <c r="B885" s="1058">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c r="A886" s="1058">
        <v>25</v>
      </c>
      <c r="B886" s="1058">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c r="A887" s="1058">
        <v>26</v>
      </c>
      <c r="B887" s="1058">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c r="A888" s="1058">
        <v>27</v>
      </c>
      <c r="B888" s="1058">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c r="A889" s="1058">
        <v>28</v>
      </c>
      <c r="B889" s="1058">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c r="A890" s="1058">
        <v>29</v>
      </c>
      <c r="B890" s="1058">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c r="A891" s="1058">
        <v>30</v>
      </c>
      <c r="B891" s="1058">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347</v>
      </c>
      <c r="Z894" s="347"/>
      <c r="AA894" s="347"/>
      <c r="AB894" s="347"/>
      <c r="AC894" s="277" t="s">
        <v>332</v>
      </c>
      <c r="AD894" s="277"/>
      <c r="AE894" s="277"/>
      <c r="AF894" s="277"/>
      <c r="AG894" s="277"/>
      <c r="AH894" s="346" t="s">
        <v>257</v>
      </c>
      <c r="AI894" s="348"/>
      <c r="AJ894" s="348"/>
      <c r="AK894" s="348"/>
      <c r="AL894" s="348" t="s">
        <v>21</v>
      </c>
      <c r="AM894" s="348"/>
      <c r="AN894" s="348"/>
      <c r="AO894" s="453"/>
      <c r="AP894" s="454" t="s">
        <v>296</v>
      </c>
      <c r="AQ894" s="454"/>
      <c r="AR894" s="454"/>
      <c r="AS894" s="454"/>
      <c r="AT894" s="454"/>
      <c r="AU894" s="454"/>
      <c r="AV894" s="454"/>
      <c r="AW894" s="454"/>
      <c r="AX894" s="454"/>
      <c r="AY894" s="34">
        <f t="shared" ref="AY894:AY895" si="24">$AY$892</f>
        <v>0</v>
      </c>
    </row>
    <row r="895" spans="1:51" ht="26.25" hidden="1" customHeight="1">
      <c r="A895" s="1058">
        <v>1</v>
      </c>
      <c r="B895" s="1058">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c r="A896" s="1058">
        <v>2</v>
      </c>
      <c r="B896" s="1058">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c r="A897" s="1058">
        <v>3</v>
      </c>
      <c r="B897" s="1058">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c r="A898" s="1058">
        <v>4</v>
      </c>
      <c r="B898" s="1058">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c r="A899" s="1058">
        <v>5</v>
      </c>
      <c r="B899" s="1058">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c r="A900" s="1058">
        <v>6</v>
      </c>
      <c r="B900" s="1058">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c r="A901" s="1058">
        <v>7</v>
      </c>
      <c r="B901" s="1058">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c r="A902" s="1058">
        <v>8</v>
      </c>
      <c r="B902" s="1058">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c r="A903" s="1058">
        <v>9</v>
      </c>
      <c r="B903" s="1058">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c r="A904" s="1058">
        <v>10</v>
      </c>
      <c r="B904" s="1058">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c r="A905" s="1058">
        <v>11</v>
      </c>
      <c r="B905" s="1058">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c r="A906" s="1058">
        <v>12</v>
      </c>
      <c r="B906" s="1058">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c r="A907" s="1058">
        <v>13</v>
      </c>
      <c r="B907" s="1058">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c r="A908" s="1058">
        <v>14</v>
      </c>
      <c r="B908" s="1058">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c r="A909" s="1058">
        <v>15</v>
      </c>
      <c r="B909" s="1058">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c r="A910" s="1058">
        <v>16</v>
      </c>
      <c r="B910" s="1058">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c r="A911" s="1058">
        <v>17</v>
      </c>
      <c r="B911" s="1058">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c r="A912" s="1058">
        <v>18</v>
      </c>
      <c r="B912" s="1058">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c r="A913" s="1058">
        <v>19</v>
      </c>
      <c r="B913" s="1058">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c r="A914" s="1058">
        <v>20</v>
      </c>
      <c r="B914" s="1058">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c r="A915" s="1058">
        <v>21</v>
      </c>
      <c r="B915" s="1058">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c r="A916" s="1058">
        <v>22</v>
      </c>
      <c r="B916" s="1058">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c r="A917" s="1058">
        <v>23</v>
      </c>
      <c r="B917" s="1058">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c r="A918" s="1058">
        <v>24</v>
      </c>
      <c r="B918" s="1058">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c r="A919" s="1058">
        <v>25</v>
      </c>
      <c r="B919" s="1058">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c r="A920" s="1058">
        <v>26</v>
      </c>
      <c r="B920" s="1058">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c r="A921" s="1058">
        <v>27</v>
      </c>
      <c r="B921" s="1058">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c r="A922" s="1058">
        <v>28</v>
      </c>
      <c r="B922" s="1058">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c r="A923" s="1058">
        <v>29</v>
      </c>
      <c r="B923" s="1058">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c r="A924" s="1058">
        <v>30</v>
      </c>
      <c r="B924" s="1058">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347</v>
      </c>
      <c r="Z927" s="347"/>
      <c r="AA927" s="347"/>
      <c r="AB927" s="347"/>
      <c r="AC927" s="277" t="s">
        <v>332</v>
      </c>
      <c r="AD927" s="277"/>
      <c r="AE927" s="277"/>
      <c r="AF927" s="277"/>
      <c r="AG927" s="277"/>
      <c r="AH927" s="346" t="s">
        <v>257</v>
      </c>
      <c r="AI927" s="348"/>
      <c r="AJ927" s="348"/>
      <c r="AK927" s="348"/>
      <c r="AL927" s="348" t="s">
        <v>21</v>
      </c>
      <c r="AM927" s="348"/>
      <c r="AN927" s="348"/>
      <c r="AO927" s="453"/>
      <c r="AP927" s="454" t="s">
        <v>296</v>
      </c>
      <c r="AQ927" s="454"/>
      <c r="AR927" s="454"/>
      <c r="AS927" s="454"/>
      <c r="AT927" s="454"/>
      <c r="AU927" s="454"/>
      <c r="AV927" s="454"/>
      <c r="AW927" s="454"/>
      <c r="AX927" s="454"/>
      <c r="AY927" s="34">
        <f t="shared" ref="AY927:AY928" si="25">$AY$925</f>
        <v>0</v>
      </c>
    </row>
    <row r="928" spans="1:51" ht="26.25" hidden="1" customHeight="1">
      <c r="A928" s="1058">
        <v>1</v>
      </c>
      <c r="B928" s="1058">
        <v>1</v>
      </c>
      <c r="C928" s="45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c r="A929" s="1058">
        <v>2</v>
      </c>
      <c r="B929" s="1058">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c r="A930" s="1058">
        <v>3</v>
      </c>
      <c r="B930" s="1058">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c r="A931" s="1058">
        <v>4</v>
      </c>
      <c r="B931" s="1058">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c r="A932" s="1058">
        <v>5</v>
      </c>
      <c r="B932" s="1058">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c r="A933" s="1058">
        <v>6</v>
      </c>
      <c r="B933" s="1058">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c r="A934" s="1058">
        <v>7</v>
      </c>
      <c r="B934" s="1058">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c r="A935" s="1058">
        <v>8</v>
      </c>
      <c r="B935" s="1058">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c r="A936" s="1058">
        <v>9</v>
      </c>
      <c r="B936" s="1058">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c r="A937" s="1058">
        <v>10</v>
      </c>
      <c r="B937" s="1058">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c r="A938" s="1058">
        <v>11</v>
      </c>
      <c r="B938" s="1058">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c r="A939" s="1058">
        <v>12</v>
      </c>
      <c r="B939" s="1058">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c r="A940" s="1058">
        <v>13</v>
      </c>
      <c r="B940" s="1058">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c r="A941" s="1058">
        <v>14</v>
      </c>
      <c r="B941" s="1058">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c r="A942" s="1058">
        <v>15</v>
      </c>
      <c r="B942" s="1058">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c r="A943" s="1058">
        <v>16</v>
      </c>
      <c r="B943" s="1058">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c r="A944" s="1058">
        <v>17</v>
      </c>
      <c r="B944" s="1058">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c r="A945" s="1058">
        <v>18</v>
      </c>
      <c r="B945" s="1058">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c r="A946" s="1058">
        <v>19</v>
      </c>
      <c r="B946" s="1058">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c r="A947" s="1058">
        <v>20</v>
      </c>
      <c r="B947" s="1058">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c r="A948" s="1058">
        <v>21</v>
      </c>
      <c r="B948" s="1058">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c r="A949" s="1058">
        <v>22</v>
      </c>
      <c r="B949" s="1058">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c r="A950" s="1058">
        <v>23</v>
      </c>
      <c r="B950" s="1058">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c r="A951" s="1058">
        <v>24</v>
      </c>
      <c r="B951" s="1058">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c r="A952" s="1058">
        <v>25</v>
      </c>
      <c r="B952" s="1058">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c r="A953" s="1058">
        <v>26</v>
      </c>
      <c r="B953" s="1058">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c r="A954" s="1058">
        <v>27</v>
      </c>
      <c r="B954" s="1058">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c r="A955" s="1058">
        <v>28</v>
      </c>
      <c r="B955" s="1058">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c r="A956" s="1058">
        <v>29</v>
      </c>
      <c r="B956" s="1058">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c r="A957" s="1058">
        <v>30</v>
      </c>
      <c r="B957" s="1058">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347</v>
      </c>
      <c r="Z960" s="347"/>
      <c r="AA960" s="347"/>
      <c r="AB960" s="347"/>
      <c r="AC960" s="277" t="s">
        <v>332</v>
      </c>
      <c r="AD960" s="277"/>
      <c r="AE960" s="277"/>
      <c r="AF960" s="277"/>
      <c r="AG960" s="277"/>
      <c r="AH960" s="346" t="s">
        <v>257</v>
      </c>
      <c r="AI960" s="348"/>
      <c r="AJ960" s="348"/>
      <c r="AK960" s="348"/>
      <c r="AL960" s="348" t="s">
        <v>21</v>
      </c>
      <c r="AM960" s="348"/>
      <c r="AN960" s="348"/>
      <c r="AO960" s="453"/>
      <c r="AP960" s="454" t="s">
        <v>296</v>
      </c>
      <c r="AQ960" s="454"/>
      <c r="AR960" s="454"/>
      <c r="AS960" s="454"/>
      <c r="AT960" s="454"/>
      <c r="AU960" s="454"/>
      <c r="AV960" s="454"/>
      <c r="AW960" s="454"/>
      <c r="AX960" s="454"/>
      <c r="AY960" s="34">
        <f t="shared" ref="AY960:AY961" si="26">$AY$958</f>
        <v>0</v>
      </c>
    </row>
    <row r="961" spans="1:51" ht="26.25" hidden="1" customHeight="1">
      <c r="A961" s="1058">
        <v>1</v>
      </c>
      <c r="B961" s="1058">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c r="A962" s="1058">
        <v>2</v>
      </c>
      <c r="B962" s="1058">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c r="A963" s="1058">
        <v>3</v>
      </c>
      <c r="B963" s="1058">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c r="A964" s="1058">
        <v>4</v>
      </c>
      <c r="B964" s="1058">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c r="A965" s="1058">
        <v>5</v>
      </c>
      <c r="B965" s="1058">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c r="A966" s="1058">
        <v>6</v>
      </c>
      <c r="B966" s="1058">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c r="A967" s="1058">
        <v>7</v>
      </c>
      <c r="B967" s="1058">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c r="A968" s="1058">
        <v>8</v>
      </c>
      <c r="B968" s="1058">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c r="A969" s="1058">
        <v>9</v>
      </c>
      <c r="B969" s="1058">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c r="A970" s="1058">
        <v>10</v>
      </c>
      <c r="B970" s="1058">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c r="A971" s="1058">
        <v>11</v>
      </c>
      <c r="B971" s="1058">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c r="A972" s="1058">
        <v>12</v>
      </c>
      <c r="B972" s="1058">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c r="A973" s="1058">
        <v>13</v>
      </c>
      <c r="B973" s="1058">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c r="A974" s="1058">
        <v>14</v>
      </c>
      <c r="B974" s="1058">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c r="A975" s="1058">
        <v>15</v>
      </c>
      <c r="B975" s="1058">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c r="A976" s="1058">
        <v>16</v>
      </c>
      <c r="B976" s="1058">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c r="A977" s="1058">
        <v>17</v>
      </c>
      <c r="B977" s="1058">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c r="A978" s="1058">
        <v>18</v>
      </c>
      <c r="B978" s="1058">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c r="A979" s="1058">
        <v>19</v>
      </c>
      <c r="B979" s="1058">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c r="A980" s="1058">
        <v>20</v>
      </c>
      <c r="B980" s="1058">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c r="A981" s="1058">
        <v>21</v>
      </c>
      <c r="B981" s="1058">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c r="A982" s="1058">
        <v>22</v>
      </c>
      <c r="B982" s="1058">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c r="A983" s="1058">
        <v>23</v>
      </c>
      <c r="B983" s="1058">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c r="A984" s="1058">
        <v>24</v>
      </c>
      <c r="B984" s="1058">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c r="A985" s="1058">
        <v>25</v>
      </c>
      <c r="B985" s="1058">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c r="A986" s="1058">
        <v>26</v>
      </c>
      <c r="B986" s="1058">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c r="A987" s="1058">
        <v>27</v>
      </c>
      <c r="B987" s="1058">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c r="A988" s="1058">
        <v>28</v>
      </c>
      <c r="B988" s="1058">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c r="A989" s="1058">
        <v>29</v>
      </c>
      <c r="B989" s="1058">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c r="A990" s="1058">
        <v>30</v>
      </c>
      <c r="B990" s="1058">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347</v>
      </c>
      <c r="Z993" s="347"/>
      <c r="AA993" s="347"/>
      <c r="AB993" s="347"/>
      <c r="AC993" s="277" t="s">
        <v>332</v>
      </c>
      <c r="AD993" s="277"/>
      <c r="AE993" s="277"/>
      <c r="AF993" s="277"/>
      <c r="AG993" s="277"/>
      <c r="AH993" s="346" t="s">
        <v>257</v>
      </c>
      <c r="AI993" s="348"/>
      <c r="AJ993" s="348"/>
      <c r="AK993" s="348"/>
      <c r="AL993" s="348" t="s">
        <v>21</v>
      </c>
      <c r="AM993" s="348"/>
      <c r="AN993" s="348"/>
      <c r="AO993" s="453"/>
      <c r="AP993" s="454" t="s">
        <v>296</v>
      </c>
      <c r="AQ993" s="454"/>
      <c r="AR993" s="454"/>
      <c r="AS993" s="454"/>
      <c r="AT993" s="454"/>
      <c r="AU993" s="454"/>
      <c r="AV993" s="454"/>
      <c r="AW993" s="454"/>
      <c r="AX993" s="454"/>
      <c r="AY993" s="34">
        <f t="shared" ref="AY993:AY994" si="27">$AY$991</f>
        <v>0</v>
      </c>
    </row>
    <row r="994" spans="1:51" ht="26.25" hidden="1" customHeight="1">
      <c r="A994" s="1058">
        <v>1</v>
      </c>
      <c r="B994" s="1058">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c r="A995" s="1058">
        <v>2</v>
      </c>
      <c r="B995" s="1058">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c r="A996" s="1058">
        <v>3</v>
      </c>
      <c r="B996" s="1058">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c r="A997" s="1058">
        <v>4</v>
      </c>
      <c r="B997" s="1058">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c r="A998" s="1058">
        <v>5</v>
      </c>
      <c r="B998" s="1058">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c r="A999" s="1058">
        <v>6</v>
      </c>
      <c r="B999" s="1058">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c r="A1000" s="1058">
        <v>7</v>
      </c>
      <c r="B1000" s="1058">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c r="A1001" s="1058">
        <v>8</v>
      </c>
      <c r="B1001" s="1058">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c r="A1002" s="1058">
        <v>9</v>
      </c>
      <c r="B1002" s="1058">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c r="A1003" s="1058">
        <v>10</v>
      </c>
      <c r="B1003" s="1058">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c r="A1004" s="1058">
        <v>11</v>
      </c>
      <c r="B1004" s="1058">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c r="A1005" s="1058">
        <v>12</v>
      </c>
      <c r="B1005" s="1058">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c r="A1006" s="1058">
        <v>13</v>
      </c>
      <c r="B1006" s="1058">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c r="A1007" s="1058">
        <v>14</v>
      </c>
      <c r="B1007" s="1058">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c r="A1008" s="1058">
        <v>15</v>
      </c>
      <c r="B1008" s="1058">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c r="A1009" s="1058">
        <v>16</v>
      </c>
      <c r="B1009" s="1058">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c r="A1010" s="1058">
        <v>17</v>
      </c>
      <c r="B1010" s="1058">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c r="A1011" s="1058">
        <v>18</v>
      </c>
      <c r="B1011" s="1058">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c r="A1012" s="1058">
        <v>19</v>
      </c>
      <c r="B1012" s="1058">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c r="A1013" s="1058">
        <v>20</v>
      </c>
      <c r="B1013" s="1058">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c r="A1014" s="1058">
        <v>21</v>
      </c>
      <c r="B1014" s="1058">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c r="A1015" s="1058">
        <v>22</v>
      </c>
      <c r="B1015" s="1058">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c r="A1016" s="1058">
        <v>23</v>
      </c>
      <c r="B1016" s="1058">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c r="A1017" s="1058">
        <v>24</v>
      </c>
      <c r="B1017" s="1058">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c r="A1018" s="1058">
        <v>25</v>
      </c>
      <c r="B1018" s="1058">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c r="A1019" s="1058">
        <v>26</v>
      </c>
      <c r="B1019" s="1058">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c r="A1020" s="1058">
        <v>27</v>
      </c>
      <c r="B1020" s="1058">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c r="A1021" s="1058">
        <v>28</v>
      </c>
      <c r="B1021" s="1058">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c r="A1022" s="1058">
        <v>29</v>
      </c>
      <c r="B1022" s="1058">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c r="A1023" s="1058">
        <v>30</v>
      </c>
      <c r="B1023" s="1058">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347</v>
      </c>
      <c r="Z1026" s="347"/>
      <c r="AA1026" s="347"/>
      <c r="AB1026" s="347"/>
      <c r="AC1026" s="277" t="s">
        <v>332</v>
      </c>
      <c r="AD1026" s="277"/>
      <c r="AE1026" s="277"/>
      <c r="AF1026" s="277"/>
      <c r="AG1026" s="277"/>
      <c r="AH1026" s="346" t="s">
        <v>257</v>
      </c>
      <c r="AI1026" s="348"/>
      <c r="AJ1026" s="348"/>
      <c r="AK1026" s="348"/>
      <c r="AL1026" s="348" t="s">
        <v>21</v>
      </c>
      <c r="AM1026" s="348"/>
      <c r="AN1026" s="348"/>
      <c r="AO1026" s="453"/>
      <c r="AP1026" s="454" t="s">
        <v>296</v>
      </c>
      <c r="AQ1026" s="454"/>
      <c r="AR1026" s="454"/>
      <c r="AS1026" s="454"/>
      <c r="AT1026" s="454"/>
      <c r="AU1026" s="454"/>
      <c r="AV1026" s="454"/>
      <c r="AW1026" s="454"/>
      <c r="AX1026" s="454"/>
      <c r="AY1026" s="34">
        <f t="shared" ref="AY1026:AY1027" si="28">$AY$1024</f>
        <v>0</v>
      </c>
    </row>
    <row r="1027" spans="1:51" ht="26.25" hidden="1" customHeight="1">
      <c r="A1027" s="1058">
        <v>1</v>
      </c>
      <c r="B1027" s="1058">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c r="A1028" s="1058">
        <v>2</v>
      </c>
      <c r="B1028" s="1058">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c r="A1029" s="1058">
        <v>3</v>
      </c>
      <c r="B1029" s="1058">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c r="A1030" s="1058">
        <v>4</v>
      </c>
      <c r="B1030" s="1058">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c r="A1031" s="1058">
        <v>5</v>
      </c>
      <c r="B1031" s="1058">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c r="A1032" s="1058">
        <v>6</v>
      </c>
      <c r="B1032" s="1058">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c r="A1033" s="1058">
        <v>7</v>
      </c>
      <c r="B1033" s="1058">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c r="A1034" s="1058">
        <v>8</v>
      </c>
      <c r="B1034" s="1058">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c r="A1035" s="1058">
        <v>9</v>
      </c>
      <c r="B1035" s="1058">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c r="A1036" s="1058">
        <v>10</v>
      </c>
      <c r="B1036" s="1058">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c r="A1037" s="1058">
        <v>11</v>
      </c>
      <c r="B1037" s="1058">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c r="A1038" s="1058">
        <v>12</v>
      </c>
      <c r="B1038" s="1058">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c r="A1039" s="1058">
        <v>13</v>
      </c>
      <c r="B1039" s="1058">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c r="A1040" s="1058">
        <v>14</v>
      </c>
      <c r="B1040" s="1058">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c r="A1041" s="1058">
        <v>15</v>
      </c>
      <c r="B1041" s="1058">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c r="A1042" s="1058">
        <v>16</v>
      </c>
      <c r="B1042" s="1058">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c r="A1043" s="1058">
        <v>17</v>
      </c>
      <c r="B1043" s="1058">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c r="A1044" s="1058">
        <v>18</v>
      </c>
      <c r="B1044" s="1058">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c r="A1045" s="1058">
        <v>19</v>
      </c>
      <c r="B1045" s="1058">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c r="A1046" s="1058">
        <v>20</v>
      </c>
      <c r="B1046" s="1058">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c r="A1047" s="1058">
        <v>21</v>
      </c>
      <c r="B1047" s="1058">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c r="A1048" s="1058">
        <v>22</v>
      </c>
      <c r="B1048" s="1058">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c r="A1049" s="1058">
        <v>23</v>
      </c>
      <c r="B1049" s="1058">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c r="A1050" s="1058">
        <v>24</v>
      </c>
      <c r="B1050" s="1058">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c r="A1051" s="1058">
        <v>25</v>
      </c>
      <c r="B1051" s="1058">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c r="A1052" s="1058">
        <v>26</v>
      </c>
      <c r="B1052" s="1058">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c r="A1053" s="1058">
        <v>27</v>
      </c>
      <c r="B1053" s="1058">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c r="A1054" s="1058">
        <v>28</v>
      </c>
      <c r="B1054" s="1058">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c r="A1055" s="1058">
        <v>29</v>
      </c>
      <c r="B1055" s="1058">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c r="A1056" s="1058">
        <v>30</v>
      </c>
      <c r="B1056" s="1058">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347</v>
      </c>
      <c r="Z1059" s="347"/>
      <c r="AA1059" s="347"/>
      <c r="AB1059" s="347"/>
      <c r="AC1059" s="277" t="s">
        <v>332</v>
      </c>
      <c r="AD1059" s="277"/>
      <c r="AE1059" s="277"/>
      <c r="AF1059" s="277"/>
      <c r="AG1059" s="277"/>
      <c r="AH1059" s="346" t="s">
        <v>257</v>
      </c>
      <c r="AI1059" s="348"/>
      <c r="AJ1059" s="348"/>
      <c r="AK1059" s="348"/>
      <c r="AL1059" s="348" t="s">
        <v>21</v>
      </c>
      <c r="AM1059" s="348"/>
      <c r="AN1059" s="348"/>
      <c r="AO1059" s="453"/>
      <c r="AP1059" s="454" t="s">
        <v>296</v>
      </c>
      <c r="AQ1059" s="454"/>
      <c r="AR1059" s="454"/>
      <c r="AS1059" s="454"/>
      <c r="AT1059" s="454"/>
      <c r="AU1059" s="454"/>
      <c r="AV1059" s="454"/>
      <c r="AW1059" s="454"/>
      <c r="AX1059" s="454"/>
      <c r="AY1059" s="34">
        <f t="shared" ref="AY1059:AY1060" si="29">$AY$1057</f>
        <v>0</v>
      </c>
    </row>
    <row r="1060" spans="1:51" ht="26.25" hidden="1" customHeight="1">
      <c r="A1060" s="1058">
        <v>1</v>
      </c>
      <c r="B1060" s="1058">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c r="A1061" s="1058">
        <v>2</v>
      </c>
      <c r="B1061" s="1058">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c r="A1062" s="1058">
        <v>3</v>
      </c>
      <c r="B1062" s="1058">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c r="A1063" s="1058">
        <v>4</v>
      </c>
      <c r="B1063" s="1058">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c r="A1064" s="1058">
        <v>5</v>
      </c>
      <c r="B1064" s="1058">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c r="A1065" s="1058">
        <v>6</v>
      </c>
      <c r="B1065" s="1058">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c r="A1066" s="1058">
        <v>7</v>
      </c>
      <c r="B1066" s="1058">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c r="A1067" s="1058">
        <v>8</v>
      </c>
      <c r="B1067" s="1058">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c r="A1068" s="1058">
        <v>9</v>
      </c>
      <c r="B1068" s="1058">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c r="A1069" s="1058">
        <v>10</v>
      </c>
      <c r="B1069" s="1058">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c r="A1070" s="1058">
        <v>11</v>
      </c>
      <c r="B1070" s="1058">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c r="A1071" s="1058">
        <v>12</v>
      </c>
      <c r="B1071" s="1058">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c r="A1072" s="1058">
        <v>13</v>
      </c>
      <c r="B1072" s="1058">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c r="A1073" s="1058">
        <v>14</v>
      </c>
      <c r="B1073" s="1058">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c r="A1074" s="1058">
        <v>15</v>
      </c>
      <c r="B1074" s="1058">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c r="A1075" s="1058">
        <v>16</v>
      </c>
      <c r="B1075" s="1058">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c r="A1076" s="1058">
        <v>17</v>
      </c>
      <c r="B1076" s="1058">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c r="A1077" s="1058">
        <v>18</v>
      </c>
      <c r="B1077" s="1058">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c r="A1078" s="1058">
        <v>19</v>
      </c>
      <c r="B1078" s="1058">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c r="A1079" s="1058">
        <v>20</v>
      </c>
      <c r="B1079" s="1058">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c r="A1080" s="1058">
        <v>21</v>
      </c>
      <c r="B1080" s="1058">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c r="A1081" s="1058">
        <v>22</v>
      </c>
      <c r="B1081" s="1058">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c r="A1082" s="1058">
        <v>23</v>
      </c>
      <c r="B1082" s="1058">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c r="A1083" s="1058">
        <v>24</v>
      </c>
      <c r="B1083" s="1058">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c r="A1084" s="1058">
        <v>25</v>
      </c>
      <c r="B1084" s="1058">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c r="A1085" s="1058">
        <v>26</v>
      </c>
      <c r="B1085" s="1058">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c r="A1086" s="1058">
        <v>27</v>
      </c>
      <c r="B1086" s="1058">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c r="A1087" s="1058">
        <v>28</v>
      </c>
      <c r="B1087" s="1058">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c r="A1088" s="1058">
        <v>29</v>
      </c>
      <c r="B1088" s="1058">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c r="A1089" s="1058">
        <v>30</v>
      </c>
      <c r="B1089" s="1058">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347</v>
      </c>
      <c r="Z1092" s="347"/>
      <c r="AA1092" s="347"/>
      <c r="AB1092" s="347"/>
      <c r="AC1092" s="277" t="s">
        <v>332</v>
      </c>
      <c r="AD1092" s="277"/>
      <c r="AE1092" s="277"/>
      <c r="AF1092" s="277"/>
      <c r="AG1092" s="277"/>
      <c r="AH1092" s="346" t="s">
        <v>257</v>
      </c>
      <c r="AI1092" s="348"/>
      <c r="AJ1092" s="348"/>
      <c r="AK1092" s="348"/>
      <c r="AL1092" s="348" t="s">
        <v>21</v>
      </c>
      <c r="AM1092" s="348"/>
      <c r="AN1092" s="348"/>
      <c r="AO1092" s="453"/>
      <c r="AP1092" s="454" t="s">
        <v>296</v>
      </c>
      <c r="AQ1092" s="454"/>
      <c r="AR1092" s="454"/>
      <c r="AS1092" s="454"/>
      <c r="AT1092" s="454"/>
      <c r="AU1092" s="454"/>
      <c r="AV1092" s="454"/>
      <c r="AW1092" s="454"/>
      <c r="AX1092" s="454"/>
      <c r="AY1092">
        <f t="shared" ref="AY1092:AY1093" si="30">$AY$1090</f>
        <v>0</v>
      </c>
    </row>
    <row r="1093" spans="1:51" ht="26.25" hidden="1" customHeight="1">
      <c r="A1093" s="1058">
        <v>1</v>
      </c>
      <c r="B1093" s="1058">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c r="A1094" s="1058">
        <v>2</v>
      </c>
      <c r="B1094" s="1058">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c r="A1095" s="1058">
        <v>3</v>
      </c>
      <c r="B1095" s="1058">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c r="A1096" s="1058">
        <v>4</v>
      </c>
      <c r="B1096" s="1058">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c r="A1097" s="1058">
        <v>5</v>
      </c>
      <c r="B1097" s="1058">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c r="A1098" s="1058">
        <v>6</v>
      </c>
      <c r="B1098" s="1058">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c r="A1099" s="1058">
        <v>7</v>
      </c>
      <c r="B1099" s="1058">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c r="A1100" s="1058">
        <v>8</v>
      </c>
      <c r="B1100" s="1058">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c r="A1101" s="1058">
        <v>9</v>
      </c>
      <c r="B1101" s="1058">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c r="A1102" s="1058">
        <v>10</v>
      </c>
      <c r="B1102" s="1058">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c r="A1103" s="1058">
        <v>11</v>
      </c>
      <c r="B1103" s="1058">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c r="A1104" s="1058">
        <v>12</v>
      </c>
      <c r="B1104" s="1058">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c r="A1105" s="1058">
        <v>13</v>
      </c>
      <c r="B1105" s="1058">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c r="A1106" s="1058">
        <v>14</v>
      </c>
      <c r="B1106" s="1058">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c r="A1107" s="1058">
        <v>15</v>
      </c>
      <c r="B1107" s="1058">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c r="A1108" s="1058">
        <v>16</v>
      </c>
      <c r="B1108" s="1058">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c r="A1109" s="1058">
        <v>17</v>
      </c>
      <c r="B1109" s="1058">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c r="A1110" s="1058">
        <v>18</v>
      </c>
      <c r="B1110" s="1058">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c r="A1111" s="1058">
        <v>19</v>
      </c>
      <c r="B1111" s="1058">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c r="A1112" s="1058">
        <v>20</v>
      </c>
      <c r="B1112" s="1058">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c r="A1113" s="1058">
        <v>21</v>
      </c>
      <c r="B1113" s="1058">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c r="A1114" s="1058">
        <v>22</v>
      </c>
      <c r="B1114" s="1058">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c r="A1115" s="1058">
        <v>23</v>
      </c>
      <c r="B1115" s="1058">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c r="A1116" s="1058">
        <v>24</v>
      </c>
      <c r="B1116" s="1058">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c r="A1117" s="1058">
        <v>25</v>
      </c>
      <c r="B1117" s="1058">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c r="A1118" s="1058">
        <v>26</v>
      </c>
      <c r="B1118" s="1058">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c r="A1119" s="1058">
        <v>27</v>
      </c>
      <c r="B1119" s="1058">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c r="A1120" s="1058">
        <v>28</v>
      </c>
      <c r="B1120" s="1058">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c r="A1121" s="1058">
        <v>29</v>
      </c>
      <c r="B1121" s="1058">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c r="A1122" s="1058">
        <v>30</v>
      </c>
      <c r="B1122" s="1058">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347</v>
      </c>
      <c r="Z1125" s="347"/>
      <c r="AA1125" s="347"/>
      <c r="AB1125" s="347"/>
      <c r="AC1125" s="277" t="s">
        <v>332</v>
      </c>
      <c r="AD1125" s="277"/>
      <c r="AE1125" s="277"/>
      <c r="AF1125" s="277"/>
      <c r="AG1125" s="277"/>
      <c r="AH1125" s="346" t="s">
        <v>257</v>
      </c>
      <c r="AI1125" s="348"/>
      <c r="AJ1125" s="348"/>
      <c r="AK1125" s="348"/>
      <c r="AL1125" s="348" t="s">
        <v>21</v>
      </c>
      <c r="AM1125" s="348"/>
      <c r="AN1125" s="348"/>
      <c r="AO1125" s="453"/>
      <c r="AP1125" s="454" t="s">
        <v>296</v>
      </c>
      <c r="AQ1125" s="454"/>
      <c r="AR1125" s="454"/>
      <c r="AS1125" s="454"/>
      <c r="AT1125" s="454"/>
      <c r="AU1125" s="454"/>
      <c r="AV1125" s="454"/>
      <c r="AW1125" s="454"/>
      <c r="AX1125" s="454"/>
      <c r="AY1125">
        <f t="shared" ref="AY1125:AY1126" si="31">$AY$1123</f>
        <v>0</v>
      </c>
    </row>
    <row r="1126" spans="1:51" ht="26.25" hidden="1" customHeight="1">
      <c r="A1126" s="1058">
        <v>1</v>
      </c>
      <c r="B1126" s="1058">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c r="A1127" s="1058">
        <v>2</v>
      </c>
      <c r="B1127" s="1058">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c r="A1128" s="1058">
        <v>3</v>
      </c>
      <c r="B1128" s="1058">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c r="A1129" s="1058">
        <v>4</v>
      </c>
      <c r="B1129" s="1058">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c r="A1130" s="1058">
        <v>5</v>
      </c>
      <c r="B1130" s="1058">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c r="A1131" s="1058">
        <v>6</v>
      </c>
      <c r="B1131" s="1058">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c r="A1132" s="1058">
        <v>7</v>
      </c>
      <c r="B1132" s="1058">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c r="A1133" s="1058">
        <v>8</v>
      </c>
      <c r="B1133" s="1058">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c r="A1134" s="1058">
        <v>9</v>
      </c>
      <c r="B1134" s="1058">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c r="A1135" s="1058">
        <v>10</v>
      </c>
      <c r="B1135" s="1058">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c r="A1136" s="1058">
        <v>11</v>
      </c>
      <c r="B1136" s="1058">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c r="A1137" s="1058">
        <v>12</v>
      </c>
      <c r="B1137" s="1058">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c r="A1138" s="1058">
        <v>13</v>
      </c>
      <c r="B1138" s="1058">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c r="A1139" s="1058">
        <v>14</v>
      </c>
      <c r="B1139" s="1058">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c r="A1140" s="1058">
        <v>15</v>
      </c>
      <c r="B1140" s="1058">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c r="A1141" s="1058">
        <v>16</v>
      </c>
      <c r="B1141" s="1058">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c r="A1142" s="1058">
        <v>17</v>
      </c>
      <c r="B1142" s="1058">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c r="A1143" s="1058">
        <v>18</v>
      </c>
      <c r="B1143" s="1058">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c r="A1144" s="1058">
        <v>19</v>
      </c>
      <c r="B1144" s="1058">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c r="A1145" s="1058">
        <v>20</v>
      </c>
      <c r="B1145" s="1058">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c r="A1146" s="1058">
        <v>21</v>
      </c>
      <c r="B1146" s="1058">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c r="A1147" s="1058">
        <v>22</v>
      </c>
      <c r="B1147" s="1058">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c r="A1148" s="1058">
        <v>23</v>
      </c>
      <c r="B1148" s="1058">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c r="A1149" s="1058">
        <v>24</v>
      </c>
      <c r="B1149" s="1058">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c r="A1150" s="1058">
        <v>25</v>
      </c>
      <c r="B1150" s="1058">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c r="A1151" s="1058">
        <v>26</v>
      </c>
      <c r="B1151" s="1058">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c r="A1152" s="1058">
        <v>27</v>
      </c>
      <c r="B1152" s="1058">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c r="A1153" s="1058">
        <v>28</v>
      </c>
      <c r="B1153" s="1058">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c r="A1154" s="1058">
        <v>29</v>
      </c>
      <c r="B1154" s="1058">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c r="A1155" s="1058">
        <v>30</v>
      </c>
      <c r="B1155" s="1058">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347</v>
      </c>
      <c r="Z1158" s="347"/>
      <c r="AA1158" s="347"/>
      <c r="AB1158" s="347"/>
      <c r="AC1158" s="277" t="s">
        <v>332</v>
      </c>
      <c r="AD1158" s="277"/>
      <c r="AE1158" s="277"/>
      <c r="AF1158" s="277"/>
      <c r="AG1158" s="277"/>
      <c r="AH1158" s="346" t="s">
        <v>257</v>
      </c>
      <c r="AI1158" s="348"/>
      <c r="AJ1158" s="348"/>
      <c r="AK1158" s="348"/>
      <c r="AL1158" s="348" t="s">
        <v>21</v>
      </c>
      <c r="AM1158" s="348"/>
      <c r="AN1158" s="348"/>
      <c r="AO1158" s="453"/>
      <c r="AP1158" s="454" t="s">
        <v>296</v>
      </c>
      <c r="AQ1158" s="454"/>
      <c r="AR1158" s="454"/>
      <c r="AS1158" s="454"/>
      <c r="AT1158" s="454"/>
      <c r="AU1158" s="454"/>
      <c r="AV1158" s="454"/>
      <c r="AW1158" s="454"/>
      <c r="AX1158" s="454"/>
      <c r="AY1158">
        <f t="shared" ref="AY1158:AY1159" si="32">$AY$1156</f>
        <v>0</v>
      </c>
    </row>
    <row r="1159" spans="1:51" ht="26.25" hidden="1" customHeight="1">
      <c r="A1159" s="1058">
        <v>1</v>
      </c>
      <c r="B1159" s="1058">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c r="A1160" s="1058">
        <v>2</v>
      </c>
      <c r="B1160" s="1058">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c r="A1161" s="1058">
        <v>3</v>
      </c>
      <c r="B1161" s="1058">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c r="A1162" s="1058">
        <v>4</v>
      </c>
      <c r="B1162" s="1058">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c r="A1163" s="1058">
        <v>5</v>
      </c>
      <c r="B1163" s="1058">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c r="A1164" s="1058">
        <v>6</v>
      </c>
      <c r="B1164" s="1058">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c r="A1165" s="1058">
        <v>7</v>
      </c>
      <c r="B1165" s="1058">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c r="A1166" s="1058">
        <v>8</v>
      </c>
      <c r="B1166" s="1058">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c r="A1167" s="1058">
        <v>9</v>
      </c>
      <c r="B1167" s="1058">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c r="A1168" s="1058">
        <v>10</v>
      </c>
      <c r="B1168" s="1058">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c r="A1169" s="1058">
        <v>11</v>
      </c>
      <c r="B1169" s="1058">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c r="A1170" s="1058">
        <v>12</v>
      </c>
      <c r="B1170" s="1058">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c r="A1171" s="1058">
        <v>13</v>
      </c>
      <c r="B1171" s="1058">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c r="A1172" s="1058">
        <v>14</v>
      </c>
      <c r="B1172" s="1058">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c r="A1173" s="1058">
        <v>15</v>
      </c>
      <c r="B1173" s="1058">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c r="A1174" s="1058">
        <v>16</v>
      </c>
      <c r="B1174" s="1058">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c r="A1175" s="1058">
        <v>17</v>
      </c>
      <c r="B1175" s="1058">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c r="A1176" s="1058">
        <v>18</v>
      </c>
      <c r="B1176" s="1058">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c r="A1177" s="1058">
        <v>19</v>
      </c>
      <c r="B1177" s="1058">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c r="A1178" s="1058">
        <v>20</v>
      </c>
      <c r="B1178" s="1058">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c r="A1179" s="1058">
        <v>21</v>
      </c>
      <c r="B1179" s="1058">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c r="A1180" s="1058">
        <v>22</v>
      </c>
      <c r="B1180" s="1058">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c r="A1181" s="1058">
        <v>23</v>
      </c>
      <c r="B1181" s="1058">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c r="A1182" s="1058">
        <v>24</v>
      </c>
      <c r="B1182" s="1058">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c r="A1183" s="1058">
        <v>25</v>
      </c>
      <c r="B1183" s="1058">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c r="A1184" s="1058">
        <v>26</v>
      </c>
      <c r="B1184" s="1058">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c r="A1185" s="1058">
        <v>27</v>
      </c>
      <c r="B1185" s="1058">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c r="A1186" s="1058">
        <v>28</v>
      </c>
      <c r="B1186" s="1058">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c r="A1187" s="1058">
        <v>29</v>
      </c>
      <c r="B1187" s="1058">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c r="A1188" s="1058">
        <v>30</v>
      </c>
      <c r="B1188" s="1058">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347</v>
      </c>
      <c r="Z1191" s="347"/>
      <c r="AA1191" s="347"/>
      <c r="AB1191" s="347"/>
      <c r="AC1191" s="277" t="s">
        <v>332</v>
      </c>
      <c r="AD1191" s="277"/>
      <c r="AE1191" s="277"/>
      <c r="AF1191" s="277"/>
      <c r="AG1191" s="277"/>
      <c r="AH1191" s="346" t="s">
        <v>257</v>
      </c>
      <c r="AI1191" s="348"/>
      <c r="AJ1191" s="348"/>
      <c r="AK1191" s="348"/>
      <c r="AL1191" s="348" t="s">
        <v>21</v>
      </c>
      <c r="AM1191" s="348"/>
      <c r="AN1191" s="348"/>
      <c r="AO1191" s="453"/>
      <c r="AP1191" s="454" t="s">
        <v>296</v>
      </c>
      <c r="AQ1191" s="454"/>
      <c r="AR1191" s="454"/>
      <c r="AS1191" s="454"/>
      <c r="AT1191" s="454"/>
      <c r="AU1191" s="454"/>
      <c r="AV1191" s="454"/>
      <c r="AW1191" s="454"/>
      <c r="AX1191" s="454"/>
      <c r="AY1191">
        <f t="shared" ref="AY1191:AY1192" si="33">$AY$1189</f>
        <v>0</v>
      </c>
    </row>
    <row r="1192" spans="1:51" ht="26.25" hidden="1" customHeight="1">
      <c r="A1192" s="1058">
        <v>1</v>
      </c>
      <c r="B1192" s="1058">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c r="A1193" s="1058">
        <v>2</v>
      </c>
      <c r="B1193" s="1058">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c r="A1194" s="1058">
        <v>3</v>
      </c>
      <c r="B1194" s="1058">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c r="A1195" s="1058">
        <v>4</v>
      </c>
      <c r="B1195" s="1058">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c r="A1196" s="1058">
        <v>5</v>
      </c>
      <c r="B1196" s="1058">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c r="A1197" s="1058">
        <v>6</v>
      </c>
      <c r="B1197" s="1058">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c r="A1198" s="1058">
        <v>7</v>
      </c>
      <c r="B1198" s="1058">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c r="A1199" s="1058">
        <v>8</v>
      </c>
      <c r="B1199" s="1058">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c r="A1200" s="1058">
        <v>9</v>
      </c>
      <c r="B1200" s="1058">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c r="A1201" s="1058">
        <v>10</v>
      </c>
      <c r="B1201" s="1058">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c r="A1202" s="1058">
        <v>11</v>
      </c>
      <c r="B1202" s="1058">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c r="A1203" s="1058">
        <v>12</v>
      </c>
      <c r="B1203" s="1058">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c r="A1204" s="1058">
        <v>13</v>
      </c>
      <c r="B1204" s="1058">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c r="A1205" s="1058">
        <v>14</v>
      </c>
      <c r="B1205" s="1058">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c r="A1206" s="1058">
        <v>15</v>
      </c>
      <c r="B1206" s="1058">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c r="A1207" s="1058">
        <v>16</v>
      </c>
      <c r="B1207" s="1058">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c r="A1208" s="1058">
        <v>17</v>
      </c>
      <c r="B1208" s="1058">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c r="A1209" s="1058">
        <v>18</v>
      </c>
      <c r="B1209" s="1058">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c r="A1210" s="1058">
        <v>19</v>
      </c>
      <c r="B1210" s="1058">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c r="A1211" s="1058">
        <v>20</v>
      </c>
      <c r="B1211" s="1058">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c r="A1212" s="1058">
        <v>21</v>
      </c>
      <c r="B1212" s="1058">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c r="A1213" s="1058">
        <v>22</v>
      </c>
      <c r="B1213" s="1058">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c r="A1214" s="1058">
        <v>23</v>
      </c>
      <c r="B1214" s="1058">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c r="A1215" s="1058">
        <v>24</v>
      </c>
      <c r="B1215" s="1058">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c r="A1216" s="1058">
        <v>25</v>
      </c>
      <c r="B1216" s="1058">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c r="A1217" s="1058">
        <v>26</v>
      </c>
      <c r="B1217" s="1058">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c r="A1218" s="1058">
        <v>27</v>
      </c>
      <c r="B1218" s="1058">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c r="A1219" s="1058">
        <v>28</v>
      </c>
      <c r="B1219" s="1058">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c r="A1220" s="1058">
        <v>29</v>
      </c>
      <c r="B1220" s="1058">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c r="A1221" s="1058">
        <v>30</v>
      </c>
      <c r="B1221" s="1058">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347</v>
      </c>
      <c r="Z1224" s="347"/>
      <c r="AA1224" s="347"/>
      <c r="AB1224" s="347"/>
      <c r="AC1224" s="277" t="s">
        <v>332</v>
      </c>
      <c r="AD1224" s="277"/>
      <c r="AE1224" s="277"/>
      <c r="AF1224" s="277"/>
      <c r="AG1224" s="277"/>
      <c r="AH1224" s="346" t="s">
        <v>257</v>
      </c>
      <c r="AI1224" s="348"/>
      <c r="AJ1224" s="348"/>
      <c r="AK1224" s="348"/>
      <c r="AL1224" s="348" t="s">
        <v>21</v>
      </c>
      <c r="AM1224" s="348"/>
      <c r="AN1224" s="348"/>
      <c r="AO1224" s="453"/>
      <c r="AP1224" s="454" t="s">
        <v>296</v>
      </c>
      <c r="AQ1224" s="454"/>
      <c r="AR1224" s="454"/>
      <c r="AS1224" s="454"/>
      <c r="AT1224" s="454"/>
      <c r="AU1224" s="454"/>
      <c r="AV1224" s="454"/>
      <c r="AW1224" s="454"/>
      <c r="AX1224" s="454"/>
      <c r="AY1224">
        <f t="shared" ref="AY1224:AY1225" si="34">$AY$1222</f>
        <v>0</v>
      </c>
    </row>
    <row r="1225" spans="1:51" ht="26.25" hidden="1" customHeight="1">
      <c r="A1225" s="1058">
        <v>1</v>
      </c>
      <c r="B1225" s="1058">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c r="A1226" s="1058">
        <v>2</v>
      </c>
      <c r="B1226" s="1058">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c r="A1227" s="1058">
        <v>3</v>
      </c>
      <c r="B1227" s="1058">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c r="A1228" s="1058">
        <v>4</v>
      </c>
      <c r="B1228" s="1058">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c r="A1229" s="1058">
        <v>5</v>
      </c>
      <c r="B1229" s="1058">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c r="A1230" s="1058">
        <v>6</v>
      </c>
      <c r="B1230" s="1058">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c r="A1231" s="1058">
        <v>7</v>
      </c>
      <c r="B1231" s="1058">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c r="A1232" s="1058">
        <v>8</v>
      </c>
      <c r="B1232" s="1058">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c r="A1233" s="1058">
        <v>9</v>
      </c>
      <c r="B1233" s="1058">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c r="A1234" s="1058">
        <v>10</v>
      </c>
      <c r="B1234" s="1058">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c r="A1235" s="1058">
        <v>11</v>
      </c>
      <c r="B1235" s="1058">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c r="A1236" s="1058">
        <v>12</v>
      </c>
      <c r="B1236" s="1058">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c r="A1237" s="1058">
        <v>13</v>
      </c>
      <c r="B1237" s="1058">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c r="A1238" s="1058">
        <v>14</v>
      </c>
      <c r="B1238" s="1058">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c r="A1239" s="1058">
        <v>15</v>
      </c>
      <c r="B1239" s="1058">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c r="A1240" s="1058">
        <v>16</v>
      </c>
      <c r="B1240" s="1058">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c r="A1241" s="1058">
        <v>17</v>
      </c>
      <c r="B1241" s="1058">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c r="A1242" s="1058">
        <v>18</v>
      </c>
      <c r="B1242" s="1058">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c r="A1243" s="1058">
        <v>19</v>
      </c>
      <c r="B1243" s="1058">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c r="A1244" s="1058">
        <v>20</v>
      </c>
      <c r="B1244" s="1058">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c r="A1245" s="1058">
        <v>21</v>
      </c>
      <c r="B1245" s="1058">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c r="A1246" s="1058">
        <v>22</v>
      </c>
      <c r="B1246" s="1058">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c r="A1247" s="1058">
        <v>23</v>
      </c>
      <c r="B1247" s="1058">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c r="A1248" s="1058">
        <v>24</v>
      </c>
      <c r="B1248" s="1058">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c r="A1249" s="1058">
        <v>25</v>
      </c>
      <c r="B1249" s="1058">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c r="A1250" s="1058">
        <v>26</v>
      </c>
      <c r="B1250" s="1058">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c r="A1251" s="1058">
        <v>27</v>
      </c>
      <c r="B1251" s="1058">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c r="A1252" s="1058">
        <v>28</v>
      </c>
      <c r="B1252" s="1058">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c r="A1253" s="1058">
        <v>29</v>
      </c>
      <c r="B1253" s="1058">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c r="A1254" s="1058">
        <v>30</v>
      </c>
      <c r="B1254" s="1058">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347</v>
      </c>
      <c r="Z1257" s="347"/>
      <c r="AA1257" s="347"/>
      <c r="AB1257" s="347"/>
      <c r="AC1257" s="277" t="s">
        <v>332</v>
      </c>
      <c r="AD1257" s="277"/>
      <c r="AE1257" s="277"/>
      <c r="AF1257" s="277"/>
      <c r="AG1257" s="277"/>
      <c r="AH1257" s="346" t="s">
        <v>257</v>
      </c>
      <c r="AI1257" s="348"/>
      <c r="AJ1257" s="348"/>
      <c r="AK1257" s="348"/>
      <c r="AL1257" s="348" t="s">
        <v>21</v>
      </c>
      <c r="AM1257" s="348"/>
      <c r="AN1257" s="348"/>
      <c r="AO1257" s="453"/>
      <c r="AP1257" s="454" t="s">
        <v>296</v>
      </c>
      <c r="AQ1257" s="454"/>
      <c r="AR1257" s="454"/>
      <c r="AS1257" s="454"/>
      <c r="AT1257" s="454"/>
      <c r="AU1257" s="454"/>
      <c r="AV1257" s="454"/>
      <c r="AW1257" s="454"/>
      <c r="AX1257" s="454"/>
      <c r="AY1257">
        <f t="shared" ref="AY1257:AY1258" si="35">$AY$1255</f>
        <v>0</v>
      </c>
    </row>
    <row r="1258" spans="1:51" ht="26.25" hidden="1" customHeight="1">
      <c r="A1258" s="1058">
        <v>1</v>
      </c>
      <c r="B1258" s="1058">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c r="A1259" s="1058">
        <v>2</v>
      </c>
      <c r="B1259" s="1058">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c r="A1260" s="1058">
        <v>3</v>
      </c>
      <c r="B1260" s="1058">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c r="A1261" s="1058">
        <v>4</v>
      </c>
      <c r="B1261" s="1058">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c r="A1262" s="1058">
        <v>5</v>
      </c>
      <c r="B1262" s="1058">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c r="A1263" s="1058">
        <v>6</v>
      </c>
      <c r="B1263" s="1058">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c r="A1264" s="1058">
        <v>7</v>
      </c>
      <c r="B1264" s="1058">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c r="A1265" s="1058">
        <v>8</v>
      </c>
      <c r="B1265" s="1058">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c r="A1266" s="1058">
        <v>9</v>
      </c>
      <c r="B1266" s="1058">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c r="A1267" s="1058">
        <v>10</v>
      </c>
      <c r="B1267" s="1058">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c r="A1268" s="1058">
        <v>11</v>
      </c>
      <c r="B1268" s="1058">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c r="A1269" s="1058">
        <v>12</v>
      </c>
      <c r="B1269" s="1058">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c r="A1270" s="1058">
        <v>13</v>
      </c>
      <c r="B1270" s="1058">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c r="A1271" s="1058">
        <v>14</v>
      </c>
      <c r="B1271" s="1058">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c r="A1272" s="1058">
        <v>15</v>
      </c>
      <c r="B1272" s="1058">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c r="A1273" s="1058">
        <v>16</v>
      </c>
      <c r="B1273" s="1058">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c r="A1274" s="1058">
        <v>17</v>
      </c>
      <c r="B1274" s="1058">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c r="A1275" s="1058">
        <v>18</v>
      </c>
      <c r="B1275" s="1058">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c r="A1276" s="1058">
        <v>19</v>
      </c>
      <c r="B1276" s="1058">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c r="A1277" s="1058">
        <v>20</v>
      </c>
      <c r="B1277" s="1058">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c r="A1278" s="1058">
        <v>21</v>
      </c>
      <c r="B1278" s="1058">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c r="A1279" s="1058">
        <v>22</v>
      </c>
      <c r="B1279" s="1058">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c r="A1280" s="1058">
        <v>23</v>
      </c>
      <c r="B1280" s="1058">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c r="A1281" s="1058">
        <v>24</v>
      </c>
      <c r="B1281" s="1058">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c r="A1282" s="1058">
        <v>25</v>
      </c>
      <c r="B1282" s="1058">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c r="A1283" s="1058">
        <v>26</v>
      </c>
      <c r="B1283" s="1058">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c r="A1284" s="1058">
        <v>27</v>
      </c>
      <c r="B1284" s="1058">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c r="A1285" s="1058">
        <v>28</v>
      </c>
      <c r="B1285" s="1058">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c r="A1286" s="1058">
        <v>29</v>
      </c>
      <c r="B1286" s="1058">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c r="A1287" s="1058">
        <v>30</v>
      </c>
      <c r="B1287" s="1058">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347</v>
      </c>
      <c r="Z1290" s="347"/>
      <c r="AA1290" s="347"/>
      <c r="AB1290" s="347"/>
      <c r="AC1290" s="277" t="s">
        <v>332</v>
      </c>
      <c r="AD1290" s="277"/>
      <c r="AE1290" s="277"/>
      <c r="AF1290" s="277"/>
      <c r="AG1290" s="277"/>
      <c r="AH1290" s="346" t="s">
        <v>257</v>
      </c>
      <c r="AI1290" s="348"/>
      <c r="AJ1290" s="348"/>
      <c r="AK1290" s="348"/>
      <c r="AL1290" s="348" t="s">
        <v>21</v>
      </c>
      <c r="AM1290" s="348"/>
      <c r="AN1290" s="348"/>
      <c r="AO1290" s="453"/>
      <c r="AP1290" s="454" t="s">
        <v>296</v>
      </c>
      <c r="AQ1290" s="454"/>
      <c r="AR1290" s="454"/>
      <c r="AS1290" s="454"/>
      <c r="AT1290" s="454"/>
      <c r="AU1290" s="454"/>
      <c r="AV1290" s="454"/>
      <c r="AW1290" s="454"/>
      <c r="AX1290" s="454"/>
      <c r="AY1290">
        <f t="shared" ref="AY1290:AY1291" si="36">$AY$1288</f>
        <v>0</v>
      </c>
    </row>
    <row r="1291" spans="1:51" ht="26.25" hidden="1" customHeight="1">
      <c r="A1291" s="1058">
        <v>1</v>
      </c>
      <c r="B1291" s="1058">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c r="A1292" s="1058">
        <v>2</v>
      </c>
      <c r="B1292" s="1058">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c r="A1293" s="1058">
        <v>3</v>
      </c>
      <c r="B1293" s="1058">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c r="A1294" s="1058">
        <v>4</v>
      </c>
      <c r="B1294" s="1058">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c r="A1295" s="1058">
        <v>5</v>
      </c>
      <c r="B1295" s="1058">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c r="A1296" s="1058">
        <v>6</v>
      </c>
      <c r="B1296" s="1058">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c r="A1297" s="1058">
        <v>7</v>
      </c>
      <c r="B1297" s="1058">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c r="A1298" s="1058">
        <v>8</v>
      </c>
      <c r="B1298" s="1058">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c r="A1299" s="1058">
        <v>9</v>
      </c>
      <c r="B1299" s="1058">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c r="A1300" s="1058">
        <v>10</v>
      </c>
      <c r="B1300" s="1058">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c r="A1301" s="1058">
        <v>11</v>
      </c>
      <c r="B1301" s="1058">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c r="A1302" s="1058">
        <v>12</v>
      </c>
      <c r="B1302" s="1058">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c r="A1303" s="1058">
        <v>13</v>
      </c>
      <c r="B1303" s="1058">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c r="A1304" s="1058">
        <v>14</v>
      </c>
      <c r="B1304" s="1058">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c r="A1305" s="1058">
        <v>15</v>
      </c>
      <c r="B1305" s="1058">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c r="A1306" s="1058">
        <v>16</v>
      </c>
      <c r="B1306" s="1058">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c r="A1307" s="1058">
        <v>17</v>
      </c>
      <c r="B1307" s="1058">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c r="A1308" s="1058">
        <v>18</v>
      </c>
      <c r="B1308" s="1058">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c r="A1309" s="1058">
        <v>19</v>
      </c>
      <c r="B1309" s="1058">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c r="A1310" s="1058">
        <v>20</v>
      </c>
      <c r="B1310" s="1058">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c r="A1311" s="1058">
        <v>21</v>
      </c>
      <c r="B1311" s="1058">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c r="A1312" s="1058">
        <v>22</v>
      </c>
      <c r="B1312" s="1058">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c r="A1313" s="1058">
        <v>23</v>
      </c>
      <c r="B1313" s="1058">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c r="A1314" s="1058">
        <v>24</v>
      </c>
      <c r="B1314" s="1058">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c r="A1315" s="1058">
        <v>25</v>
      </c>
      <c r="B1315" s="1058">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c r="A1316" s="1058">
        <v>26</v>
      </c>
      <c r="B1316" s="1058">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c r="A1317" s="1058">
        <v>27</v>
      </c>
      <c r="B1317" s="1058">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c r="A1318" s="1058">
        <v>28</v>
      </c>
      <c r="B1318" s="1058">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c r="A1319" s="1058">
        <v>29</v>
      </c>
      <c r="B1319" s="1058">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c r="A1320" s="1058">
        <v>30</v>
      </c>
      <c r="B1320" s="1058">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山地 あつ子(yamaji-atsuko)</dc:creator>
  <cp:lastModifiedBy>厚生労働省ネットワークシステム</cp:lastModifiedBy>
  <cp:lastPrinted>2021-08-17T02:40:38Z</cp:lastPrinted>
  <dcterms:created xsi:type="dcterms:W3CDTF">2012-03-13T00:50:25Z</dcterms:created>
  <dcterms:modified xsi:type="dcterms:W3CDTF">2021-08-17T09:14:56Z</dcterms:modified>
</cp:coreProperties>
</file>