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FTQ\Desktop\総務室予算係からの振りもの\◎◎行政事業レビュー\◎20210810_【作業依頼】①行政事業レビューシート（最終公表版）、②概算要求反映状況調（事業単位整理表）\【作業１】行政事業レビューシートの最終公表版の作成依頼\作業対象レビューシート（各係からの提出物）\"/>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616" i="3"/>
  <c r="AY606" i="3"/>
  <c r="AY645" i="3"/>
  <c r="AY235" i="3"/>
  <c r="AY271"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<sst xmlns="http://schemas.openxmlformats.org/spreadsheetml/2006/main" count="3237" uniqueCount="815">
  <si>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</si>
  <si>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</si>
  <si>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</si>
  <si>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</si>
  <si>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</si>
  <si>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</si>
  <si>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</si>
  <si>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</si>
  <si>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</si>
  <si>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</si>
  <si>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</si>
  <si>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</si>
  <si>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</si>
  <si>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</si>
  <si>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</si>
  <si>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</si>
  <si>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</si>
  <si>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</si>
  <si>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</si>
  <si>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</si>
  <si>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</si>
  <si>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</si>
  <si>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</si>
  <si>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</si>
  <si>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</si>
  <si>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</si>
  <si>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</si>
  <si>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</si>
  <si>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</si>
  <si>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</si>
  <si>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</si>
  <si>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</si>
  <si>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</si>
  <si>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</si>
  <si>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</si>
  <si>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</si>
  <si>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</si>
  <si>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</si>
  <si>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</si>
  <si>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</si>
  <si>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</si>
  <si>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</si>
  <si>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</si>
  <si>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</si>
  <si>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</si>
  <si>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</si>
  <si>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</si>
  <si>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</si>
  <si>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</si>
  <si>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</si>
  <si>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</si>
  <si>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</si>
  <si>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</si>
  <si>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</si>
  <si>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</si>
  <si>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</si>
  <si>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</si>
  <si>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</si>
  <si>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</si>
  <si>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</si>
  <si>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</si>
  <si>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</si>
  <si>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</si>
  <si>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</si>
  <si>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</si>
  <si>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</si>
  <si>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</si>
  <si>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</si>
  <si>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</si>
  <si>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</si>
  <si>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</si>
  <si>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</si>
  <si>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</si>
  <si>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</si>
  <si>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</si>
  <si>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</si>
  <si>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</si>
  <si>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</si>
  <si>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</si>
  <si>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</si>
  <si>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</si>
  <si>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</si>
  <si>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</si>
  <si>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</si>
  <si>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</si>
  <si>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</si>
  <si>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</si>
  <si>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</si>
  <si>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</si>
  <si>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</si>
  <si>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</si>
  <si>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</si>
  <si>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</si>
  <si>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</si>
  <si>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</si>
  <si>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</si>
  <si>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</si>
  <si>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</si>
  <si>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</si>
  <si>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</si>
  <si>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</si>
  <si>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</si>
  <si>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</si>
  <si>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</si>
  <si>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</si>
  <si>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</si>
  <si>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</si>
  <si>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</si>
  <si>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</si>
  <si>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</si>
  <si>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</si>
  <si>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</si>
  <si>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</si>
  <si>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</si>
  <si>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</si>
  <si>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</si>
  <si>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</si>
  <si>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</si>
  <si>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</si>
  <si>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</si>
  <si>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</si>
  <si>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</si>
  <si>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</si>
  <si>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</si>
  <si>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</si>
  <si>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</si>
  <si>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</si>
  <si>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</si>
  <si>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</si>
  <si>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</si>
  <si>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</si>
  <si>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</si>
  <si>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</si>
  <si>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</si>
  <si>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</si>
  <si>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</si>
  <si>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</si>
  <si>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</si>
  <si>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</si>
  <si>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</si>
  <si>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</si>
  <si>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</si>
  <si>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</si>
  <si>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</si>
  <si>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</si>
  <si>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</si>
  <si>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</si>
  <si>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</si>
  <si>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</si>
  <si>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</si>
  <si>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</si>
  <si>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</si>
  <si>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</si>
  <si>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</si>
  <si>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</si>
  <si>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</si>
  <si>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</si>
  <si>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</si>
  <si>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</si>
  <si>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</si>
  <si>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</si>
  <si>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</si>
  <si>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</si>
  <si>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</si>
  <si>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</si>
  <si>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</si>
  <si>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</si>
  <si>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</si>
  <si>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</si>
  <si>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</si>
  <si>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</si>
  <si>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</si>
  <si>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</si>
  <si>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</si>
  <si>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</si>
  <si>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</si>
  <si>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</si>
  <si>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</si>
  <si>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</si>
  <si>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</si>
  <si>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</si>
  <si>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</si>
  <si>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</si>
  <si>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</si>
  <si>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</si>
  <si>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</si>
  <si>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</si>
  <si>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</si>
  <si>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</si>
  <si>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</si>
  <si>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</si>
  <si>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</si>
  <si>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</si>
  <si>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</si>
  <si>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</si>
  <si>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</si>
  <si>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</si>
  <si>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</si>
  <si>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</si>
  <si>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</si>
  <si>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</si>
  <si>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</si>
  <si>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</si>
  <si>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</si>
  <si>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</si>
  <si>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</si>
  <si>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</si>
  <si>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</si>
  <si>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</si>
  <si>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</si>
  <si>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</si>
  <si>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</si>
  <si>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</si>
  <si>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</si>
  <si>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</si>
  <si>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</si>
  <si>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</si>
  <si>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</si>
  <si>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</si>
  <si>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</si>
  <si>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</si>
  <si>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</si>
  <si>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</si>
  <si>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</si>
  <si>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</si>
  <si>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</si>
  <si>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</si>
  <si>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</si>
  <si>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</si>
  <si>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</si>
  <si>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</si>
  <si>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</si>
  <si>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</si>
  <si>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</si>
  <si>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</si>
  <si>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</si>
  <si>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</si>
  <si>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</si>
  <si>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</si>
  <si>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</si>
  <si>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</si>
  <si>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</si>
  <si>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</si>
  <si>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</si>
  <si>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</si>
  <si>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</si>
  <si>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</si>
  <si>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</si>
  <si>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</si>
  <si>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</si>
  <si>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</si>
  <si>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</si>
  <si>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</si>
  <si>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</si>
  <si>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</si>
  <si>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</si>
  <si>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</si>
  <si>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</si>
  <si>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</si>
  <si>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</si>
  <si>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</si>
  <si>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</si>
  <si>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</si>
  <si>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</si>
  <si>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</si>
  <si>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</si>
  <si>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</si>
  <si>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</si>
  <si>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</si>
  <si>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</si>
  <si>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</si>
  <si>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</si>
  <si>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</si>
  <si>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</si>
  <si>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</si>
  <si>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</si>
  <si>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</si>
  <si>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</si>
  <si>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</si>
  <si>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</si>
  <si>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</si>
  <si>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</si>
  <si>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</si>
  <si>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</si>
  <si>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</si>
  <si>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</si>
  <si>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</si>
  <si>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</si>
  <si>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</si>
  <si>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</si>
  <si>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</si>
  <si>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</si>
  <si>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</si>
  <si>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</si>
  <si>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</si>
  <si>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</si>
  <si>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</si>
  <si>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</si>
  <si>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</si>
  <si>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</si>
  <si>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</si>
  <si>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</si>
  <si>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</si>
  <si>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</si>
  <si>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</si>
  <si>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</si>
  <si>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</si>
  <si>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</si>
  <si>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</si>
  <si>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</si>
  <si>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</si>
  <si>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</si>
  <si>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</si>
  <si>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</si>
  <si>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</si>
  <si>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</si>
  <si>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</si>
  <si>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</si>
  <si>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</si>
  <si>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</si>
  <si>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</si>
  <si>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</si>
  <si>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</si>
  <si>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</si>
  <si>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</si>
  <si>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</si>
  <si>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</si>
  <si>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</si>
  <si>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</si>
  <si>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</si>
  <si>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</si>
  <si>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</si>
  <si>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</si>
  <si>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</si>
  <si>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</si>
  <si>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</si>
  <si>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</si>
  <si>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</si>
  <si>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</si>
  <si>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</si>
  <si>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</si>
  <si>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</si>
  <si>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</si>
  <si>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</si>
  <si>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</si>
  <si>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</si>
  <si>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</si>
  <si>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</si>
  <si>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</si>
  <si>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</si>
  <si>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</si>
  <si>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</si>
  <si>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</si>
  <si>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</si>
  <si>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</si>
  <si>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</si>
  <si>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</si>
  <si>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</si>
  <si>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</si>
  <si>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</si>
  <si>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</si>
  <si>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</si>
  <si>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</si>
  <si>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</si>
  <si>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</si>
  <si>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</si>
  <si>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</si>
  <si>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</si>
  <si>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</si>
  <si>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</si>
  <si>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</si>
  <si>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</si>
  <si>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</si>
  <si>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</si>
  <si>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</si>
  <si>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</si>
  <si>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</si>
  <si>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</si>
  <si>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</si>
  <si>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</si>
  <si>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</si>
  <si>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</si>
  <si>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</si>
  <si>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</si>
  <si>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</si>
  <si>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</si>
  <si>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</si>
  <si>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</si>
  <si>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</si>
  <si>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</si>
  <si>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</si>
  <si>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</si>
  <si>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</si>
  <si>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</si>
  <si>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</si>
  <si>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</si>
  <si>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</si>
  <si>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</si>
  <si>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</si>
  <si>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</si>
  <si>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</si>
  <si>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</si>
  <si>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</si>
  <si>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</si>
  <si>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</si>
  <si>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</si>
  <si>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</si>
  <si>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</si>
  <si>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</si>
  <si>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</si>
  <si>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</si>
  <si>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</si>
  <si>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</si>
  <si>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</si>
  <si>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</si>
  <si>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</si>
  <si>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</si>
  <si>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</si>
  <si>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</si>
  <si>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</si>
  <si>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</si>
  <si>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</si>
  <si>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</si>
  <si>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</si>
  <si>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</si>
  <si>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</si>
  <si>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</si>
  <si>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</si>
  <si>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</si>
  <si>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</si>
  <si>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</si>
  <si>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</si>
  <si>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</si>
  <si>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</si>
  <si>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</si>
  <si>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</si>
  <si>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</si>
  <si>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</si>
  <si>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</si>
  <si>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</si>
  <si>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</si>
  <si>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</si>
  <si>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</si>
  <si>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</si>
  <si>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</si>
  <si>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</si>
  <si>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</si>
  <si>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</si>
  <si>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</si>
  <si>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</si>
  <si>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</si>
  <si>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</si>
  <si>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</si>
  <si>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</si>
  <si>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</si>
  <si>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</si>
  <si>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</si>
  <si>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</si>
  <si>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</si>
  <si>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</si>
  <si>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</si>
  <si>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</si>
  <si>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</si>
  <si>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</si>
  <si>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</si>
  <si>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</si>
  <si>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</si>
  <si>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</si>
  <si>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</si>
  <si>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</si>
  <si>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</si>
  <si>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</si>
  <si>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</si>
  <si>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</si>
  <si>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</si>
  <si>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</si>
  <si>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</si>
  <si>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</si>
  <si>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</si>
  <si>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</si>
  <si>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</si>
  <si>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</si>
  <si>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</si>
  <si>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</si>
  <si>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</si>
  <si>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</si>
  <si>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</si>
  <si>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</si>
  <si>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</si>
  <si>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</si>
  <si>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</si>
  <si>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</si>
  <si>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</si>
  <si>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</si>
  <si>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</si>
  <si>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</si>
  <si>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</si>
  <si>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</si>
  <si>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</si>
  <si>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</si>
  <si>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</si>
  <si>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</si>
  <si>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</si>
  <si>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</si>
  <si>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</si>
  <si>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</si>
  <si>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</si>
  <si>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</si>
  <si>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</si>
  <si>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</si>
  <si>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</si>
  <si>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</si>
  <si>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</si>
  <si>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</si>
  <si>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</si>
  <si>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</si>
  <si>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</si>
  <si>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</si>
  <si>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</si>
  <si>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</si>
  <si>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</si>
  <si>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</si>
  <si>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</si>
  <si>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</si>
  <si>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</si>
  <si>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</si>
  <si>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</si>
  <si>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</si>
  <si>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</si>
  <si>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</si>
  <si>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</si>
  <si>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</si>
  <si>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</si>
  <si>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</si>
  <si>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</si>
  <si>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</si>
  <si>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</si>
  <si>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</si>
  <si>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</si>
  <si>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</si>
  <si>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</si>
  <si>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</si>
  <si>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</si>
  <si>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</si>
  <si>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</si>
  <si>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</si>
  <si>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</si>
  <si>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</si>
  <si>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</si>
  <si>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</si>
  <si>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</si>
  <si>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</si>
  <si>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</si>
  <si>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</si>
  <si>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</si>
  <si>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</si>
  <si>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</si>
  <si>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</si>
  <si>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</si>
  <si>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</si>
  <si>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</si>
  <si>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</si>
  <si>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</si>
  <si>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</si>
  <si>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</si>
  <si>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</si>
  <si>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</si>
  <si>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</si>
  <si>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</si>
  <si>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</si>
  <si>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</si>
  <si>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</si>
  <si>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</si>
  <si>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</si>
  <si>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</si>
  <si>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</si>
  <si>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</si>
  <si>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</si>
  <si>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</si>
  <si>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</si>
  <si>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</si>
  <si>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</si>
  <si>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</si>
  <si>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</si>
  <si>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</si>
  <si>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</si>
  <si>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</si>
  <si>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</si>
  <si>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</si>
  <si>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</si>
  <si>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</si>
  <si>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</si>
  <si>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</si>
  <si>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</si>
  <si>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</si>
  <si>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</si>
  <si>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</si>
  <si>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</si>
  <si>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</si>
  <si>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</si>
  <si>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</si>
  <si>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</si>
  <si>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</si>
  <si>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</si>
  <si>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</si>
  <si>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</si>
  <si>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</si>
  <si>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</si>
  <si>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</si>
  <si>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</si>
  <si>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</si>
  <si>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</si>
  <si>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</si>
  <si>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</si>
  <si>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</si>
  <si>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</si>
  <si>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</si>
  <si>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</si>
  <si>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</si>
  <si>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</si>
  <si>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</si>
  <si>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</si>
  <si>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</si>
  <si>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</si>
  <si>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</si>
  <si>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</si>
  <si>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</si>
  <si>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</si>
  <si>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</si>
  <si>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</si>
  <si>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</si>
  <si>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</si>
  <si>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</si>
  <si>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</si>
  <si>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</si>
  <si>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</si>
  <si>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</si>
  <si>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</si>
  <si>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</si>
  <si>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</si>
  <si>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</si>
  <si>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</si>
  <si>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</si>
  <si>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</si>
  <si>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</si>
  <si>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</si>
  <si>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</si>
  <si>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</si>
  <si>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</si>
  <si>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</si>
  <si>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</si>
  <si>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</si>
  <si>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</si>
  <si>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</si>
  <si>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</si>
  <si>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</si>
  <si>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</si>
  <si>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</si>
  <si>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</si>
  <si>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</si>
  <si>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</si>
  <si>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</si>
  <si>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</si>
  <si>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</si>
  <si>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</si>
  <si>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</si>
  <si>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</si>
  <si>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</si>
  <si>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</si>
  <si>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</si>
  <si>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</si>
  <si>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</si>
  <si>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</si>
  <si>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</si>
  <si>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</si>
  <si>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</si>
  <si>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</si>
  <si>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</si>
  <si>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</si>
  <si>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</si>
  <si>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</si>
  <si>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</si>
  <si>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</si>
  <si>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</si>
  <si>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</si>
  <si>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</si>
  <si>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</si>
  <si>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</si>
  <si>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</si>
  <si>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</si>
  <si>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</si>
  <si>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</si>
  <si>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</si>
  <si>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</si>
  <si>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</si>
  <si>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</si>
  <si>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</si>
  <si>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</si>
  <si>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</si>
  <si>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</si>
  <si>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</si>
  <si>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</si>
  <si>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</si>
  <si>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</si>
  <si>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</si>
  <si>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</si>
  <si>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</si>
  <si>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</si>
  <si>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</si>
  <si>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</si>
  <si>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</si>
  <si>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人材開発支援助成金</t>
  </si>
  <si>
    <t>人材開発統括官</t>
  </si>
  <si>
    <t>平成13年度</t>
  </si>
  <si>
    <t>終了予定なし</t>
  </si>
  <si>
    <t>若年者・キャリア形成支援担当参事官付企業内人材開発支援室</t>
  </si>
  <si>
    <t>労働者の職業生活設計の全期間を通じて段階的かつ体系的な職業能力開発を促進し、企業内における労働者のキャリア形成の効果的な促進に資することを目的とする。</t>
  </si>
  <si>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</si>
  <si>
    <t>-</t>
  </si>
  <si>
    <t>雇用安定等給付金</t>
  </si>
  <si>
    <t>諸謝金</t>
  </si>
  <si>
    <t>庁費</t>
  </si>
  <si>
    <t>委員等旅費</t>
  </si>
  <si>
    <t>職員旅費</t>
  </si>
  <si>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</si>
  <si>
    <t>厚生労働省人材開発統括官調べ</t>
  </si>
  <si>
    <t>助成対象の訓練の実施及び人材育成制度の導入によりキャリア形成につながったとする従業員の割合が90％以上</t>
  </si>
  <si>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</si>
  <si>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</si>
  <si>
    <t>特定訓練コースに対する助成措置が、訓練受講の目的の達成に役立ったとする事業主の割合が90％以上</t>
  </si>
  <si>
    <t>特定訓練コースに対する助成措置が、訓練受講の目的に役立ったとする事業主の割合（アンケート調査を実施し、特定訓練コースに対する助成措置が、訓練受講の目的の達成に役立ったとする事業主の数／アンケート調査に回答した事業主の数）</t>
  </si>
  <si>
    <t>☑</t>
  </si>
  <si>
    <t>支給決定件数</t>
  </si>
  <si>
    <t>件</t>
  </si>
  <si>
    <t>単位当たりコスト＝X／Y
X:「執行額」
Y:「支給決定件数」　　　　　　　　　　　　　　</t>
    <phoneticPr fontId="5"/>
  </si>
  <si>
    <t>千円</t>
  </si>
  <si>
    <t>　　X/Y</t>
    <phoneticPr fontId="5"/>
  </si>
  <si>
    <t>35,196,713
千円
／71,291件</t>
  </si>
  <si>
    <t>30,024,206
千円
／56,663件</t>
  </si>
  <si>
    <t>多様な職業能力開発の機会を確保すること（Ⅵー１）</t>
  </si>
  <si>
    <t>多様な職業能力開発の機会を確保し、生産性の向上に向けた人材育成を強化すること（Ⅵー１ー１）</t>
  </si>
  <si>
    <t>人材開発支援助成金（復興関連事業）</t>
  </si>
  <si>
    <t>784</t>
  </si>
  <si>
    <t>708</t>
  </si>
  <si>
    <t>624</t>
  </si>
  <si>
    <t>590</t>
  </si>
  <si>
    <t>596</t>
  </si>
  <si>
    <t>601</t>
  </si>
  <si>
    <t>588</t>
  </si>
  <si>
    <t>610</t>
  </si>
  <si>
    <t>厚生労働省人材開発統括官付調べ</t>
  </si>
  <si>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</si>
  <si>
    <t>○</t>
  </si>
  <si>
    <t>企業内人材開発支援室長
吉岡　勝利</t>
    <rPh sb="12" eb="14">
      <t>ヨシオカ</t>
    </rPh>
    <rPh sb="15" eb="17">
      <t>カツトシ</t>
    </rPh>
    <phoneticPr fontId="5"/>
  </si>
  <si>
    <t>厚労</t>
  </si>
  <si>
    <t>本助成措置が企業内で人材を育成しようとする契機となった旨の評価が得られた割合が90％以上</t>
    <phoneticPr fontId="5"/>
  </si>
  <si>
    <t>雇用保険法　第63条第1項第1号、第4号、第5号及び第8号
雇用保険法施行規則　第125条
職業能力開発促進法　第15条の3及び第96条</t>
    <phoneticPr fontId="5"/>
  </si>
  <si>
    <t>第11次職業能力開発基本計画</t>
    <phoneticPr fontId="5"/>
  </si>
  <si>
    <t>助成対象となった従業員について、訓練終了後の評価を反映して処遇の向上、職務反映等を実施した（実施する予定も含む）割合が74％以上</t>
    <phoneticPr fontId="5"/>
  </si>
  <si>
    <t>32,185,867千円
／76,819件</t>
    <rPh sb="10" eb="12">
      <t>センエン</t>
    </rPh>
    <phoneticPr fontId="5"/>
  </si>
  <si>
    <t>本助成金を活用することで、事業主や事業主団体が行う人材育成を促進することにより、多様な職業能力開発機会の確保に一層寄与することができる。</t>
    <phoneticPr fontId="5"/>
  </si>
  <si>
    <t>-</t>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</si>
  <si>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9">
      <t>ジンザイイクセイ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</si>
  <si>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</si>
  <si>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</si>
  <si>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t>
  </si>
  <si>
    <t>無</t>
  </si>
  <si>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</si>
  <si>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</si>
  <si>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</si>
  <si>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</si>
  <si>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phoneticPr fontId="5"/>
  </si>
  <si>
    <t>助成金</t>
    <rPh sb="0" eb="3">
      <t>ジョセイキン</t>
    </rPh>
    <phoneticPr fontId="5"/>
  </si>
  <si>
    <t>事業主等に対する助成金業務として</t>
    <rPh sb="0" eb="4">
      <t>ジギョウヌシトウ</t>
    </rPh>
    <rPh sb="5" eb="6">
      <t>タイ</t>
    </rPh>
    <rPh sb="8" eb="11">
      <t>ジョセイキン</t>
    </rPh>
    <rPh sb="11" eb="13">
      <t>ギョウム</t>
    </rPh>
    <phoneticPr fontId="5"/>
  </si>
  <si>
    <t>B.法人A</t>
    <rPh sb="2" eb="4">
      <t>ホウジン</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</si>
  <si>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</si>
  <si>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法人A</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</si>
  <si>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</si>
  <si>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</si>
  <si>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</si>
  <si>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</si>
  <si>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</si>
  <si>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</si>
  <si>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</si>
  <si>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</si>
  <si>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</si>
  <si>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</si>
  <si>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</si>
  <si>
    <t>成果目標は概ね達成しているものの、一部のコースで目標を達成することができなかった。</t>
    <rPh sb="0" eb="2">
      <t>セイカ</t>
    </rPh>
    <rPh sb="2" eb="4">
      <t>モクヒョウ</t>
    </rPh>
    <rPh sb="5" eb="6">
      <t>オオム</t>
    </rPh>
    <rPh sb="7" eb="9">
      <t>タッセイ</t>
    </rPh>
    <rPh sb="17" eb="19">
      <t>イチブ</t>
    </rPh>
    <rPh sb="24" eb="26">
      <t>モクヒョウ</t>
    </rPh>
    <rPh sb="27" eb="29">
      <t>タッセイ</t>
    </rPh>
    <phoneticPr fontId="5"/>
  </si>
  <si>
    <t>有期実習型訓練修了後の正規雇用労働者等となった者の割合（訓練修了後に正規雇用労働者等となった者の数／訓練修了者数）</t>
    <phoneticPr fontId="5"/>
  </si>
  <si>
    <t>特別育成訓練コースにより、有期契約労働者等の正規雇用労働者等への転換または処遇の改善が図られたとする事業主の割合　90％以上</t>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</si>
  <si>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</si>
  <si>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有期実習型訓練修了後の正規雇用労働者等（正規雇用者及び多様な正社員）となった者の割合　77％以上</t>
    <phoneticPr fontId="5"/>
  </si>
  <si>
    <t>点検対象外</t>
    <rPh sb="0" eb="2">
      <t>テンケン</t>
    </rPh>
    <rPh sb="2" eb="5">
      <t>タイショウガイ</t>
    </rPh>
    <phoneticPr fontId="5"/>
  </si>
  <si>
    <t>執行率を踏まえ、真に必要な予算の確保に努めること。</t>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</si>
  <si>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</si>
  <si>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支給決定件数が当初の予定を下回っため、不用が生じたもの。</t>
    <rPh sb="0" eb="2">
      <t>シキュウ</t>
    </rPh>
    <rPh sb="2" eb="4">
      <t>ケッテイ</t>
    </rPh>
    <rPh sb="4" eb="6">
      <t>ケンスウ</t>
    </rPh>
    <rPh sb="7" eb="9">
      <t>トウショ</t>
    </rPh>
    <rPh sb="10" eb="12">
      <t>ヨテイ</t>
    </rPh>
    <rPh sb="13" eb="15">
      <t>シタマワ</t>
    </rPh>
    <rPh sb="19" eb="21">
      <t>フヨウ</t>
    </rPh>
    <rPh sb="22" eb="23">
      <t>ショウ</t>
    </rPh>
    <phoneticPr fontId="5"/>
  </si>
  <si>
    <t>前年度に比べて支給件数が低減しているものの、成果目標は概ね達成していることから、本事業の目的である企業内における労働者のキャリア形成の促進に資するものとなっている。</t>
    <phoneticPr fontId="5"/>
  </si>
  <si>
    <t>成果目標が達成できるよう、労働局等の意見を踏まえ見直しを図りつつ、引き続き事業を実施する。</t>
    <phoneticPr fontId="5"/>
  </si>
  <si>
    <t>縮減</t>
  </si>
  <si>
    <t>執行率を踏まえ、積算の見直しを行い、予算額を縮減した。</t>
    <phoneticPr fontId="5"/>
  </si>
  <si>
    <t>21,790,426
千円
／33,802件</t>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</si>
  <si>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</si>
  <si>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</si>
  <si>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</si>
  <si>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</si>
  <si>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</si>
  <si>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</si>
  <si>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</si>
  <si>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</si>
  <si>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</si>
  <si>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</si>
  <si>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京都労働局</t>
    <rPh sb="0" eb="2">
      <t>キョウト</t>
    </rPh>
    <rPh sb="2" eb="5">
      <t>ロウドウキョク</t>
    </rPh>
    <phoneticPr fontId="5"/>
  </si>
  <si>
    <t>支給決定件数が当初の予定を下回っため、当初見込みを下回る支給実績となった。</t>
    <rPh sb="0" eb="2">
      <t>シキュウ</t>
    </rPh>
    <rPh sb="2" eb="4">
      <t>ケッテイ</t>
    </rPh>
    <rPh sb="4" eb="6">
      <t>ケンスウ</t>
    </rPh>
    <rPh sb="7" eb="9">
      <t>トウショ</t>
    </rPh>
    <rPh sb="10" eb="12">
      <t>ヨテイ</t>
    </rPh>
    <rPh sb="13" eb="15">
      <t>シタマワ</t>
    </rPh>
    <rPh sb="19" eb="21">
      <t>トウショ</t>
    </rPh>
    <rPh sb="21" eb="23">
      <t>ミコ</t>
    </rPh>
    <rPh sb="25" eb="27">
      <t>シタマワ</t>
    </rPh>
    <rPh sb="28" eb="30">
      <t>シキュウ</t>
    </rPh>
    <rPh sb="30" eb="32">
      <t>ジッセキ</t>
    </rPh>
    <phoneticPr fontId="5"/>
  </si>
  <si>
    <t>直近の実績（令和２年度）を踏まえたこと等による減額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</si>
</sst>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34"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752</xdr:row>
      <xdr:rowOff>0</xdr:rowOff>
    </xdr:from>
    <xdr:to>
      <xdr:col>36</xdr:col>
      <xdr:colOff>152400</xdr:colOff>
      <xdr:row>754</xdr:row>
      <xdr:rowOff>304800</xdr:rowOff>
    </xdr:to>
    <xdr:sp macro="" textlink="">
      <xdr:nvSpPr>
        <xdr:cNvPr id="14" name="正方形/長方形 13"/>
        <xdr:cNvSpPr/>
      </xdr:nvSpPr>
      <xdr:spPr>
        <a:xfrm>
          <a:off x="3800475" y="54902100"/>
          <a:ext cx="3552825" cy="10096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21,790</a:t>
          </a:r>
          <a:r>
            <a:rPr kumimoji="1" lang="ja-JP" altLang="en-US" sz="1400">
              <a:solidFill>
                <a:schemeClr val="tx1"/>
              </a:solidFill>
            </a:rPr>
            <a:t>百万円</a:t>
          </a:r>
        </a:p>
      </xdr:txBody>
    </xdr:sp>
    <xdr:clientData/>
  </xdr:twoCellAnchor>
  <xdr:twoCellAnchor>
    <xdr:from>
      <xdr:col>19</xdr:col>
      <xdr:colOff>0</xdr:colOff>
      <xdr:row>758</xdr:row>
      <xdr:rowOff>76200</xdr:rowOff>
    </xdr:from>
    <xdr:to>
      <xdr:col>36</xdr:col>
      <xdr:colOff>152400</xdr:colOff>
      <xdr:row>761</xdr:row>
      <xdr:rowOff>25400</xdr:rowOff>
    </xdr:to>
    <xdr:sp macro="" textlink="">
      <xdr:nvSpPr>
        <xdr:cNvPr id="15" name="正方形/長方形 14"/>
        <xdr:cNvSpPr/>
      </xdr:nvSpPr>
      <xdr:spPr>
        <a:xfrm>
          <a:off x="3800475" y="57092850"/>
          <a:ext cx="3552825"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21,790</a:t>
          </a:r>
          <a:r>
            <a:rPr kumimoji="1" lang="ja-JP" altLang="en-US" sz="1400">
              <a:solidFill>
                <a:schemeClr val="tx1"/>
              </a:solidFill>
            </a:rPr>
            <a:t>百万円</a:t>
          </a:r>
        </a:p>
      </xdr:txBody>
    </xdr:sp>
    <xdr:clientData/>
  </xdr:twoCellAnchor>
  <xdr:twoCellAnchor>
    <xdr:from>
      <xdr:col>27</xdr:col>
      <xdr:colOff>190500</xdr:colOff>
      <xdr:row>754</xdr:row>
      <xdr:rowOff>292100</xdr:rowOff>
    </xdr:from>
    <xdr:to>
      <xdr:col>27</xdr:col>
      <xdr:colOff>193675</xdr:colOff>
      <xdr:row>758</xdr:row>
      <xdr:rowOff>41275</xdr:rowOff>
    </xdr:to>
    <xdr:cxnSp macro="">
      <xdr:nvCxnSpPr>
        <xdr:cNvPr id="16" name="直線矢印コネクタ 15"/>
        <xdr:cNvCxnSpPr/>
      </xdr:nvCxnSpPr>
      <xdr:spPr>
        <a:xfrm>
          <a:off x="5591175" y="55899050"/>
          <a:ext cx="3175" cy="11588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755</xdr:row>
      <xdr:rowOff>177800</xdr:rowOff>
    </xdr:from>
    <xdr:to>
      <xdr:col>19</xdr:col>
      <xdr:colOff>12700</xdr:colOff>
      <xdr:row>756</xdr:row>
      <xdr:rowOff>225425</xdr:rowOff>
    </xdr:to>
    <xdr:sp macro="" textlink="">
      <xdr:nvSpPr>
        <xdr:cNvPr id="17" name="正方形/長方形 16"/>
        <xdr:cNvSpPr/>
      </xdr:nvSpPr>
      <xdr:spPr>
        <a:xfrm>
          <a:off x="2200275" y="561371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12</xdr:col>
      <xdr:colOff>127000</xdr:colOff>
      <xdr:row>750</xdr:row>
      <xdr:rowOff>12700</xdr:rowOff>
    </xdr:from>
    <xdr:to>
      <xdr:col>15</xdr:col>
      <xdr:colOff>174625</xdr:colOff>
      <xdr:row>751</xdr:row>
      <xdr:rowOff>212725</xdr:rowOff>
    </xdr:to>
    <xdr:sp macro="" textlink="">
      <xdr:nvSpPr>
        <xdr:cNvPr id="18" name="正方形/長方形 17"/>
        <xdr:cNvSpPr/>
      </xdr:nvSpPr>
      <xdr:spPr>
        <a:xfrm>
          <a:off x="2527300" y="542099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33</xdr:col>
      <xdr:colOff>139700</xdr:colOff>
      <xdr:row>755</xdr:row>
      <xdr:rowOff>127000</xdr:rowOff>
    </xdr:from>
    <xdr:to>
      <xdr:col>43</xdr:col>
      <xdr:colOff>98425</xdr:colOff>
      <xdr:row>756</xdr:row>
      <xdr:rowOff>222250</xdr:rowOff>
    </xdr:to>
    <xdr:sp macro="" textlink="">
      <xdr:nvSpPr>
        <xdr:cNvPr id="19" name="大かっこ 18"/>
        <xdr:cNvSpPr/>
      </xdr:nvSpPr>
      <xdr:spPr>
        <a:xfrm>
          <a:off x="6740525" y="56086375"/>
          <a:ext cx="1958975"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19</xdr:col>
      <xdr:colOff>165100</xdr:colOff>
      <xdr:row>762</xdr:row>
      <xdr:rowOff>0</xdr:rowOff>
    </xdr:from>
    <xdr:to>
      <xdr:col>36</xdr:col>
      <xdr:colOff>19050</xdr:colOff>
      <xdr:row>764</xdr:row>
      <xdr:rowOff>76200</xdr:rowOff>
    </xdr:to>
    <xdr:sp macro="" textlink="">
      <xdr:nvSpPr>
        <xdr:cNvPr id="20" name="大かっこ 19"/>
        <xdr:cNvSpPr/>
      </xdr:nvSpPr>
      <xdr:spPr>
        <a:xfrm>
          <a:off x="3965575" y="58426350"/>
          <a:ext cx="3254375"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10</xdr:col>
      <xdr:colOff>177800</xdr:colOff>
      <xdr:row>748</xdr:row>
      <xdr:rowOff>266700</xdr:rowOff>
    </xdr:from>
    <xdr:to>
      <xdr:col>44</xdr:col>
      <xdr:colOff>152400</xdr:colOff>
      <xdr:row>765</xdr:row>
      <xdr:rowOff>28575</xdr:rowOff>
    </xdr:to>
    <xdr:sp macro="" textlink="">
      <xdr:nvSpPr>
        <xdr:cNvPr id="21" name="角丸四角形 20"/>
        <xdr:cNvSpPr/>
      </xdr:nvSpPr>
      <xdr:spPr>
        <a:xfrm>
          <a:off x="2178050" y="5375910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190500</xdr:colOff>
      <xdr:row>765</xdr:row>
      <xdr:rowOff>0</xdr:rowOff>
    </xdr:from>
    <xdr:to>
      <xdr:col>27</xdr:col>
      <xdr:colOff>191030</xdr:colOff>
      <xdr:row>767</xdr:row>
      <xdr:rowOff>269875</xdr:rowOff>
    </xdr:to>
    <xdr:cxnSp macro="">
      <xdr:nvCxnSpPr>
        <xdr:cNvPr id="22" name="直線矢印コネクタ 21"/>
        <xdr:cNvCxnSpPr/>
      </xdr:nvCxnSpPr>
      <xdr:spPr>
        <a:xfrm>
          <a:off x="5591175" y="59797950"/>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768</xdr:row>
      <xdr:rowOff>25400</xdr:rowOff>
    </xdr:from>
    <xdr:to>
      <xdr:col>36</xdr:col>
      <xdr:colOff>152400</xdr:colOff>
      <xdr:row>770</xdr:row>
      <xdr:rowOff>354013</xdr:rowOff>
    </xdr:to>
    <xdr:sp macro="" textlink="">
      <xdr:nvSpPr>
        <xdr:cNvPr id="23" name="正方形/長方形 22"/>
        <xdr:cNvSpPr/>
      </xdr:nvSpPr>
      <xdr:spPr>
        <a:xfrm>
          <a:off x="3800475" y="61528325"/>
          <a:ext cx="3552825" cy="10048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21,790</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33,802</a:t>
          </a:r>
          <a:r>
            <a:rPr kumimoji="1" lang="ja-JP" altLang="en-US" sz="1400">
              <a:solidFill>
                <a:schemeClr val="tx1"/>
              </a:solidFill>
            </a:rPr>
            <a:t>件</a:t>
          </a:r>
        </a:p>
      </xdr:txBody>
    </xdr:sp>
    <xdr:clientData/>
  </xdr:twoCellAnchor>
  <xdr:twoCellAnchor>
    <xdr:from>
      <xdr:col>17</xdr:col>
      <xdr:colOff>190500</xdr:colOff>
      <xdr:row>766</xdr:row>
      <xdr:rowOff>419100</xdr:rowOff>
    </xdr:from>
    <xdr:to>
      <xdr:col>26</xdr:col>
      <xdr:colOff>0</xdr:colOff>
      <xdr:row>767</xdr:row>
      <xdr:rowOff>152400</xdr:rowOff>
    </xdr:to>
    <xdr:sp macro="" textlink="">
      <xdr:nvSpPr>
        <xdr:cNvPr id="24" name="正方形/長方形 23"/>
        <xdr:cNvSpPr/>
      </xdr:nvSpPr>
      <xdr:spPr>
        <a:xfrm>
          <a:off x="3590925" y="60883800"/>
          <a:ext cx="1609725"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21</xdr:col>
      <xdr:colOff>0</xdr:colOff>
      <xdr:row>772</xdr:row>
      <xdr:rowOff>190500</xdr:rowOff>
    </xdr:from>
    <xdr:to>
      <xdr:col>35</xdr:col>
      <xdr:colOff>38100</xdr:colOff>
      <xdr:row>774</xdr:row>
      <xdr:rowOff>254000</xdr:rowOff>
    </xdr:to>
    <xdr:sp macro="" textlink="">
      <xdr:nvSpPr>
        <xdr:cNvPr id="25" name="大かっこ 24"/>
        <xdr:cNvSpPr/>
      </xdr:nvSpPr>
      <xdr:spPr>
        <a:xfrm>
          <a:off x="4200525" y="63065025"/>
          <a:ext cx="2838450" cy="6921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V1" sqref="AV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754</v>
      </c>
      <c r="AK2" s="206"/>
      <c r="AL2" s="206"/>
      <c r="AM2" s="206"/>
      <c r="AN2" s="98" t="s">
        <v>406</v>
      </c>
      <c r="AO2" s="206">
        <v>20</v>
      </c>
      <c r="AP2" s="206"/>
      <c r="AQ2" s="206"/>
      <c r="AR2" s="99" t="s">
        <v>709</v>
      </c>
      <c r="AS2" s="207">
        <v>686</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711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753</v>
      </c>
      <c r="AR5" s="721"/>
      <c r="AS5" s="721"/>
      <c r="AT5" s="721"/>
      <c r="AU5" s="721"/>
      <c r="AV5" s="721"/>
      <c r="AW5" s="721"/>
      <c r="AX5" s="722"/>
    </row>
    <row r="6" spans="1:50" ht="39" customHeight="1" x14ac:dyDescent="0.15">
      <c r="A6" s="725" t="s">
        <v>4</v>
      </c>
      <c r="B6" s="726"/>
      <c r="C6" s="726"/>
      <c r="D6" s="726"/>
      <c r="E6" s="726"/>
      <c r="F6" s="726"/>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61.5" customHeight="1" x14ac:dyDescent="0.15">
      <c r="A7" s="828" t="s">
        <v>22</v>
      </c>
      <c r="B7" s="829"/>
      <c r="C7" s="829"/>
      <c r="D7" s="829"/>
      <c r="E7" s="829"/>
      <c r="F7" s="830"/>
      <c r="G7" s="831" t="s">
        <v>756</v>
      </c>
      <c r="H7" s="832"/>
      <c r="I7" s="832"/>
      <c r="J7" s="832"/>
      <c r="K7" s="832"/>
      <c r="L7" s="832"/>
      <c r="M7" s="832"/>
      <c r="N7" s="832"/>
      <c r="O7" s="832"/>
      <c r="P7" s="832"/>
      <c r="Q7" s="832"/>
      <c r="R7" s="832"/>
      <c r="S7" s="832"/>
      <c r="T7" s="832"/>
      <c r="U7" s="832"/>
      <c r="V7" s="832"/>
      <c r="W7" s="832"/>
      <c r="X7" s="833"/>
      <c r="Y7" s="392" t="s">
        <v>389</v>
      </c>
      <c r="Z7" s="296"/>
      <c r="AA7" s="296"/>
      <c r="AB7" s="296"/>
      <c r="AC7" s="296"/>
      <c r="AD7" s="393"/>
      <c r="AE7" s="379" t="s">
        <v>757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少子化社会対策、男女共同参画</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40883</v>
      </c>
      <c r="Q13" s="164"/>
      <c r="R13" s="164"/>
      <c r="S13" s="164"/>
      <c r="T13" s="164"/>
      <c r="U13" s="164"/>
      <c r="V13" s="165"/>
      <c r="W13" s="163">
        <v>53337</v>
      </c>
      <c r="X13" s="164"/>
      <c r="Y13" s="164"/>
      <c r="Z13" s="164"/>
      <c r="AA13" s="164"/>
      <c r="AB13" s="164"/>
      <c r="AC13" s="165"/>
      <c r="AD13" s="163">
        <v>87361</v>
      </c>
      <c r="AE13" s="164"/>
      <c r="AF13" s="164"/>
      <c r="AG13" s="164"/>
      <c r="AH13" s="164"/>
      <c r="AI13" s="164"/>
      <c r="AJ13" s="165"/>
      <c r="AK13" s="163">
        <v>32186</v>
      </c>
      <c r="AL13" s="164"/>
      <c r="AM13" s="164"/>
      <c r="AN13" s="164"/>
      <c r="AO13" s="164"/>
      <c r="AP13" s="164"/>
      <c r="AQ13" s="165"/>
      <c r="AR13" s="160">
        <v>19007</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v>1001</v>
      </c>
      <c r="AE14" s="164"/>
      <c r="AF14" s="164"/>
      <c r="AG14" s="164"/>
      <c r="AH14" s="164"/>
      <c r="AI14" s="164"/>
      <c r="AJ14" s="165"/>
      <c r="AK14" s="163" t="s">
        <v>718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718</v>
      </c>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t="s">
        <v>718</v>
      </c>
      <c r="X17" s="164"/>
      <c r="Y17" s="164"/>
      <c r="Z17" s="164"/>
      <c r="AA17" s="164"/>
      <c r="AB17" s="164"/>
      <c r="AC17" s="165"/>
      <c r="AD17" s="163">
        <v>-59739</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40883</v>
      </c>
      <c r="Q18" s="170"/>
      <c r="R18" s="170"/>
      <c r="S18" s="170"/>
      <c r="T18" s="170"/>
      <c r="U18" s="170"/>
      <c r="V18" s="171"/>
      <c r="W18" s="169">
        <f>SUM(W13:AC17)</f>
        <v>53337</v>
      </c>
      <c r="X18" s="170"/>
      <c r="Y18" s="170"/>
      <c r="Z18" s="170"/>
      <c r="AA18" s="170"/>
      <c r="AB18" s="170"/>
      <c r="AC18" s="171"/>
      <c r="AD18" s="169">
        <f>SUM(AD13:AJ17)</f>
        <v>28623</v>
      </c>
      <c r="AE18" s="170"/>
      <c r="AF18" s="170"/>
      <c r="AG18" s="170"/>
      <c r="AH18" s="170"/>
      <c r="AI18" s="170"/>
      <c r="AJ18" s="171"/>
      <c r="AK18" s="169">
        <f>SUM(AK13:AQ17)</f>
        <v>32186</v>
      </c>
      <c r="AL18" s="170"/>
      <c r="AM18" s="170"/>
      <c r="AN18" s="170"/>
      <c r="AO18" s="170"/>
      <c r="AP18" s="170"/>
      <c r="AQ18" s="171"/>
      <c r="AR18" s="169">
        <f>SUM(AR13:AX17)</f>
        <v>19007</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35197</v>
      </c>
      <c r="Q19" s="164"/>
      <c r="R19" s="164"/>
      <c r="S19" s="164"/>
      <c r="T19" s="164"/>
      <c r="U19" s="164"/>
      <c r="V19" s="165"/>
      <c r="W19" s="163">
        <v>30024</v>
      </c>
      <c r="X19" s="164"/>
      <c r="Y19" s="164"/>
      <c r="Z19" s="164"/>
      <c r="AA19" s="164"/>
      <c r="AB19" s="164"/>
      <c r="AC19" s="165"/>
      <c r="AD19" s="163">
        <v>21790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0.86092018687474015</v>
      </c>
      <c r="Q20" s="537"/>
      <c r="R20" s="537"/>
      <c r="S20" s="537"/>
      <c r="T20" s="537"/>
      <c r="U20" s="537"/>
      <c r="V20" s="537"/>
      <c r="W20" s="537">
        <f t="shared" ref="W20" si="0">IF(W18=0, "-", SUM(W19)/W18)</f>
        <v>0.56291129984813548</v>
      </c>
      <c r="X20" s="537"/>
      <c r="Y20" s="537"/>
      <c r="Z20" s="537"/>
      <c r="AA20" s="537"/>
      <c r="AB20" s="537"/>
      <c r="AC20" s="537"/>
      <c r="AD20" s="537">
        <f t="shared" ref="AD20" si="1">IF(AD18=0, "-", SUM(AD19)/AD18)</f>
        <v>0.76127589700590437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6" t="s">
        <v>354</v>
      </c>
      <c r="H21" s="927"/>
      <c r="I21" s="927"/>
      <c r="J21" s="927"/>
      <c r="K21" s="927"/>
      <c r="L21" s="927"/>
      <c r="M21" s="927"/>
      <c r="N21" s="927"/>
      <c r="O21" s="927"/>
      <c r="P21" s="537">
        <f>IF(P19=0, "-", SUM(P19)/SUM(P13,P14))</f>
        <v>0.86092018687474015</v>
      </c>
      <c r="Q21" s="537"/>
      <c r="R21" s="537"/>
      <c r="S21" s="537"/>
      <c r="T21" s="537"/>
      <c r="U21" s="537"/>
      <c r="V21" s="537"/>
      <c r="W21" s="537">
        <f t="shared" ref="W21" si="2">IF(W19=0, "-", SUM(W19)/SUM(W13,W14))</f>
        <v>0.56291129984813548</v>
      </c>
      <c r="X21" s="537"/>
      <c r="Y21" s="537"/>
      <c r="Z21" s="537"/>
      <c r="AA21" s="537"/>
      <c r="AB21" s="537"/>
      <c r="AC21" s="537"/>
      <c r="AD21" s="537">
        <f t="shared" ref="AD21" si="3">IF(AD19=0, "-", SUM(AD19)/SUM(AD13,AD14))</f>
        <v>0.24659921685792535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30696</v>
      </c>
      <c r="Q23" s="161"/>
      <c r="R23" s="161"/>
      <c r="S23" s="161"/>
      <c r="T23" s="161"/>
      <c r="U23" s="161"/>
      <c r="V23" s="162"/>
      <c r="W23" s="160">
        <v>17678</v>
      </c>
      <c r="X23" s="161"/>
      <c r="Y23" s="161"/>
      <c r="Z23" s="161"/>
      <c r="AA23" s="161"/>
      <c r="AB23" s="161"/>
      <c r="AC23" s="162"/>
      <c r="AD23" s="149" t="s">
        <v>814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1035</v>
      </c>
      <c r="Q24" s="164"/>
      <c r="R24" s="164"/>
      <c r="S24" s="164"/>
      <c r="T24" s="164"/>
      <c r="U24" s="164"/>
      <c r="V24" s="165"/>
      <c r="W24" s="163">
        <v>934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263</v>
      </c>
      <c r="Q25" s="164"/>
      <c r="R25" s="164"/>
      <c r="S25" s="164"/>
      <c r="T25" s="164"/>
      <c r="U25" s="164"/>
      <c r="V25" s="165"/>
      <c r="W25" s="163">
        <v>257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11</v>
      </c>
      <c r="Q26" s="164"/>
      <c r="R26" s="164"/>
      <c r="S26" s="164"/>
      <c r="T26" s="164"/>
      <c r="U26" s="164"/>
      <c r="V26" s="165"/>
      <c r="W26" s="163">
        <v>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6</v>
      </c>
      <c r="Q27" s="164"/>
      <c r="R27" s="164"/>
      <c r="S27" s="164"/>
      <c r="T27" s="164"/>
      <c r="U27" s="164"/>
      <c r="V27" s="165"/>
      <c r="W27" s="163">
        <v>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175</v>
      </c>
      <c r="Q28" s="170"/>
      <c r="R28" s="170"/>
      <c r="S28" s="170"/>
      <c r="T28" s="170"/>
      <c r="U28" s="170"/>
      <c r="V28" s="171"/>
      <c r="W28" s="169">
        <f>W29-SUM(W23:W27)</f>
        <v>130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32186</v>
      </c>
      <c r="Q29" s="164"/>
      <c r="R29" s="164"/>
      <c r="S29" s="164"/>
      <c r="T29" s="164"/>
      <c r="U29" s="164"/>
      <c r="V29" s="165"/>
      <c r="W29" s="211">
        <f>AR13</f>
        <v>19007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45" customHeight="1" x14ac:dyDescent="0.15">
      <c r="A32" s="513"/>
      <c r="B32" s="511"/>
      <c r="C32" s="511"/>
      <c r="D32" s="511"/>
      <c r="E32" s="511"/>
      <c r="F32" s="512"/>
      <c r="G32" s="538" t="s">
        <v>755</v>
      </c>
      <c r="H32" s="539"/>
      <c r="I32" s="539"/>
      <c r="J32" s="539"/>
      <c r="K32" s="539"/>
      <c r="L32" s="539"/>
      <c r="M32" s="539"/>
      <c r="N32" s="539"/>
      <c r="O32" s="540"/>
      <c r="P32" s="191" t="s">
        <v>724</v>
      </c>
      <c r="Q32" s="191"/>
      <c r="R32" s="191"/>
      <c r="S32" s="191"/>
      <c r="T32" s="191"/>
      <c r="U32" s="191"/>
      <c r="V32" s="191"/>
      <c r="W32" s="191"/>
      <c r="X32" s="233"/>
      <c r="Y32" s="339" t="s">
        <v>12</v>
      </c>
      <c r="Z32" s="547"/>
      <c r="AA32" s="548"/>
      <c r="AB32" s="549" t="s">
        <v>371</v>
      </c>
      <c r="AC32" s="549"/>
      <c r="AD32" s="549"/>
      <c r="AE32" s="363">
        <v>95.4</v>
      </c>
      <c r="AF32" s="364"/>
      <c r="AG32" s="364"/>
      <c r="AH32" s="364"/>
      <c r="AI32" s="363">
        <v>93.9</v>
      </c>
      <c r="AJ32" s="364"/>
      <c r="AK32" s="364"/>
      <c r="AL32" s="364"/>
      <c r="AM32" s="363">
        <v>94.1</v>
      </c>
      <c r="AN32" s="364"/>
      <c r="AO32" s="364"/>
      <c r="AP32" s="364"/>
      <c r="AQ32" s="166" t="s">
        <v>718</v>
      </c>
      <c r="AR32" s="167"/>
      <c r="AS32" s="167"/>
      <c r="AT32" s="168"/>
      <c r="AU32" s="364" t="s">
        <v>718</v>
      </c>
      <c r="AV32" s="364"/>
      <c r="AW32" s="364"/>
      <c r="AX32" s="365"/>
    </row>
    <row r="33" spans="1:51" ht="4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371</v>
      </c>
      <c r="AC33" s="520"/>
      <c r="AD33" s="520"/>
      <c r="AE33" s="363">
        <v>90</v>
      </c>
      <c r="AF33" s="364"/>
      <c r="AG33" s="364"/>
      <c r="AH33" s="364"/>
      <c r="AI33" s="363">
        <v>90</v>
      </c>
      <c r="AJ33" s="364"/>
      <c r="AK33" s="364"/>
      <c r="AL33" s="364"/>
      <c r="AM33" s="363">
        <v>90</v>
      </c>
      <c r="AN33" s="364"/>
      <c r="AO33" s="364"/>
      <c r="AP33" s="364"/>
      <c r="AQ33" s="166" t="s">
        <v>718</v>
      </c>
      <c r="AR33" s="167"/>
      <c r="AS33" s="167"/>
      <c r="AT33" s="168"/>
      <c r="AU33" s="364">
        <v>90</v>
      </c>
      <c r="AV33" s="364"/>
      <c r="AW33" s="364"/>
      <c r="AX33" s="365"/>
    </row>
    <row r="34" spans="1:51" ht="4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106</v>
      </c>
      <c r="AF34" s="364"/>
      <c r="AG34" s="364"/>
      <c r="AH34" s="364"/>
      <c r="AI34" s="363">
        <v>104.3</v>
      </c>
      <c r="AJ34" s="364"/>
      <c r="AK34" s="364"/>
      <c r="AL34" s="364"/>
      <c r="AM34" s="363">
        <v>104.6</v>
      </c>
      <c r="AN34" s="364"/>
      <c r="AO34" s="364"/>
      <c r="AP34" s="364"/>
      <c r="AQ34" s="166" t="s">
        <v>718</v>
      </c>
      <c r="AR34" s="167"/>
      <c r="AS34" s="167"/>
      <c r="AT34" s="168"/>
      <c r="AU34" s="364" t="s">
        <v>718</v>
      </c>
      <c r="AV34" s="364"/>
      <c r="AW34" s="364"/>
      <c r="AX34" s="365"/>
    </row>
    <row r="35" spans="1:51" ht="23.25" customHeight="1" x14ac:dyDescent="0.15">
      <c r="A35" s="899" t="s">
        <v>380</v>
      </c>
      <c r="B35" s="900"/>
      <c r="C35" s="900"/>
      <c r="D35" s="900"/>
      <c r="E35" s="900"/>
      <c r="F35" s="901"/>
      <c r="G35" s="905" t="s">
        <v>725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54.75" customHeight="1" x14ac:dyDescent="0.15">
      <c r="A39" s="513"/>
      <c r="B39" s="511"/>
      <c r="C39" s="511"/>
      <c r="D39" s="511"/>
      <c r="E39" s="511"/>
      <c r="F39" s="512"/>
      <c r="G39" s="538" t="s">
        <v>726</v>
      </c>
      <c r="H39" s="539"/>
      <c r="I39" s="539"/>
      <c r="J39" s="539"/>
      <c r="K39" s="539"/>
      <c r="L39" s="539"/>
      <c r="M39" s="539"/>
      <c r="N39" s="539"/>
      <c r="O39" s="540"/>
      <c r="P39" s="191" t="s">
        <v>727</v>
      </c>
      <c r="Q39" s="191"/>
      <c r="R39" s="191"/>
      <c r="S39" s="191"/>
      <c r="T39" s="191"/>
      <c r="U39" s="191"/>
      <c r="V39" s="191"/>
      <c r="W39" s="191"/>
      <c r="X39" s="233"/>
      <c r="Y39" s="339" t="s">
        <v>12</v>
      </c>
      <c r="Z39" s="547"/>
      <c r="AA39" s="548"/>
      <c r="AB39" s="549" t="s">
        <v>371</v>
      </c>
      <c r="AC39" s="549"/>
      <c r="AD39" s="549"/>
      <c r="AE39" s="363">
        <v>97.9</v>
      </c>
      <c r="AF39" s="364"/>
      <c r="AG39" s="364"/>
      <c r="AH39" s="364"/>
      <c r="AI39" s="363">
        <v>96.8</v>
      </c>
      <c r="AJ39" s="364"/>
      <c r="AK39" s="364"/>
      <c r="AL39" s="364"/>
      <c r="AM39" s="363">
        <v>96.8</v>
      </c>
      <c r="AN39" s="364"/>
      <c r="AO39" s="364"/>
      <c r="AP39" s="364"/>
      <c r="AQ39" s="166" t="s">
        <v>718</v>
      </c>
      <c r="AR39" s="167"/>
      <c r="AS39" s="167"/>
      <c r="AT39" s="168"/>
      <c r="AU39" s="364" t="s">
        <v>718</v>
      </c>
      <c r="AV39" s="364"/>
      <c r="AW39" s="364"/>
      <c r="AX39" s="365"/>
      <c r="AY39">
        <f t="shared" ref="AY39:AY43" si="4">$AY$37</f>
        <v>1</v>
      </c>
    </row>
    <row r="40" spans="1:51" ht="54.75"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371</v>
      </c>
      <c r="AC40" s="520"/>
      <c r="AD40" s="520"/>
      <c r="AE40" s="363">
        <v>90</v>
      </c>
      <c r="AF40" s="364"/>
      <c r="AG40" s="364"/>
      <c r="AH40" s="364"/>
      <c r="AI40" s="363">
        <v>90</v>
      </c>
      <c r="AJ40" s="364"/>
      <c r="AK40" s="364"/>
      <c r="AL40" s="364"/>
      <c r="AM40" s="363">
        <v>90</v>
      </c>
      <c r="AN40" s="364"/>
      <c r="AO40" s="364"/>
      <c r="AP40" s="364"/>
      <c r="AQ40" s="166" t="s">
        <v>718</v>
      </c>
      <c r="AR40" s="167"/>
      <c r="AS40" s="167"/>
      <c r="AT40" s="168"/>
      <c r="AU40" s="364">
        <v>90</v>
      </c>
      <c r="AV40" s="364"/>
      <c r="AW40" s="364"/>
      <c r="AX40" s="365"/>
      <c r="AY40">
        <f t="shared" si="4"/>
        <v>1</v>
      </c>
    </row>
    <row r="41" spans="1:51" ht="54.75"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v>108.8</v>
      </c>
      <c r="AF41" s="364"/>
      <c r="AG41" s="364"/>
      <c r="AH41" s="364"/>
      <c r="AI41" s="363">
        <v>107.6</v>
      </c>
      <c r="AJ41" s="364"/>
      <c r="AK41" s="364"/>
      <c r="AL41" s="364"/>
      <c r="AM41" s="363">
        <v>107.6</v>
      </c>
      <c r="AN41" s="364"/>
      <c r="AO41" s="364"/>
      <c r="AP41" s="364"/>
      <c r="AQ41" s="166" t="s">
        <v>718</v>
      </c>
      <c r="AR41" s="167"/>
      <c r="AS41" s="167"/>
      <c r="AT41" s="168"/>
      <c r="AU41" s="364" t="s">
        <v>718</v>
      </c>
      <c r="AV41" s="364"/>
      <c r="AW41" s="364"/>
      <c r="AX41" s="365"/>
      <c r="AY41">
        <f t="shared" si="4"/>
        <v>1</v>
      </c>
    </row>
    <row r="42" spans="1:51" ht="23.25" customHeight="1" x14ac:dyDescent="0.15">
      <c r="A42" s="899" t="s">
        <v>380</v>
      </c>
      <c r="B42" s="900"/>
      <c r="C42" s="900"/>
      <c r="D42" s="900"/>
      <c r="E42" s="900"/>
      <c r="F42" s="901"/>
      <c r="G42" s="905" t="s">
        <v>725</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1</v>
      </c>
    </row>
    <row r="43" spans="1:5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18.75"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t="s">
        <v>718</v>
      </c>
      <c r="AR45" s="178"/>
      <c r="AS45" s="179" t="s">
        <v>233</v>
      </c>
      <c r="AT45" s="202"/>
      <c r="AU45" s="271">
        <v>3</v>
      </c>
      <c r="AV45" s="271"/>
      <c r="AW45" s="375" t="s">
        <v>179</v>
      </c>
      <c r="AX45" s="376"/>
      <c r="AY45">
        <f>$AY$44</f>
        <v>1</v>
      </c>
    </row>
    <row r="46" spans="1:51" ht="52.5" customHeight="1" x14ac:dyDescent="0.15">
      <c r="A46" s="513"/>
      <c r="B46" s="511"/>
      <c r="C46" s="511"/>
      <c r="D46" s="511"/>
      <c r="E46" s="511"/>
      <c r="F46" s="512"/>
      <c r="G46" s="538" t="s">
        <v>758</v>
      </c>
      <c r="H46" s="539"/>
      <c r="I46" s="539"/>
      <c r="J46" s="539"/>
      <c r="K46" s="539"/>
      <c r="L46" s="539"/>
      <c r="M46" s="539"/>
      <c r="N46" s="539"/>
      <c r="O46" s="540"/>
      <c r="P46" s="191" t="s">
        <v>728</v>
      </c>
      <c r="Q46" s="191"/>
      <c r="R46" s="191"/>
      <c r="S46" s="191"/>
      <c r="T46" s="191"/>
      <c r="U46" s="191"/>
      <c r="V46" s="191"/>
      <c r="W46" s="191"/>
      <c r="X46" s="233"/>
      <c r="Y46" s="339" t="s">
        <v>12</v>
      </c>
      <c r="Z46" s="547"/>
      <c r="AA46" s="548"/>
      <c r="AB46" s="549" t="s">
        <v>371</v>
      </c>
      <c r="AC46" s="549"/>
      <c r="AD46" s="549"/>
      <c r="AE46" s="358">
        <v>76.2</v>
      </c>
      <c r="AF46" s="358"/>
      <c r="AG46" s="358"/>
      <c r="AH46" s="358"/>
      <c r="AI46" s="358">
        <v>75.599999999999994</v>
      </c>
      <c r="AJ46" s="358"/>
      <c r="AK46" s="358"/>
      <c r="AL46" s="358"/>
      <c r="AM46" s="358">
        <v>74.599999999999994</v>
      </c>
      <c r="AN46" s="358"/>
      <c r="AO46" s="358"/>
      <c r="AP46" s="358"/>
      <c r="AQ46" s="166" t="s">
        <v>718</v>
      </c>
      <c r="AR46" s="167"/>
      <c r="AS46" s="167"/>
      <c r="AT46" s="168"/>
      <c r="AU46" s="364" t="s">
        <v>718</v>
      </c>
      <c r="AV46" s="364"/>
      <c r="AW46" s="364"/>
      <c r="AX46" s="365"/>
      <c r="AY46">
        <f t="shared" ref="AY46:AY50" si="5">$AY$44</f>
        <v>1</v>
      </c>
    </row>
    <row r="47" spans="1:51" ht="52.5"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t="s">
        <v>371</v>
      </c>
      <c r="AC47" s="520"/>
      <c r="AD47" s="520"/>
      <c r="AE47" s="363">
        <v>70</v>
      </c>
      <c r="AF47" s="364"/>
      <c r="AG47" s="364"/>
      <c r="AH47" s="364"/>
      <c r="AI47" s="363">
        <v>74</v>
      </c>
      <c r="AJ47" s="364"/>
      <c r="AK47" s="364"/>
      <c r="AL47" s="364"/>
      <c r="AM47" s="363">
        <v>74</v>
      </c>
      <c r="AN47" s="364"/>
      <c r="AO47" s="364"/>
      <c r="AP47" s="364"/>
      <c r="AQ47" s="166" t="s">
        <v>718</v>
      </c>
      <c r="AR47" s="167"/>
      <c r="AS47" s="167"/>
      <c r="AT47" s="168"/>
      <c r="AU47" s="364">
        <v>74</v>
      </c>
      <c r="AV47" s="364"/>
      <c r="AW47" s="364"/>
      <c r="AX47" s="365"/>
      <c r="AY47">
        <f t="shared" si="5"/>
        <v>1</v>
      </c>
    </row>
    <row r="48" spans="1:51" ht="52.5"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v>108.9</v>
      </c>
      <c r="AF48" s="364"/>
      <c r="AG48" s="364"/>
      <c r="AH48" s="364"/>
      <c r="AI48" s="363">
        <v>102.2</v>
      </c>
      <c r="AJ48" s="364"/>
      <c r="AK48" s="364"/>
      <c r="AL48" s="364"/>
      <c r="AM48" s="363">
        <v>100.8</v>
      </c>
      <c r="AN48" s="364"/>
      <c r="AO48" s="364"/>
      <c r="AP48" s="364"/>
      <c r="AQ48" s="166" t="s">
        <v>718</v>
      </c>
      <c r="AR48" s="167"/>
      <c r="AS48" s="167"/>
      <c r="AT48" s="168"/>
      <c r="AU48" s="364" t="s">
        <v>718</v>
      </c>
      <c r="AV48" s="364"/>
      <c r="AW48" s="364"/>
      <c r="AX48" s="365"/>
      <c r="AY48">
        <f t="shared" si="5"/>
        <v>1</v>
      </c>
    </row>
    <row r="49" spans="1:51" ht="23.25" customHeight="1" x14ac:dyDescent="0.15">
      <c r="A49" s="899" t="s">
        <v>380</v>
      </c>
      <c r="B49" s="900"/>
      <c r="C49" s="900"/>
      <c r="D49" s="900"/>
      <c r="E49" s="900"/>
      <c r="F49" s="901"/>
      <c r="G49" s="905" t="s">
        <v>725</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1</v>
      </c>
    </row>
    <row r="50" spans="1:5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1</v>
      </c>
    </row>
    <row r="51" spans="1:51" ht="18.75"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1</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t="s">
        <v>718</v>
      </c>
      <c r="AR52" s="178"/>
      <c r="AS52" s="179" t="s">
        <v>233</v>
      </c>
      <c r="AT52" s="202"/>
      <c r="AU52" s="271">
        <v>30</v>
      </c>
      <c r="AV52" s="271"/>
      <c r="AW52" s="375" t="s">
        <v>179</v>
      </c>
      <c r="AX52" s="376"/>
      <c r="AY52">
        <f>$AY$51</f>
        <v>1</v>
      </c>
    </row>
    <row r="53" spans="1:51" ht="50.25" customHeight="1" x14ac:dyDescent="0.15">
      <c r="A53" s="513"/>
      <c r="B53" s="511"/>
      <c r="C53" s="511"/>
      <c r="D53" s="511"/>
      <c r="E53" s="511"/>
      <c r="F53" s="512"/>
      <c r="G53" s="538" t="s">
        <v>729</v>
      </c>
      <c r="H53" s="539"/>
      <c r="I53" s="539"/>
      <c r="J53" s="539"/>
      <c r="K53" s="539"/>
      <c r="L53" s="539"/>
      <c r="M53" s="539"/>
      <c r="N53" s="539"/>
      <c r="O53" s="540"/>
      <c r="P53" s="191" t="s">
        <v>730</v>
      </c>
      <c r="Q53" s="191"/>
      <c r="R53" s="191"/>
      <c r="S53" s="191"/>
      <c r="T53" s="191"/>
      <c r="U53" s="191"/>
      <c r="V53" s="191"/>
      <c r="W53" s="191"/>
      <c r="X53" s="233"/>
      <c r="Y53" s="339" t="s">
        <v>12</v>
      </c>
      <c r="Z53" s="547"/>
      <c r="AA53" s="548"/>
      <c r="AB53" s="549" t="s">
        <v>371</v>
      </c>
      <c r="AC53" s="549"/>
      <c r="AD53" s="549"/>
      <c r="AE53" s="363">
        <v>99.3</v>
      </c>
      <c r="AF53" s="364"/>
      <c r="AG53" s="364"/>
      <c r="AH53" s="364"/>
      <c r="AI53" s="363" t="s">
        <v>718</v>
      </c>
      <c r="AJ53" s="364"/>
      <c r="AK53" s="364"/>
      <c r="AL53" s="364"/>
      <c r="AM53" s="363" t="s">
        <v>718</v>
      </c>
      <c r="AN53" s="364"/>
      <c r="AO53" s="364"/>
      <c r="AP53" s="364"/>
      <c r="AQ53" s="166" t="s">
        <v>718</v>
      </c>
      <c r="AR53" s="167"/>
      <c r="AS53" s="167"/>
      <c r="AT53" s="168"/>
      <c r="AU53" s="364">
        <v>99.3</v>
      </c>
      <c r="AV53" s="364"/>
      <c r="AW53" s="364"/>
      <c r="AX53" s="365"/>
      <c r="AY53">
        <f t="shared" ref="AY53:AY57" si="6">$AY$51</f>
        <v>1</v>
      </c>
    </row>
    <row r="54" spans="1:51" ht="50.25"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t="s">
        <v>371</v>
      </c>
      <c r="AC54" s="520"/>
      <c r="AD54" s="520"/>
      <c r="AE54" s="363">
        <v>90</v>
      </c>
      <c r="AF54" s="364"/>
      <c r="AG54" s="364"/>
      <c r="AH54" s="364"/>
      <c r="AI54" s="363" t="s">
        <v>718</v>
      </c>
      <c r="AJ54" s="364"/>
      <c r="AK54" s="364"/>
      <c r="AL54" s="364"/>
      <c r="AM54" s="363" t="s">
        <v>718</v>
      </c>
      <c r="AN54" s="364"/>
      <c r="AO54" s="364"/>
      <c r="AP54" s="364"/>
      <c r="AQ54" s="166" t="s">
        <v>718</v>
      </c>
      <c r="AR54" s="167"/>
      <c r="AS54" s="167"/>
      <c r="AT54" s="168"/>
      <c r="AU54" s="364">
        <v>90</v>
      </c>
      <c r="AV54" s="364"/>
      <c r="AW54" s="364"/>
      <c r="AX54" s="365"/>
      <c r="AY54">
        <f t="shared" si="6"/>
        <v>1</v>
      </c>
    </row>
    <row r="55" spans="1:51" ht="50.25"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v>110.3</v>
      </c>
      <c r="AF55" s="364"/>
      <c r="AG55" s="364"/>
      <c r="AH55" s="364"/>
      <c r="AI55" s="363" t="s">
        <v>718</v>
      </c>
      <c r="AJ55" s="364"/>
      <c r="AK55" s="364"/>
      <c r="AL55" s="364"/>
      <c r="AM55" s="363" t="s">
        <v>718</v>
      </c>
      <c r="AN55" s="364"/>
      <c r="AO55" s="364"/>
      <c r="AP55" s="364"/>
      <c r="AQ55" s="166" t="s">
        <v>718</v>
      </c>
      <c r="AR55" s="167"/>
      <c r="AS55" s="167"/>
      <c r="AT55" s="168"/>
      <c r="AU55" s="364">
        <v>110.3</v>
      </c>
      <c r="AV55" s="364"/>
      <c r="AW55" s="364"/>
      <c r="AX55" s="365"/>
      <c r="AY55">
        <f t="shared" si="6"/>
        <v>1</v>
      </c>
    </row>
    <row r="56" spans="1:51" ht="23.25" customHeight="1" x14ac:dyDescent="0.15">
      <c r="A56" s="899" t="s">
        <v>380</v>
      </c>
      <c r="B56" s="900"/>
      <c r="C56" s="900"/>
      <c r="D56" s="900"/>
      <c r="E56" s="900"/>
      <c r="F56" s="901"/>
      <c r="G56" s="905" t="s">
        <v>725</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1</v>
      </c>
    </row>
    <row r="57" spans="1:5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1</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390</v>
      </c>
      <c r="AF65" s="335"/>
      <c r="AG65" s="335"/>
      <c r="AH65" s="335"/>
      <c r="AI65" s="335" t="s">
        <v>412</v>
      </c>
      <c r="AJ65" s="335"/>
      <c r="AK65" s="335"/>
      <c r="AL65" s="335"/>
      <c r="AM65" s="335" t="s">
        <v>509</v>
      </c>
      <c r="AN65" s="335"/>
      <c r="AO65" s="335"/>
      <c r="AP65" s="335"/>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370</v>
      </c>
      <c r="AC67" s="953"/>
      <c r="AD67" s="953"/>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x14ac:dyDescent="0.15">
      <c r="A70" s="853" t="s">
        <v>355</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369</v>
      </c>
      <c r="X70" s="946"/>
      <c r="Y70" s="951" t="s">
        <v>12</v>
      </c>
      <c r="Z70" s="951"/>
      <c r="AA70" s="952"/>
      <c r="AB70" s="953" t="s">
        <v>370</v>
      </c>
      <c r="AC70" s="953"/>
      <c r="AD70" s="953"/>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1"/>
      <c r="AF72" s="372"/>
      <c r="AG72" s="372"/>
      <c r="AH72" s="372"/>
      <c r="AI72" s="371"/>
      <c r="AJ72" s="372"/>
      <c r="AK72" s="372"/>
      <c r="AL72" s="372"/>
      <c r="AM72" s="371"/>
      <c r="AN72" s="372"/>
      <c r="AO72" s="372"/>
      <c r="AP72" s="940"/>
      <c r="AQ72" s="363"/>
      <c r="AR72" s="364"/>
      <c r="AS72" s="364"/>
      <c r="AT72" s="818"/>
      <c r="AU72" s="364"/>
      <c r="AV72" s="364"/>
      <c r="AW72" s="364"/>
      <c r="AX72" s="365"/>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4" t="s">
        <v>383</v>
      </c>
      <c r="B78" s="915"/>
      <c r="C78" s="915"/>
      <c r="D78" s="915"/>
      <c r="E78" s="912" t="s">
        <v>328</v>
      </c>
      <c r="F78" s="913"/>
      <c r="G78" s="54" t="s">
        <v>235</v>
      </c>
      <c r="H78" s="793"/>
      <c r="I78" s="245"/>
      <c r="J78" s="245"/>
      <c r="K78" s="245"/>
      <c r="L78" s="245"/>
      <c r="M78" s="245"/>
      <c r="N78" s="245"/>
      <c r="O78" s="794"/>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731</v>
      </c>
      <c r="AS79" s="126"/>
      <c r="AT79" s="127"/>
      <c r="AU79" s="127"/>
      <c r="AV79" s="127"/>
      <c r="AW79" s="127"/>
      <c r="AX79" s="128"/>
      <c r="AY79">
        <f>COUNTIF($AR$79,"☑")</f>
        <v>1</v>
      </c>
    </row>
    <row r="80" spans="1:51" ht="18.75" hidden="1" customHeight="1" x14ac:dyDescent="0.15">
      <c r="A80" s="517" t="s">
        <v>147</v>
      </c>
      <c r="B80" s="848" t="s">
        <v>341</v>
      </c>
      <c r="C80" s="849"/>
      <c r="D80" s="849"/>
      <c r="E80" s="849"/>
      <c r="F80" s="850"/>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c r="AY80">
        <f>COUNTA($G$82)</f>
        <v>0</v>
      </c>
    </row>
    <row r="81" spans="1:60" ht="22.5" hidden="1" customHeight="1" x14ac:dyDescent="0.15">
      <c r="A81" s="518"/>
      <c r="B81" s="851"/>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8"/>
      <c r="B82" s="851"/>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51"/>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52"/>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803"/>
      <c r="R87" s="803"/>
      <c r="S87" s="803"/>
      <c r="T87" s="803"/>
      <c r="U87" s="803"/>
      <c r="V87" s="803"/>
      <c r="W87" s="803"/>
      <c r="X87" s="804"/>
      <c r="Y87" s="756" t="s">
        <v>62</v>
      </c>
      <c r="Z87" s="757"/>
      <c r="AA87" s="758"/>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805"/>
      <c r="Q88" s="805"/>
      <c r="R88" s="805"/>
      <c r="S88" s="805"/>
      <c r="T88" s="805"/>
      <c r="U88" s="805"/>
      <c r="V88" s="805"/>
      <c r="W88" s="805"/>
      <c r="X88" s="806"/>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7"/>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803"/>
      <c r="R92" s="803"/>
      <c r="S92" s="803"/>
      <c r="T92" s="803"/>
      <c r="U92" s="803"/>
      <c r="V92" s="803"/>
      <c r="W92" s="803"/>
      <c r="X92" s="804"/>
      <c r="Y92" s="756" t="s">
        <v>62</v>
      </c>
      <c r="Z92" s="757"/>
      <c r="AA92" s="758"/>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5"/>
      <c r="Q93" s="805"/>
      <c r="R93" s="805"/>
      <c r="S93" s="805"/>
      <c r="T93" s="805"/>
      <c r="U93" s="805"/>
      <c r="V93" s="805"/>
      <c r="W93" s="805"/>
      <c r="X93" s="806"/>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7"/>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3"/>
      <c r="R97" s="803"/>
      <c r="S97" s="803"/>
      <c r="T97" s="803"/>
      <c r="U97" s="803"/>
      <c r="V97" s="803"/>
      <c r="W97" s="803"/>
      <c r="X97" s="804"/>
      <c r="Y97" s="756" t="s">
        <v>62</v>
      </c>
      <c r="Z97" s="757"/>
      <c r="AA97" s="758"/>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5"/>
      <c r="Q98" s="805"/>
      <c r="R98" s="805"/>
      <c r="S98" s="805"/>
      <c r="T98" s="805"/>
      <c r="U98" s="805"/>
      <c r="V98" s="805"/>
      <c r="W98" s="805"/>
      <c r="X98" s="806"/>
      <c r="Y98" s="730" t="s">
        <v>54</v>
      </c>
      <c r="Z98" s="731"/>
      <c r="AA98" s="732"/>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390</v>
      </c>
      <c r="AF100" s="826"/>
      <c r="AG100" s="826"/>
      <c r="AH100" s="827"/>
      <c r="AI100" s="825" t="s">
        <v>412</v>
      </c>
      <c r="AJ100" s="826"/>
      <c r="AK100" s="826"/>
      <c r="AL100" s="827"/>
      <c r="AM100" s="825" t="s">
        <v>509</v>
      </c>
      <c r="AN100" s="826"/>
      <c r="AO100" s="826"/>
      <c r="AP100" s="827"/>
      <c r="AQ100" s="928" t="s">
        <v>417</v>
      </c>
      <c r="AR100" s="929"/>
      <c r="AS100" s="929"/>
      <c r="AT100" s="930"/>
      <c r="AU100" s="928" t="s">
        <v>541</v>
      </c>
      <c r="AV100" s="929"/>
      <c r="AW100" s="929"/>
      <c r="AX100" s="931"/>
    </row>
    <row r="101" spans="1:60" ht="23.25" customHeight="1" x14ac:dyDescent="0.15">
      <c r="A101" s="489"/>
      <c r="B101" s="490"/>
      <c r="C101" s="490"/>
      <c r="D101" s="490"/>
      <c r="E101" s="490"/>
      <c r="F101" s="491"/>
      <c r="G101" s="191" t="s">
        <v>732</v>
      </c>
      <c r="H101" s="191"/>
      <c r="I101" s="191"/>
      <c r="J101" s="191"/>
      <c r="K101" s="191"/>
      <c r="L101" s="191"/>
      <c r="M101" s="191"/>
      <c r="N101" s="191"/>
      <c r="O101" s="191"/>
      <c r="P101" s="191"/>
      <c r="Q101" s="191"/>
      <c r="R101" s="191"/>
      <c r="S101" s="191"/>
      <c r="T101" s="191"/>
      <c r="U101" s="191"/>
      <c r="V101" s="191"/>
      <c r="W101" s="191"/>
      <c r="X101" s="233"/>
      <c r="Y101" s="817" t="s">
        <v>55</v>
      </c>
      <c r="Z101" s="716"/>
      <c r="AA101" s="717"/>
      <c r="AB101" s="549" t="s">
        <v>733</v>
      </c>
      <c r="AC101" s="549"/>
      <c r="AD101" s="549"/>
      <c r="AE101" s="358">
        <v>71291</v>
      </c>
      <c r="AF101" s="358"/>
      <c r="AG101" s="358"/>
      <c r="AH101" s="358"/>
      <c r="AI101" s="358">
        <v>56663</v>
      </c>
      <c r="AJ101" s="358"/>
      <c r="AK101" s="358"/>
      <c r="AL101" s="358"/>
      <c r="AM101" s="358">
        <v>33802</v>
      </c>
      <c r="AN101" s="358"/>
      <c r="AO101" s="358"/>
      <c r="AP101" s="358"/>
      <c r="AQ101" s="358" t="s">
        <v>761</v>
      </c>
      <c r="AR101" s="358"/>
      <c r="AS101" s="358"/>
      <c r="AT101" s="358"/>
      <c r="AU101" s="363" t="s">
        <v>761</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733</v>
      </c>
      <c r="AC102" s="549"/>
      <c r="AD102" s="549"/>
      <c r="AE102" s="358">
        <v>92593</v>
      </c>
      <c r="AF102" s="358"/>
      <c r="AG102" s="358"/>
      <c r="AH102" s="358"/>
      <c r="AI102" s="358">
        <v>107051</v>
      </c>
      <c r="AJ102" s="358"/>
      <c r="AK102" s="358"/>
      <c r="AL102" s="358"/>
      <c r="AM102" s="358">
        <v>104889</v>
      </c>
      <c r="AN102" s="358"/>
      <c r="AO102" s="358"/>
      <c r="AP102" s="358"/>
      <c r="AQ102" s="358">
        <v>76819</v>
      </c>
      <c r="AR102" s="358"/>
      <c r="AS102" s="358"/>
      <c r="AT102" s="358"/>
      <c r="AU102" s="371">
        <v>48665</v>
      </c>
      <c r="AV102" s="372"/>
      <c r="AW102" s="372"/>
      <c r="AX102" s="932"/>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494</v>
      </c>
      <c r="AF116" s="358"/>
      <c r="AG116" s="358"/>
      <c r="AH116" s="358"/>
      <c r="AI116" s="358">
        <v>530</v>
      </c>
      <c r="AJ116" s="358"/>
      <c r="AK116" s="358"/>
      <c r="AL116" s="358"/>
      <c r="AM116" s="358">
        <v>645</v>
      </c>
      <c r="AN116" s="358"/>
      <c r="AO116" s="358"/>
      <c r="AP116" s="358"/>
      <c r="AQ116" s="363">
        <v>419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455" t="s">
        <v>737</v>
      </c>
      <c r="AF117" s="306"/>
      <c r="AG117" s="306"/>
      <c r="AH117" s="306"/>
      <c r="AI117" s="455" t="s">
        <v>738</v>
      </c>
      <c r="AJ117" s="306"/>
      <c r="AK117" s="306"/>
      <c r="AL117" s="306"/>
      <c r="AM117" s="455" t="s">
        <v>801</v>
      </c>
      <c r="AN117" s="306"/>
      <c r="AO117" s="306"/>
      <c r="AP117" s="306"/>
      <c r="AQ117" s="796" t="s">
        <v>759</v>
      </c>
      <c r="AR117" s="797"/>
      <c r="AS117" s="797"/>
      <c r="AT117" s="797"/>
      <c r="AU117" s="797"/>
      <c r="AV117" s="797"/>
      <c r="AW117" s="797"/>
      <c r="AX117" s="798"/>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405</v>
      </c>
      <c r="B130" s="993"/>
      <c r="C130" s="992" t="s">
        <v>236</v>
      </c>
      <c r="D130" s="993"/>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6"/>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760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671</v>
      </c>
      <c r="D430" s="251"/>
      <c r="E430" s="239" t="s">
        <v>399</v>
      </c>
      <c r="F430" s="445"/>
      <c r="G430" s="241" t="s">
        <v>252</v>
      </c>
      <c r="H430" s="188"/>
      <c r="I430" s="188"/>
      <c r="J430" s="242" t="s">
        <v>718</v>
      </c>
      <c r="K430" s="243"/>
      <c r="L430" s="243"/>
      <c r="M430" s="243"/>
      <c r="N430" s="243"/>
      <c r="O430" s="243"/>
      <c r="P430" s="243"/>
      <c r="Q430" s="243"/>
      <c r="R430" s="243"/>
      <c r="S430" s="243"/>
      <c r="T430" s="244"/>
      <c r="U430" s="245" t="s">
        <v>761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6"/>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761</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6"/>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761</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761</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761</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761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5"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6"/>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2.5"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752</v>
      </c>
      <c r="AE702" s="898"/>
      <c r="AF702" s="898"/>
      <c r="AG702" s="887" t="s">
        <v>762</v>
      </c>
      <c r="AH702" s="888"/>
      <c r="AI702" s="888"/>
      <c r="AJ702" s="888"/>
      <c r="AK702" s="888"/>
      <c r="AL702" s="888"/>
      <c r="AM702" s="888"/>
      <c r="AN702" s="888"/>
      <c r="AO702" s="888"/>
      <c r="AP702" s="888"/>
      <c r="AQ702" s="888"/>
      <c r="AR702" s="888"/>
      <c r="AS702" s="888"/>
      <c r="AT702" s="888"/>
      <c r="AU702" s="888"/>
      <c r="AV702" s="888"/>
      <c r="AW702" s="888"/>
      <c r="AX702" s="889"/>
    </row>
    <row r="703" spans="1:51" ht="5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752</v>
      </c>
      <c r="AE703" s="185"/>
      <c r="AF703" s="185"/>
      <c r="AG703" s="665" t="s">
        <v>763</v>
      </c>
      <c r="AH703" s="666"/>
      <c r="AI703" s="666"/>
      <c r="AJ703" s="666"/>
      <c r="AK703" s="666"/>
      <c r="AL703" s="666"/>
      <c r="AM703" s="666"/>
      <c r="AN703" s="666"/>
      <c r="AO703" s="666"/>
      <c r="AP703" s="666"/>
      <c r="AQ703" s="666"/>
      <c r="AR703" s="666"/>
      <c r="AS703" s="666"/>
      <c r="AT703" s="666"/>
      <c r="AU703" s="666"/>
      <c r="AV703" s="666"/>
      <c r="AW703" s="666"/>
      <c r="AX703" s="667"/>
    </row>
    <row r="704" spans="1:51" ht="73.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752</v>
      </c>
      <c r="AE704" s="584"/>
      <c r="AF704" s="584"/>
      <c r="AG704" s="425" t="s">
        <v>764</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765</v>
      </c>
      <c r="AE705" s="734"/>
      <c r="AF705" s="734"/>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1"/>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766</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6"/>
      <c r="B707" s="771"/>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766</v>
      </c>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5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752</v>
      </c>
      <c r="AE708" s="669"/>
      <c r="AF708" s="669"/>
      <c r="AG708" s="524" t="s">
        <v>767</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752</v>
      </c>
      <c r="AE709" s="185"/>
      <c r="AF709" s="185"/>
      <c r="AG709" s="665" t="s">
        <v>795</v>
      </c>
      <c r="AH709" s="666"/>
      <c r="AI709" s="666"/>
      <c r="AJ709" s="666"/>
      <c r="AK709" s="666"/>
      <c r="AL709" s="666"/>
      <c r="AM709" s="666"/>
      <c r="AN709" s="666"/>
      <c r="AO709" s="666"/>
      <c r="AP709" s="666"/>
      <c r="AQ709" s="666"/>
      <c r="AR709" s="666"/>
      <c r="AS709" s="666"/>
      <c r="AT709" s="666"/>
      <c r="AU709" s="666"/>
      <c r="AV709" s="666"/>
      <c r="AW709" s="666"/>
      <c r="AX709" s="667"/>
    </row>
    <row r="710" spans="1:50" ht="5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752</v>
      </c>
      <c r="AE710" s="185"/>
      <c r="AF710" s="185"/>
      <c r="AG710" s="665" t="s">
        <v>768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752</v>
      </c>
      <c r="AE711" s="185"/>
      <c r="AF711" s="185"/>
      <c r="AG711" s="665" t="s">
        <v>769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787</v>
      </c>
      <c r="AE712" s="584"/>
      <c r="AF712" s="584"/>
      <c r="AG712" s="592" t="s">
        <v>796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765</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752</v>
      </c>
      <c r="AE714" s="590"/>
      <c r="AF714" s="591"/>
      <c r="AG714" s="690" t="s">
        <v>770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787</v>
      </c>
      <c r="AE715" s="669"/>
      <c r="AF715" s="778"/>
      <c r="AG715" s="524" t="s">
        <v>788</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765</v>
      </c>
      <c r="AE716" s="760"/>
      <c r="AF716" s="760"/>
      <c r="AG716" s="665" t="s">
        <v>406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787</v>
      </c>
      <c r="AE717" s="185"/>
      <c r="AF717" s="185"/>
      <c r="AG717" s="665" t="s">
        <v>813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765</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8" t="s">
        <v>752</v>
      </c>
      <c r="AE719" s="669"/>
      <c r="AF719" s="669"/>
      <c r="AG719" s="190" t="s">
        <v>771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20" t="s">
        <v>710</v>
      </c>
      <c r="D721" s="921"/>
      <c r="E721" s="921"/>
      <c r="F721" s="922"/>
      <c r="G721" s="938"/>
      <c r="H721" s="939"/>
      <c r="I721" s="77" t="str">
        <f>IF(OR(G721="　", G721=""), "", "-")</f>
        <v/>
      </c>
      <c r="J721" s="919">
        <v>694</v>
      </c>
      <c r="K721" s="919"/>
      <c r="L721" s="77" t="str">
        <f>IF(M721="","","-")</f>
        <v/>
      </c>
      <c r="M721" s="78"/>
      <c r="N721" s="916" t="s">
        <v>741</v>
      </c>
      <c r="O721" s="917"/>
      <c r="P721" s="917"/>
      <c r="Q721" s="917"/>
      <c r="R721" s="917"/>
      <c r="S721" s="917"/>
      <c r="T721" s="917"/>
      <c r="U721" s="917"/>
      <c r="V721" s="917"/>
      <c r="W721" s="917"/>
      <c r="X721" s="917"/>
      <c r="Y721" s="917"/>
      <c r="Z721" s="917"/>
      <c r="AA721" s="917"/>
      <c r="AB721" s="917"/>
      <c r="AC721" s="917"/>
      <c r="AD721" s="917"/>
      <c r="AE721" s="917"/>
      <c r="AF721" s="918"/>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1"/>
      <c r="B722" s="652"/>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1"/>
      <c r="B723" s="652"/>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1"/>
      <c r="B724" s="652"/>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3"/>
      <c r="B725" s="654"/>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0" t="s">
        <v>53</v>
      </c>
      <c r="D726" s="579"/>
      <c r="E726" s="579"/>
      <c r="F726" s="580"/>
      <c r="G726" s="801" t="s">
        <v>797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1"/>
      <c r="B727" s="622"/>
      <c r="C727" s="696" t="s">
        <v>57</v>
      </c>
      <c r="D727" s="697"/>
      <c r="E727" s="697"/>
      <c r="F727" s="698"/>
      <c r="G727" s="799" t="s">
        <v>798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6" t="s">
        <v>793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1" t="s">
        <v>794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750" t="s">
        <v>799</v>
      </c>
      <c r="B733" s="751"/>
      <c r="C733" s="751"/>
      <c r="D733" s="751"/>
      <c r="E733" s="752"/>
      <c r="F733" s="767" t="s">
        <v>800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672</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618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627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36" t="s">
        <v>802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774</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4"/>
      <c r="C788" s="764"/>
      <c r="D788" s="764"/>
      <c r="E788" s="764"/>
      <c r="F788" s="765"/>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4"/>
      <c r="C789" s="764"/>
      <c r="D789" s="764"/>
      <c r="E789" s="764"/>
      <c r="F789" s="765"/>
      <c r="G789" s="446" t="s">
        <v>772</v>
      </c>
      <c r="H789" s="447"/>
      <c r="I789" s="447"/>
      <c r="J789" s="447"/>
      <c r="K789" s="448"/>
      <c r="L789" s="449" t="s">
        <v>773</v>
      </c>
      <c r="M789" s="450"/>
      <c r="N789" s="450"/>
      <c r="O789" s="450"/>
      <c r="P789" s="450"/>
      <c r="Q789" s="450"/>
      <c r="R789" s="450"/>
      <c r="S789" s="450"/>
      <c r="T789" s="450"/>
      <c r="U789" s="450"/>
      <c r="V789" s="450"/>
      <c r="W789" s="450"/>
      <c r="X789" s="451"/>
      <c r="Y789" s="452">
        <v>6769</v>
      </c>
      <c r="Z789" s="453"/>
      <c r="AA789" s="453"/>
      <c r="AB789" s="555"/>
      <c r="AC789" s="446" t="s">
        <v>772</v>
      </c>
      <c r="AD789" s="447"/>
      <c r="AE789" s="447"/>
      <c r="AF789" s="447"/>
      <c r="AG789" s="448"/>
      <c r="AH789" s="449" t="s">
        <v>791</v>
      </c>
      <c r="AI789" s="450"/>
      <c r="AJ789" s="450"/>
      <c r="AK789" s="450"/>
      <c r="AL789" s="450"/>
      <c r="AM789" s="450"/>
      <c r="AN789" s="450"/>
      <c r="AO789" s="450"/>
      <c r="AP789" s="450"/>
      <c r="AQ789" s="450"/>
      <c r="AR789" s="450"/>
      <c r="AS789" s="450"/>
      <c r="AT789" s="451"/>
      <c r="AU789" s="452">
        <v>10</v>
      </c>
      <c r="AV789" s="453"/>
      <c r="AW789" s="453"/>
      <c r="AX789" s="454"/>
    </row>
    <row r="790" spans="1:51" ht="24.75" customHeight="1" x14ac:dyDescent="0.15">
      <c r="A790" s="554"/>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4"/>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6769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v>
      </c>
      <c r="AV799" s="412"/>
      <c r="AW799" s="412"/>
      <c r="AX799" s="414"/>
    </row>
    <row r="800" spans="1:51" ht="24.75" hidden="1" customHeight="1" x14ac:dyDescent="0.15">
      <c r="A800" s="554"/>
      <c r="B800" s="764"/>
      <c r="C800" s="764"/>
      <c r="D800" s="764"/>
      <c r="E800" s="764"/>
      <c r="F800" s="765"/>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4"/>
      <c r="B801" s="764"/>
      <c r="C801" s="764"/>
      <c r="D801" s="764"/>
      <c r="E801" s="764"/>
      <c r="F801" s="765"/>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4"/>
      <c r="B802" s="764"/>
      <c r="C802" s="764"/>
      <c r="D802" s="764"/>
      <c r="E802" s="764"/>
      <c r="F802" s="765"/>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5"/>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4"/>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4"/>
      <c r="C813" s="764"/>
      <c r="D813" s="764"/>
      <c r="E813" s="764"/>
      <c r="F813" s="765"/>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4"/>
      <c r="C814" s="764"/>
      <c r="D814" s="764"/>
      <c r="E814" s="764"/>
      <c r="F814" s="765"/>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4"/>
      <c r="C815" s="764"/>
      <c r="D815" s="764"/>
      <c r="E815" s="764"/>
      <c r="F815" s="765"/>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4"/>
      <c r="C826" s="764"/>
      <c r="D826" s="764"/>
      <c r="E826" s="764"/>
      <c r="F826" s="765"/>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4"/>
      <c r="C827" s="764"/>
      <c r="D827" s="764"/>
      <c r="E827" s="764"/>
      <c r="F827" s="765"/>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4"/>
      <c r="C828" s="764"/>
      <c r="D828" s="764"/>
      <c r="E828" s="764"/>
      <c r="F828" s="765"/>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803</v>
      </c>
      <c r="D845" s="415"/>
      <c r="E845" s="415"/>
      <c r="F845" s="415"/>
      <c r="G845" s="415"/>
      <c r="H845" s="415"/>
      <c r="I845" s="415"/>
      <c r="J845" s="416">
        <v>6000012070001</v>
      </c>
      <c r="K845" s="417"/>
      <c r="L845" s="417"/>
      <c r="M845" s="417"/>
      <c r="N845" s="417"/>
      <c r="O845" s="417"/>
      <c r="P845" s="317" t="s">
        <v>775</v>
      </c>
      <c r="Q845" s="317"/>
      <c r="R845" s="317"/>
      <c r="S845" s="317"/>
      <c r="T845" s="317"/>
      <c r="U845" s="317"/>
      <c r="V845" s="317"/>
      <c r="W845" s="317"/>
      <c r="X845" s="317"/>
      <c r="Y845" s="318">
        <v>6769</v>
      </c>
      <c r="Z845" s="319"/>
      <c r="AA845" s="319"/>
      <c r="AB845" s="320"/>
      <c r="AC845" s="322" t="s">
        <v>80</v>
      </c>
      <c r="AD845" s="323"/>
      <c r="AE845" s="323"/>
      <c r="AF845" s="323"/>
      <c r="AG845" s="323"/>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customHeight="1" x14ac:dyDescent="0.15">
      <c r="A846" s="401">
        <v>2</v>
      </c>
      <c r="B846" s="401">
        <v>1</v>
      </c>
      <c r="C846" s="420" t="s">
        <v>804</v>
      </c>
      <c r="D846" s="415"/>
      <c r="E846" s="415"/>
      <c r="F846" s="415"/>
      <c r="G846" s="415"/>
      <c r="H846" s="415"/>
      <c r="I846" s="415"/>
      <c r="J846" s="416">
        <v>6000012070001</v>
      </c>
      <c r="K846" s="417"/>
      <c r="L846" s="417"/>
      <c r="M846" s="417"/>
      <c r="N846" s="417"/>
      <c r="O846" s="417"/>
      <c r="P846" s="317" t="s">
        <v>775</v>
      </c>
      <c r="Q846" s="317"/>
      <c r="R846" s="317"/>
      <c r="S846" s="317"/>
      <c r="T846" s="317"/>
      <c r="U846" s="317"/>
      <c r="V846" s="317"/>
      <c r="W846" s="317"/>
      <c r="X846" s="317"/>
      <c r="Y846" s="318">
        <v>4419</v>
      </c>
      <c r="Z846" s="319"/>
      <c r="AA846" s="319"/>
      <c r="AB846" s="320"/>
      <c r="AC846" s="322" t="s">
        <v>80</v>
      </c>
      <c r="AD846" s="323"/>
      <c r="AE846" s="323"/>
      <c r="AF846" s="323"/>
      <c r="AG846" s="323"/>
      <c r="AH846" s="418" t="s">
        <v>406</v>
      </c>
      <c r="AI846" s="419"/>
      <c r="AJ846" s="419"/>
      <c r="AK846" s="419"/>
      <c r="AL846" s="326" t="s">
        <v>406</v>
      </c>
      <c r="AM846" s="327"/>
      <c r="AN846" s="327"/>
      <c r="AO846" s="328"/>
      <c r="AP846" s="321" t="s">
        <v>406</v>
      </c>
      <c r="AQ846" s="321"/>
      <c r="AR846" s="321"/>
      <c r="AS846" s="321"/>
      <c r="AT846" s="321"/>
      <c r="AU846" s="321"/>
      <c r="AV846" s="321"/>
      <c r="AW846" s="321"/>
      <c r="AX846" s="321"/>
      <c r="AY846">
        <f>COUNTA($C$846)</f>
        <v>1</v>
      </c>
    </row>
    <row r="847" spans="1:51" ht="30" customHeight="1" x14ac:dyDescent="0.15">
      <c r="A847" s="401">
        <v>3</v>
      </c>
      <c r="B847" s="401">
        <v>1</v>
      </c>
      <c r="C847" s="420" t="s">
        <v>805</v>
      </c>
      <c r="D847" s="415"/>
      <c r="E847" s="415"/>
      <c r="F847" s="415"/>
      <c r="G847" s="415"/>
      <c r="H847" s="415"/>
      <c r="I847" s="415"/>
      <c r="J847" s="416">
        <v>6000012070001</v>
      </c>
      <c r="K847" s="417"/>
      <c r="L847" s="417"/>
      <c r="M847" s="417"/>
      <c r="N847" s="417"/>
      <c r="O847" s="417"/>
      <c r="P847" s="421" t="s">
        <v>775</v>
      </c>
      <c r="Q847" s="317"/>
      <c r="R847" s="317"/>
      <c r="S847" s="317"/>
      <c r="T847" s="317"/>
      <c r="U847" s="317"/>
      <c r="V847" s="317"/>
      <c r="W847" s="317"/>
      <c r="X847" s="317"/>
      <c r="Y847" s="318">
        <v>1528</v>
      </c>
      <c r="Z847" s="319"/>
      <c r="AA847" s="319"/>
      <c r="AB847" s="320"/>
      <c r="AC847" s="322" t="s">
        <v>80</v>
      </c>
      <c r="AD847" s="323"/>
      <c r="AE847" s="323"/>
      <c r="AF847" s="323"/>
      <c r="AG847" s="323"/>
      <c r="AH847" s="324" t="s">
        <v>406</v>
      </c>
      <c r="AI847" s="325"/>
      <c r="AJ847" s="325"/>
      <c r="AK847" s="325"/>
      <c r="AL847" s="326" t="s">
        <v>406</v>
      </c>
      <c r="AM847" s="327"/>
      <c r="AN847" s="327"/>
      <c r="AO847" s="328"/>
      <c r="AP847" s="321" t="s">
        <v>406</v>
      </c>
      <c r="AQ847" s="321"/>
      <c r="AR847" s="321"/>
      <c r="AS847" s="321"/>
      <c r="AT847" s="321"/>
      <c r="AU847" s="321"/>
      <c r="AV847" s="321"/>
      <c r="AW847" s="321"/>
      <c r="AX847" s="321"/>
      <c r="AY847">
        <f>COUNTA($C$847)</f>
        <v>1</v>
      </c>
    </row>
    <row r="848" spans="1:51" ht="30" customHeight="1" x14ac:dyDescent="0.15">
      <c r="A848" s="401">
        <v>4</v>
      </c>
      <c r="B848" s="401">
        <v>1</v>
      </c>
      <c r="C848" s="420" t="s">
        <v>806</v>
      </c>
      <c r="D848" s="415"/>
      <c r="E848" s="415"/>
      <c r="F848" s="415"/>
      <c r="G848" s="415"/>
      <c r="H848" s="415"/>
      <c r="I848" s="415"/>
      <c r="J848" s="416">
        <v>6000012070001</v>
      </c>
      <c r="K848" s="417"/>
      <c r="L848" s="417"/>
      <c r="M848" s="417"/>
      <c r="N848" s="417"/>
      <c r="O848" s="417"/>
      <c r="P848" s="421" t="s">
        <v>775</v>
      </c>
      <c r="Q848" s="317"/>
      <c r="R848" s="317"/>
      <c r="S848" s="317"/>
      <c r="T848" s="317"/>
      <c r="U848" s="317"/>
      <c r="V848" s="317"/>
      <c r="W848" s="317"/>
      <c r="X848" s="317"/>
      <c r="Y848" s="318">
        <v>779</v>
      </c>
      <c r="Z848" s="319"/>
      <c r="AA848" s="319"/>
      <c r="AB848" s="320"/>
      <c r="AC848" s="322" t="s">
        <v>80</v>
      </c>
      <c r="AD848" s="323"/>
      <c r="AE848" s="323"/>
      <c r="AF848" s="323"/>
      <c r="AG848" s="323"/>
      <c r="AH848" s="324" t="s">
        <v>406</v>
      </c>
      <c r="AI848" s="325"/>
      <c r="AJ848" s="325"/>
      <c r="AK848" s="325"/>
      <c r="AL848" s="326" t="s">
        <v>406</v>
      </c>
      <c r="AM848" s="327"/>
      <c r="AN848" s="327"/>
      <c r="AO848" s="328"/>
      <c r="AP848" s="321" t="s">
        <v>406</v>
      </c>
      <c r="AQ848" s="321"/>
      <c r="AR848" s="321"/>
      <c r="AS848" s="321"/>
      <c r="AT848" s="321"/>
      <c r="AU848" s="321"/>
      <c r="AV848" s="321"/>
      <c r="AW848" s="321"/>
      <c r="AX848" s="321"/>
      <c r="AY848">
        <f>COUNTA($C$848)</f>
        <v>1</v>
      </c>
    </row>
    <row r="849" spans="1:51" ht="30" customHeight="1" x14ac:dyDescent="0.15">
      <c r="A849" s="401">
        <v>5</v>
      </c>
      <c r="B849" s="401">
        <v>1</v>
      </c>
      <c r="C849" s="420" t="s">
        <v>807</v>
      </c>
      <c r="D849" s="415"/>
      <c r="E849" s="415"/>
      <c r="F849" s="415"/>
      <c r="G849" s="415"/>
      <c r="H849" s="415"/>
      <c r="I849" s="415"/>
      <c r="J849" s="416">
        <v>6000012070001</v>
      </c>
      <c r="K849" s="417"/>
      <c r="L849" s="417"/>
      <c r="M849" s="417"/>
      <c r="N849" s="417"/>
      <c r="O849" s="417"/>
      <c r="P849" s="317" t="s">
        <v>775</v>
      </c>
      <c r="Q849" s="317"/>
      <c r="R849" s="317"/>
      <c r="S849" s="317"/>
      <c r="T849" s="317"/>
      <c r="U849" s="317"/>
      <c r="V849" s="317"/>
      <c r="W849" s="317"/>
      <c r="X849" s="317"/>
      <c r="Y849" s="318">
        <v>686</v>
      </c>
      <c r="Z849" s="319"/>
      <c r="AA849" s="319"/>
      <c r="AB849" s="320"/>
      <c r="AC849" s="322" t="s">
        <v>80</v>
      </c>
      <c r="AD849" s="323"/>
      <c r="AE849" s="323"/>
      <c r="AF849" s="323"/>
      <c r="AG849" s="323"/>
      <c r="AH849" s="324" t="s">
        <v>406</v>
      </c>
      <c r="AI849" s="325"/>
      <c r="AJ849" s="325"/>
      <c r="AK849" s="325"/>
      <c r="AL849" s="326" t="s">
        <v>406</v>
      </c>
      <c r="AM849" s="327"/>
      <c r="AN849" s="327"/>
      <c r="AO849" s="328"/>
      <c r="AP849" s="321" t="s">
        <v>406</v>
      </c>
      <c r="AQ849" s="321"/>
      <c r="AR849" s="321"/>
      <c r="AS849" s="321"/>
      <c r="AT849" s="321"/>
      <c r="AU849" s="321"/>
      <c r="AV849" s="321"/>
      <c r="AW849" s="321"/>
      <c r="AX849" s="321"/>
      <c r="AY849">
        <f>COUNTA($C$849)</f>
        <v>1</v>
      </c>
    </row>
    <row r="850" spans="1:51" ht="30" customHeight="1" x14ac:dyDescent="0.15">
      <c r="A850" s="401">
        <v>6</v>
      </c>
      <c r="B850" s="401">
        <v>1</v>
      </c>
      <c r="C850" s="420" t="s">
        <v>808</v>
      </c>
      <c r="D850" s="415"/>
      <c r="E850" s="415"/>
      <c r="F850" s="415"/>
      <c r="G850" s="415"/>
      <c r="H850" s="415"/>
      <c r="I850" s="415"/>
      <c r="J850" s="416">
        <v>6000012070001</v>
      </c>
      <c r="K850" s="417"/>
      <c r="L850" s="417"/>
      <c r="M850" s="417"/>
      <c r="N850" s="417"/>
      <c r="O850" s="417"/>
      <c r="P850" s="317" t="s">
        <v>775</v>
      </c>
      <c r="Q850" s="317"/>
      <c r="R850" s="317"/>
      <c r="S850" s="317"/>
      <c r="T850" s="317"/>
      <c r="U850" s="317"/>
      <c r="V850" s="317"/>
      <c r="W850" s="317"/>
      <c r="X850" s="317"/>
      <c r="Y850" s="318">
        <v>609</v>
      </c>
      <c r="Z850" s="319"/>
      <c r="AA850" s="319"/>
      <c r="AB850" s="320"/>
      <c r="AC850" s="322" t="s">
        <v>80</v>
      </c>
      <c r="AD850" s="323"/>
      <c r="AE850" s="323"/>
      <c r="AF850" s="323"/>
      <c r="AG850" s="323"/>
      <c r="AH850" s="324" t="s">
        <v>406</v>
      </c>
      <c r="AI850" s="325"/>
      <c r="AJ850" s="325"/>
      <c r="AK850" s="325"/>
      <c r="AL850" s="326" t="s">
        <v>406</v>
      </c>
      <c r="AM850" s="327"/>
      <c r="AN850" s="327"/>
      <c r="AO850" s="328"/>
      <c r="AP850" s="321" t="s">
        <v>406</v>
      </c>
      <c r="AQ850" s="321"/>
      <c r="AR850" s="321"/>
      <c r="AS850" s="321"/>
      <c r="AT850" s="321"/>
      <c r="AU850" s="321"/>
      <c r="AV850" s="321"/>
      <c r="AW850" s="321"/>
      <c r="AX850" s="321"/>
      <c r="AY850">
        <f>COUNTA($C$850)</f>
        <v>1</v>
      </c>
    </row>
    <row r="851" spans="1:51" ht="30" customHeight="1" x14ac:dyDescent="0.15">
      <c r="A851" s="401">
        <v>7</v>
      </c>
      <c r="B851" s="401">
        <v>1</v>
      </c>
      <c r="C851" s="420" t="s">
        <v>809</v>
      </c>
      <c r="D851" s="415"/>
      <c r="E851" s="415"/>
      <c r="F851" s="415"/>
      <c r="G851" s="415"/>
      <c r="H851" s="415"/>
      <c r="I851" s="415"/>
      <c r="J851" s="416">
        <v>6000012070001</v>
      </c>
      <c r="K851" s="417"/>
      <c r="L851" s="417"/>
      <c r="M851" s="417"/>
      <c r="N851" s="417"/>
      <c r="O851" s="417"/>
      <c r="P851" s="317" t="s">
        <v>775</v>
      </c>
      <c r="Q851" s="317"/>
      <c r="R851" s="317"/>
      <c r="S851" s="317"/>
      <c r="T851" s="317"/>
      <c r="U851" s="317"/>
      <c r="V851" s="317"/>
      <c r="W851" s="317"/>
      <c r="X851" s="317"/>
      <c r="Y851" s="318">
        <v>508</v>
      </c>
      <c r="Z851" s="319"/>
      <c r="AA851" s="319"/>
      <c r="AB851" s="320"/>
      <c r="AC851" s="322" t="s">
        <v>80</v>
      </c>
      <c r="AD851" s="323"/>
      <c r="AE851" s="323"/>
      <c r="AF851" s="323"/>
      <c r="AG851" s="323"/>
      <c r="AH851" s="324" t="s">
        <v>406</v>
      </c>
      <c r="AI851" s="325"/>
      <c r="AJ851" s="325"/>
      <c r="AK851" s="325"/>
      <c r="AL851" s="326" t="s">
        <v>406</v>
      </c>
      <c r="AM851" s="327"/>
      <c r="AN851" s="327"/>
      <c r="AO851" s="328"/>
      <c r="AP851" s="321" t="s">
        <v>406</v>
      </c>
      <c r="AQ851" s="321"/>
      <c r="AR851" s="321"/>
      <c r="AS851" s="321"/>
      <c r="AT851" s="321"/>
      <c r="AU851" s="321"/>
      <c r="AV851" s="321"/>
      <c r="AW851" s="321"/>
      <c r="AX851" s="321"/>
      <c r="AY851">
        <f>COUNTA($C$851)</f>
        <v>1</v>
      </c>
    </row>
    <row r="852" spans="1:51" ht="30" customHeight="1" x14ac:dyDescent="0.15">
      <c r="A852" s="401">
        <v>8</v>
      </c>
      <c r="B852" s="401">
        <v>1</v>
      </c>
      <c r="C852" s="420" t="s">
        <v>810</v>
      </c>
      <c r="D852" s="415"/>
      <c r="E852" s="415"/>
      <c r="F852" s="415"/>
      <c r="G852" s="415"/>
      <c r="H852" s="415"/>
      <c r="I852" s="415"/>
      <c r="J852" s="416">
        <v>6000012070001</v>
      </c>
      <c r="K852" s="417"/>
      <c r="L852" s="417"/>
      <c r="M852" s="417"/>
      <c r="N852" s="417"/>
      <c r="O852" s="417"/>
      <c r="P852" s="317" t="s">
        <v>775</v>
      </c>
      <c r="Q852" s="317"/>
      <c r="R852" s="317"/>
      <c r="S852" s="317"/>
      <c r="T852" s="317"/>
      <c r="U852" s="317"/>
      <c r="V852" s="317"/>
      <c r="W852" s="317"/>
      <c r="X852" s="317"/>
      <c r="Y852" s="318">
        <v>483</v>
      </c>
      <c r="Z852" s="319"/>
      <c r="AA852" s="319"/>
      <c r="AB852" s="320"/>
      <c r="AC852" s="322" t="s">
        <v>80</v>
      </c>
      <c r="AD852" s="323"/>
      <c r="AE852" s="323"/>
      <c r="AF852" s="323"/>
      <c r="AG852" s="323"/>
      <c r="AH852" s="324" t="s">
        <v>406</v>
      </c>
      <c r="AI852" s="325"/>
      <c r="AJ852" s="325"/>
      <c r="AK852" s="325"/>
      <c r="AL852" s="326" t="s">
        <v>406</v>
      </c>
      <c r="AM852" s="327"/>
      <c r="AN852" s="327"/>
      <c r="AO852" s="328"/>
      <c r="AP852" s="321" t="s">
        <v>406</v>
      </c>
      <c r="AQ852" s="321"/>
      <c r="AR852" s="321"/>
      <c r="AS852" s="321"/>
      <c r="AT852" s="321"/>
      <c r="AU852" s="321"/>
      <c r="AV852" s="321"/>
      <c r="AW852" s="321"/>
      <c r="AX852" s="321"/>
      <c r="AY852">
        <f>COUNTA($C$852)</f>
        <v>1</v>
      </c>
    </row>
    <row r="853" spans="1:51" ht="30" customHeight="1" x14ac:dyDescent="0.15">
      <c r="A853" s="401">
        <v>9</v>
      </c>
      <c r="B853" s="401">
        <v>1</v>
      </c>
      <c r="C853" s="420" t="s">
        <v>811</v>
      </c>
      <c r="D853" s="415"/>
      <c r="E853" s="415"/>
      <c r="F853" s="415"/>
      <c r="G853" s="415"/>
      <c r="H853" s="415"/>
      <c r="I853" s="415"/>
      <c r="J853" s="416">
        <v>6000012070001</v>
      </c>
      <c r="K853" s="417"/>
      <c r="L853" s="417"/>
      <c r="M853" s="417"/>
      <c r="N853" s="417"/>
      <c r="O853" s="417"/>
      <c r="P853" s="317" t="s">
        <v>775</v>
      </c>
      <c r="Q853" s="317"/>
      <c r="R853" s="317"/>
      <c r="S853" s="317"/>
      <c r="T853" s="317"/>
      <c r="U853" s="317"/>
      <c r="V853" s="317"/>
      <c r="W853" s="317"/>
      <c r="X853" s="317"/>
      <c r="Y853" s="318">
        <v>405</v>
      </c>
      <c r="Z853" s="319"/>
      <c r="AA853" s="319"/>
      <c r="AB853" s="320"/>
      <c r="AC853" s="322" t="s">
        <v>80</v>
      </c>
      <c r="AD853" s="323"/>
      <c r="AE853" s="323"/>
      <c r="AF853" s="323"/>
      <c r="AG853" s="323"/>
      <c r="AH853" s="324" t="s">
        <v>406</v>
      </c>
      <c r="AI853" s="325"/>
      <c r="AJ853" s="325"/>
      <c r="AK853" s="325"/>
      <c r="AL853" s="326" t="s">
        <v>406</v>
      </c>
      <c r="AM853" s="327"/>
      <c r="AN853" s="327"/>
      <c r="AO853" s="328"/>
      <c r="AP853" s="321" t="s">
        <v>406</v>
      </c>
      <c r="AQ853" s="321"/>
      <c r="AR853" s="321"/>
      <c r="AS853" s="321"/>
      <c r="AT853" s="321"/>
      <c r="AU853" s="321"/>
      <c r="AV853" s="321"/>
      <c r="AW853" s="321"/>
      <c r="AX853" s="321"/>
      <c r="AY853">
        <f>COUNTA($C$853)</f>
        <v>1</v>
      </c>
    </row>
    <row r="854" spans="1:51" ht="30" customHeight="1" x14ac:dyDescent="0.15">
      <c r="A854" s="401">
        <v>10</v>
      </c>
      <c r="B854" s="401">
        <v>1</v>
      </c>
      <c r="C854" s="420" t="s">
        <v>812</v>
      </c>
      <c r="D854" s="415"/>
      <c r="E854" s="415"/>
      <c r="F854" s="415"/>
      <c r="G854" s="415"/>
      <c r="H854" s="415"/>
      <c r="I854" s="415"/>
      <c r="J854" s="416">
        <v>6000012070001</v>
      </c>
      <c r="K854" s="417"/>
      <c r="L854" s="417"/>
      <c r="M854" s="417"/>
      <c r="N854" s="417"/>
      <c r="O854" s="417"/>
      <c r="P854" s="317" t="s">
        <v>775</v>
      </c>
      <c r="Q854" s="317"/>
      <c r="R854" s="317"/>
      <c r="S854" s="317"/>
      <c r="T854" s="317"/>
      <c r="U854" s="317"/>
      <c r="V854" s="317"/>
      <c r="W854" s="317"/>
      <c r="X854" s="317"/>
      <c r="Y854" s="318">
        <v>316</v>
      </c>
      <c r="Z854" s="319"/>
      <c r="AA854" s="319"/>
      <c r="AB854" s="320"/>
      <c r="AC854" s="322" t="s">
        <v>80</v>
      </c>
      <c r="AD854" s="323"/>
      <c r="AE854" s="323"/>
      <c r="AF854" s="323"/>
      <c r="AG854" s="323"/>
      <c r="AH854" s="324" t="s">
        <v>406</v>
      </c>
      <c r="AI854" s="325"/>
      <c r="AJ854" s="325"/>
      <c r="AK854" s="325"/>
      <c r="AL854" s="326" t="s">
        <v>406</v>
      </c>
      <c r="AM854" s="327"/>
      <c r="AN854" s="327"/>
      <c r="AO854" s="328"/>
      <c r="AP854" s="321" t="s">
        <v>406</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776</v>
      </c>
      <c r="D878" s="415"/>
      <c r="E878" s="415"/>
      <c r="F878" s="415"/>
      <c r="G878" s="415"/>
      <c r="H878" s="415"/>
      <c r="I878" s="415"/>
      <c r="J878" s="416" t="s">
        <v>718</v>
      </c>
      <c r="K878" s="417"/>
      <c r="L878" s="417"/>
      <c r="M878" s="417"/>
      <c r="N878" s="417"/>
      <c r="O878" s="417"/>
      <c r="P878" s="421" t="s">
        <v>777</v>
      </c>
      <c r="Q878" s="317"/>
      <c r="R878" s="317"/>
      <c r="S878" s="317"/>
      <c r="T878" s="317"/>
      <c r="U878" s="317"/>
      <c r="V878" s="317"/>
      <c r="W878" s="317"/>
      <c r="X878" s="317"/>
      <c r="Y878" s="318">
        <v>10</v>
      </c>
      <c r="Z878" s="319"/>
      <c r="AA878" s="319"/>
      <c r="AB878" s="320"/>
      <c r="AC878" s="322" t="s">
        <v>80</v>
      </c>
      <c r="AD878" s="323"/>
      <c r="AE878" s="323"/>
      <c r="AF878" s="323"/>
      <c r="AG878" s="323"/>
      <c r="AH878" s="418" t="s">
        <v>406</v>
      </c>
      <c r="AI878" s="419"/>
      <c r="AJ878" s="419"/>
      <c r="AK878" s="419"/>
      <c r="AL878" s="326" t="s">
        <v>406</v>
      </c>
      <c r="AM878" s="327"/>
      <c r="AN878" s="327"/>
      <c r="AO878" s="328"/>
      <c r="AP878" s="321" t="s">
        <v>406</v>
      </c>
      <c r="AQ878" s="321"/>
      <c r="AR878" s="321"/>
      <c r="AS878" s="321"/>
      <c r="AT878" s="321"/>
      <c r="AU878" s="321"/>
      <c r="AV878" s="321"/>
      <c r="AW878" s="321"/>
      <c r="AX878" s="321"/>
      <c r="AY878">
        <f t="shared" si="118"/>
        <v>1</v>
      </c>
    </row>
    <row r="879" spans="1:51" ht="30" customHeight="1" x14ac:dyDescent="0.15">
      <c r="A879" s="401">
        <v>2</v>
      </c>
      <c r="B879" s="401">
        <v>1</v>
      </c>
      <c r="C879" s="420" t="s">
        <v>778</v>
      </c>
      <c r="D879" s="415"/>
      <c r="E879" s="415"/>
      <c r="F879" s="415"/>
      <c r="G879" s="415"/>
      <c r="H879" s="415"/>
      <c r="I879" s="415"/>
      <c r="J879" s="416" t="s">
        <v>718</v>
      </c>
      <c r="K879" s="417"/>
      <c r="L879" s="417"/>
      <c r="M879" s="417"/>
      <c r="N879" s="417"/>
      <c r="O879" s="417"/>
      <c r="P879" s="317" t="s">
        <v>777</v>
      </c>
      <c r="Q879" s="317"/>
      <c r="R879" s="317"/>
      <c r="S879" s="317"/>
      <c r="T879" s="317"/>
      <c r="U879" s="317"/>
      <c r="V879" s="317"/>
      <c r="W879" s="317"/>
      <c r="X879" s="317"/>
      <c r="Y879" s="318">
        <v>10</v>
      </c>
      <c r="Z879" s="319"/>
      <c r="AA879" s="319"/>
      <c r="AB879" s="320"/>
      <c r="AC879" s="322" t="s">
        <v>80</v>
      </c>
      <c r="AD879" s="323"/>
      <c r="AE879" s="323"/>
      <c r="AF879" s="323"/>
      <c r="AG879" s="323"/>
      <c r="AH879" s="418" t="s">
        <v>406</v>
      </c>
      <c r="AI879" s="419"/>
      <c r="AJ879" s="419"/>
      <c r="AK879" s="419"/>
      <c r="AL879" s="326" t="s">
        <v>406</v>
      </c>
      <c r="AM879" s="327"/>
      <c r="AN879" s="327"/>
      <c r="AO879" s="328"/>
      <c r="AP879" s="321" t="s">
        <v>406</v>
      </c>
      <c r="AQ879" s="321"/>
      <c r="AR879" s="321"/>
      <c r="AS879" s="321"/>
      <c r="AT879" s="321"/>
      <c r="AU879" s="321"/>
      <c r="AV879" s="321"/>
      <c r="AW879" s="321"/>
      <c r="AX879" s="321"/>
      <c r="AY879">
        <f>COUNTA($C$879)</f>
        <v>1</v>
      </c>
    </row>
    <row r="880" spans="1:51" ht="30" customHeight="1" x14ac:dyDescent="0.15">
      <c r="A880" s="401">
        <v>3</v>
      </c>
      <c r="B880" s="401">
        <v>1</v>
      </c>
      <c r="C880" s="420" t="s">
        <v>779</v>
      </c>
      <c r="D880" s="415"/>
      <c r="E880" s="415"/>
      <c r="F880" s="415"/>
      <c r="G880" s="415"/>
      <c r="H880" s="415"/>
      <c r="I880" s="415"/>
      <c r="J880" s="416" t="s">
        <v>718</v>
      </c>
      <c r="K880" s="417"/>
      <c r="L880" s="417"/>
      <c r="M880" s="417"/>
      <c r="N880" s="417"/>
      <c r="O880" s="417"/>
      <c r="P880" s="421" t="s">
        <v>777</v>
      </c>
      <c r="Q880" s="317"/>
      <c r="R880" s="317"/>
      <c r="S880" s="317"/>
      <c r="T880" s="317"/>
      <c r="U880" s="317"/>
      <c r="V880" s="317"/>
      <c r="W880" s="317"/>
      <c r="X880" s="317"/>
      <c r="Y880" s="318">
        <v>10</v>
      </c>
      <c r="Z880" s="319"/>
      <c r="AA880" s="319"/>
      <c r="AB880" s="320"/>
      <c r="AC880" s="322" t="s">
        <v>80</v>
      </c>
      <c r="AD880" s="323"/>
      <c r="AE880" s="323"/>
      <c r="AF880" s="323"/>
      <c r="AG880" s="323"/>
      <c r="AH880" s="324" t="s">
        <v>406</v>
      </c>
      <c r="AI880" s="325"/>
      <c r="AJ880" s="325"/>
      <c r="AK880" s="325"/>
      <c r="AL880" s="326" t="s">
        <v>406</v>
      </c>
      <c r="AM880" s="327"/>
      <c r="AN880" s="327"/>
      <c r="AO880" s="328"/>
      <c r="AP880" s="424" t="s">
        <v>406</v>
      </c>
      <c r="AQ880" s="321"/>
      <c r="AR880" s="321"/>
      <c r="AS880" s="321"/>
      <c r="AT880" s="321"/>
      <c r="AU880" s="321"/>
      <c r="AV880" s="321"/>
      <c r="AW880" s="321"/>
      <c r="AX880" s="321"/>
      <c r="AY880">
        <f>COUNTA($C$880)</f>
        <v>1</v>
      </c>
    </row>
    <row r="881" spans="1:51" ht="30" customHeight="1" x14ac:dyDescent="0.15">
      <c r="A881" s="401">
        <v>4</v>
      </c>
      <c r="B881" s="401">
        <v>1</v>
      </c>
      <c r="C881" s="420" t="s">
        <v>780</v>
      </c>
      <c r="D881" s="415"/>
      <c r="E881" s="415"/>
      <c r="F881" s="415"/>
      <c r="G881" s="415"/>
      <c r="H881" s="415"/>
      <c r="I881" s="415"/>
      <c r="J881" s="416" t="s">
        <v>718</v>
      </c>
      <c r="K881" s="417"/>
      <c r="L881" s="417"/>
      <c r="M881" s="417"/>
      <c r="N881" s="417"/>
      <c r="O881" s="417"/>
      <c r="P881" s="421" t="s">
        <v>777</v>
      </c>
      <c r="Q881" s="317"/>
      <c r="R881" s="317"/>
      <c r="S881" s="317"/>
      <c r="T881" s="317"/>
      <c r="U881" s="317"/>
      <c r="V881" s="317"/>
      <c r="W881" s="317"/>
      <c r="X881" s="317"/>
      <c r="Y881" s="318">
        <v>10</v>
      </c>
      <c r="Z881" s="319"/>
      <c r="AA881" s="319"/>
      <c r="AB881" s="320"/>
      <c r="AC881" s="322" t="s">
        <v>80</v>
      </c>
      <c r="AD881" s="323"/>
      <c r="AE881" s="323"/>
      <c r="AF881" s="323"/>
      <c r="AG881" s="323"/>
      <c r="AH881" s="324" t="s">
        <v>406</v>
      </c>
      <c r="AI881" s="325"/>
      <c r="AJ881" s="325"/>
      <c r="AK881" s="325"/>
      <c r="AL881" s="326" t="s">
        <v>406</v>
      </c>
      <c r="AM881" s="327"/>
      <c r="AN881" s="327"/>
      <c r="AO881" s="328"/>
      <c r="AP881" s="321" t="s">
        <v>406</v>
      </c>
      <c r="AQ881" s="321"/>
      <c r="AR881" s="321"/>
      <c r="AS881" s="321"/>
      <c r="AT881" s="321"/>
      <c r="AU881" s="321"/>
      <c r="AV881" s="321"/>
      <c r="AW881" s="321"/>
      <c r="AX881" s="321"/>
      <c r="AY881">
        <f>COUNTA($C$881)</f>
        <v>1</v>
      </c>
    </row>
    <row r="882" spans="1:51" ht="30" customHeight="1" x14ac:dyDescent="0.15">
      <c r="A882" s="401">
        <v>5</v>
      </c>
      <c r="B882" s="401">
        <v>1</v>
      </c>
      <c r="C882" s="420" t="s">
        <v>781</v>
      </c>
      <c r="D882" s="415"/>
      <c r="E882" s="415"/>
      <c r="F882" s="415"/>
      <c r="G882" s="415"/>
      <c r="H882" s="415"/>
      <c r="I882" s="415"/>
      <c r="J882" s="416" t="s">
        <v>718</v>
      </c>
      <c r="K882" s="417"/>
      <c r="L882" s="417"/>
      <c r="M882" s="417"/>
      <c r="N882" s="417"/>
      <c r="O882" s="417"/>
      <c r="P882" s="317" t="s">
        <v>777</v>
      </c>
      <c r="Q882" s="317"/>
      <c r="R882" s="317"/>
      <c r="S882" s="317"/>
      <c r="T882" s="317"/>
      <c r="U882" s="317"/>
      <c r="V882" s="317"/>
      <c r="W882" s="317"/>
      <c r="X882" s="317"/>
      <c r="Y882" s="318">
        <v>10</v>
      </c>
      <c r="Z882" s="319"/>
      <c r="AA882" s="319"/>
      <c r="AB882" s="320"/>
      <c r="AC882" s="322" t="s">
        <v>80</v>
      </c>
      <c r="AD882" s="323"/>
      <c r="AE882" s="323"/>
      <c r="AF882" s="323"/>
      <c r="AG882" s="323"/>
      <c r="AH882" s="324" t="s">
        <v>406</v>
      </c>
      <c r="AI882" s="325"/>
      <c r="AJ882" s="325"/>
      <c r="AK882" s="325"/>
      <c r="AL882" s="326" t="s">
        <v>406</v>
      </c>
      <c r="AM882" s="327"/>
      <c r="AN882" s="327"/>
      <c r="AO882" s="328"/>
      <c r="AP882" s="321" t="s">
        <v>406</v>
      </c>
      <c r="AQ882" s="321"/>
      <c r="AR882" s="321"/>
      <c r="AS882" s="321"/>
      <c r="AT882" s="321"/>
      <c r="AU882" s="321"/>
      <c r="AV882" s="321"/>
      <c r="AW882" s="321"/>
      <c r="AX882" s="321"/>
      <c r="AY882">
        <f>COUNTA($C$882)</f>
        <v>1</v>
      </c>
    </row>
    <row r="883" spans="1:51" ht="30" customHeight="1" x14ac:dyDescent="0.15">
      <c r="A883" s="401">
        <v>6</v>
      </c>
      <c r="B883" s="401">
        <v>1</v>
      </c>
      <c r="C883" s="420" t="s">
        <v>782</v>
      </c>
      <c r="D883" s="415"/>
      <c r="E883" s="415"/>
      <c r="F883" s="415"/>
      <c r="G883" s="415"/>
      <c r="H883" s="415"/>
      <c r="I883" s="415"/>
      <c r="J883" s="416" t="s">
        <v>718</v>
      </c>
      <c r="K883" s="417"/>
      <c r="L883" s="417"/>
      <c r="M883" s="417"/>
      <c r="N883" s="417"/>
      <c r="O883" s="417"/>
      <c r="P883" s="317" t="s">
        <v>777</v>
      </c>
      <c r="Q883" s="317"/>
      <c r="R883" s="317"/>
      <c r="S883" s="317"/>
      <c r="T883" s="317"/>
      <c r="U883" s="317"/>
      <c r="V883" s="317"/>
      <c r="W883" s="317"/>
      <c r="X883" s="317"/>
      <c r="Y883" s="318">
        <v>10</v>
      </c>
      <c r="Z883" s="319"/>
      <c r="AA883" s="319"/>
      <c r="AB883" s="320"/>
      <c r="AC883" s="322" t="s">
        <v>80</v>
      </c>
      <c r="AD883" s="323"/>
      <c r="AE883" s="323"/>
      <c r="AF883" s="323"/>
      <c r="AG883" s="323"/>
      <c r="AH883" s="324" t="s">
        <v>406</v>
      </c>
      <c r="AI883" s="325"/>
      <c r="AJ883" s="325"/>
      <c r="AK883" s="325"/>
      <c r="AL883" s="326" t="s">
        <v>406</v>
      </c>
      <c r="AM883" s="327"/>
      <c r="AN883" s="327"/>
      <c r="AO883" s="328"/>
      <c r="AP883" s="321" t="s">
        <v>406</v>
      </c>
      <c r="AQ883" s="321"/>
      <c r="AR883" s="321"/>
      <c r="AS883" s="321"/>
      <c r="AT883" s="321"/>
      <c r="AU883" s="321"/>
      <c r="AV883" s="321"/>
      <c r="AW883" s="321"/>
      <c r="AX883" s="321"/>
      <c r="AY883">
        <f>COUNTA($C$883)</f>
        <v>1</v>
      </c>
    </row>
    <row r="884" spans="1:51" ht="30" customHeight="1" x14ac:dyDescent="0.15">
      <c r="A884" s="401">
        <v>7</v>
      </c>
      <c r="B884" s="401">
        <v>1</v>
      </c>
      <c r="C884" s="420" t="s">
        <v>783</v>
      </c>
      <c r="D884" s="415"/>
      <c r="E884" s="415"/>
      <c r="F884" s="415"/>
      <c r="G884" s="415"/>
      <c r="H884" s="415"/>
      <c r="I884" s="415"/>
      <c r="J884" s="416" t="s">
        <v>718</v>
      </c>
      <c r="K884" s="417"/>
      <c r="L884" s="417"/>
      <c r="M884" s="417"/>
      <c r="N884" s="417"/>
      <c r="O884" s="417"/>
      <c r="P884" s="317" t="s">
        <v>777</v>
      </c>
      <c r="Q884" s="317"/>
      <c r="R884" s="317"/>
      <c r="S884" s="317"/>
      <c r="T884" s="317"/>
      <c r="U884" s="317"/>
      <c r="V884" s="317"/>
      <c r="W884" s="317"/>
      <c r="X884" s="317"/>
      <c r="Y884" s="318">
        <v>10</v>
      </c>
      <c r="Z884" s="319"/>
      <c r="AA884" s="319"/>
      <c r="AB884" s="320"/>
      <c r="AC884" s="322" t="s">
        <v>80</v>
      </c>
      <c r="AD884" s="323"/>
      <c r="AE884" s="323"/>
      <c r="AF884" s="323"/>
      <c r="AG884" s="323"/>
      <c r="AH884" s="324" t="s">
        <v>406</v>
      </c>
      <c r="AI884" s="325"/>
      <c r="AJ884" s="325"/>
      <c r="AK884" s="325"/>
      <c r="AL884" s="326" t="s">
        <v>406</v>
      </c>
      <c r="AM884" s="327"/>
      <c r="AN884" s="327"/>
      <c r="AO884" s="328"/>
      <c r="AP884" s="321" t="s">
        <v>406</v>
      </c>
      <c r="AQ884" s="321"/>
      <c r="AR884" s="321"/>
      <c r="AS884" s="321"/>
      <c r="AT884" s="321"/>
      <c r="AU884" s="321"/>
      <c r="AV884" s="321"/>
      <c r="AW884" s="321"/>
      <c r="AX884" s="321"/>
      <c r="AY884">
        <f>COUNTA($C$884)</f>
        <v>1</v>
      </c>
    </row>
    <row r="885" spans="1:51" ht="30" customHeight="1" x14ac:dyDescent="0.15">
      <c r="A885" s="401">
        <v>8</v>
      </c>
      <c r="B885" s="401">
        <v>1</v>
      </c>
      <c r="C885" s="420" t="s">
        <v>784</v>
      </c>
      <c r="D885" s="415"/>
      <c r="E885" s="415"/>
      <c r="F885" s="415"/>
      <c r="G885" s="415"/>
      <c r="H885" s="415"/>
      <c r="I885" s="415"/>
      <c r="J885" s="416" t="s">
        <v>718</v>
      </c>
      <c r="K885" s="417"/>
      <c r="L885" s="417"/>
      <c r="M885" s="417"/>
      <c r="N885" s="417"/>
      <c r="O885" s="417"/>
      <c r="P885" s="317" t="s">
        <v>777</v>
      </c>
      <c r="Q885" s="317"/>
      <c r="R885" s="317"/>
      <c r="S885" s="317"/>
      <c r="T885" s="317"/>
      <c r="U885" s="317"/>
      <c r="V885" s="317"/>
      <c r="W885" s="317"/>
      <c r="X885" s="317"/>
      <c r="Y885" s="318">
        <v>10</v>
      </c>
      <c r="Z885" s="319"/>
      <c r="AA885" s="319"/>
      <c r="AB885" s="320"/>
      <c r="AC885" s="322" t="s">
        <v>80</v>
      </c>
      <c r="AD885" s="323"/>
      <c r="AE885" s="323"/>
      <c r="AF885" s="323"/>
      <c r="AG885" s="323"/>
      <c r="AH885" s="324" t="s">
        <v>406</v>
      </c>
      <c r="AI885" s="325"/>
      <c r="AJ885" s="325"/>
      <c r="AK885" s="325"/>
      <c r="AL885" s="326" t="s">
        <v>406</v>
      </c>
      <c r="AM885" s="327"/>
      <c r="AN885" s="327"/>
      <c r="AO885" s="328"/>
      <c r="AP885" s="321" t="s">
        <v>406</v>
      </c>
      <c r="AQ885" s="321"/>
      <c r="AR885" s="321"/>
      <c r="AS885" s="321"/>
      <c r="AT885" s="321"/>
      <c r="AU885" s="321"/>
      <c r="AV885" s="321"/>
      <c r="AW885" s="321"/>
      <c r="AX885" s="321"/>
      <c r="AY885">
        <f>COUNTA($C$885)</f>
        <v>1</v>
      </c>
    </row>
    <row r="886" spans="1:51" ht="30" customHeight="1" x14ac:dyDescent="0.15">
      <c r="A886" s="401">
        <v>9</v>
      </c>
      <c r="B886" s="401">
        <v>1</v>
      </c>
      <c r="C886" s="420" t="s">
        <v>785</v>
      </c>
      <c r="D886" s="415"/>
      <c r="E886" s="415"/>
      <c r="F886" s="415"/>
      <c r="G886" s="415"/>
      <c r="H886" s="415"/>
      <c r="I886" s="415"/>
      <c r="J886" s="416" t="s">
        <v>718</v>
      </c>
      <c r="K886" s="417"/>
      <c r="L886" s="417"/>
      <c r="M886" s="417"/>
      <c r="N886" s="417"/>
      <c r="O886" s="417"/>
      <c r="P886" s="317" t="s">
        <v>777</v>
      </c>
      <c r="Q886" s="317"/>
      <c r="R886" s="317"/>
      <c r="S886" s="317"/>
      <c r="T886" s="317"/>
      <c r="U886" s="317"/>
      <c r="V886" s="317"/>
      <c r="W886" s="317"/>
      <c r="X886" s="317"/>
      <c r="Y886" s="318">
        <v>10</v>
      </c>
      <c r="Z886" s="319"/>
      <c r="AA886" s="319"/>
      <c r="AB886" s="320"/>
      <c r="AC886" s="322" t="s">
        <v>80</v>
      </c>
      <c r="AD886" s="323"/>
      <c r="AE886" s="323"/>
      <c r="AF886" s="323"/>
      <c r="AG886" s="323"/>
      <c r="AH886" s="324" t="s">
        <v>406</v>
      </c>
      <c r="AI886" s="325"/>
      <c r="AJ886" s="325"/>
      <c r="AK886" s="325"/>
      <c r="AL886" s="326" t="s">
        <v>406</v>
      </c>
      <c r="AM886" s="327"/>
      <c r="AN886" s="327"/>
      <c r="AO886" s="328"/>
      <c r="AP886" s="321" t="s">
        <v>406</v>
      </c>
      <c r="AQ886" s="321"/>
      <c r="AR886" s="321"/>
      <c r="AS886" s="321"/>
      <c r="AT886" s="321"/>
      <c r="AU886" s="321"/>
      <c r="AV886" s="321"/>
      <c r="AW886" s="321"/>
      <c r="AX886" s="321"/>
      <c r="AY886">
        <f>COUNTA($C$886)</f>
        <v>1</v>
      </c>
    </row>
    <row r="887" spans="1:51" ht="30" customHeight="1" x14ac:dyDescent="0.15">
      <c r="A887" s="401">
        <v>10</v>
      </c>
      <c r="B887" s="401">
        <v>1</v>
      </c>
      <c r="C887" s="420" t="s">
        <v>786</v>
      </c>
      <c r="D887" s="415"/>
      <c r="E887" s="415"/>
      <c r="F887" s="415"/>
      <c r="G887" s="415"/>
      <c r="H887" s="415"/>
      <c r="I887" s="415"/>
      <c r="J887" s="416" t="s">
        <v>718</v>
      </c>
      <c r="K887" s="417"/>
      <c r="L887" s="417"/>
      <c r="M887" s="417"/>
      <c r="N887" s="417"/>
      <c r="O887" s="417"/>
      <c r="P887" s="317" t="s">
        <v>777</v>
      </c>
      <c r="Q887" s="317"/>
      <c r="R887" s="317"/>
      <c r="S887" s="317"/>
      <c r="T887" s="317"/>
      <c r="U887" s="317"/>
      <c r="V887" s="317"/>
      <c r="W887" s="317"/>
      <c r="X887" s="317"/>
      <c r="Y887" s="318">
        <v>10</v>
      </c>
      <c r="Z887" s="319"/>
      <c r="AA887" s="319"/>
      <c r="AB887" s="320"/>
      <c r="AC887" s="322" t="s">
        <v>80</v>
      </c>
      <c r="AD887" s="323"/>
      <c r="AE887" s="323"/>
      <c r="AF887" s="323"/>
      <c r="AG887" s="323"/>
      <c r="AH887" s="324" t="s">
        <v>406</v>
      </c>
      <c r="AI887" s="325"/>
      <c r="AJ887" s="325"/>
      <c r="AK887" s="325"/>
      <c r="AL887" s="326" t="s">
        <v>406</v>
      </c>
      <c r="AM887" s="327"/>
      <c r="AN887" s="327"/>
      <c r="AO887" s="328"/>
      <c r="AP887" s="321" t="s">
        <v>406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344</v>
      </c>
      <c r="AM1106" s="960"/>
      <c r="AN1106" s="960"/>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330</v>
      </c>
      <c r="AQ1109" s="423"/>
      <c r="AR1109" s="423"/>
      <c r="AS1109" s="423"/>
      <c r="AT1109" s="423"/>
      <c r="AU1109" s="423"/>
      <c r="AV1109" s="423"/>
      <c r="AW1109" s="423"/>
      <c r="AX1109" s="423"/>
    </row>
    <row r="1110" spans="1:51" ht="30" hidden="1" customHeight="1" x14ac:dyDescent="0.15">
      <c r="A1110" s="401">
        <v>1</v>
      </c>
      <c r="B1110" s="401">
        <v>1</v>
      </c>
      <c r="C1110" s="895"/>
      <c r="D1110" s="895"/>
      <c r="E1110" s="894"/>
      <c r="F1110" s="894"/>
      <c r="G1110" s="894"/>
      <c r="H1110" s="894"/>
      <c r="I1110" s="894"/>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37">
      <formula>IF(RIGHT(TEXT(P14,"0.#"),1)=".",FALSE,TRUE)</formula>
    </cfRule>
    <cfRule type="expression" dxfId="2812" priority="14038">
      <formula>IF(RIGHT(TEXT(P14,"0.#"),1)=".",TRUE,FALSE)</formula>
    </cfRule>
  </conditionalFormatting>
  <conditionalFormatting sqref="AE32">
    <cfRule type="expression" dxfId="2811" priority="14027">
      <formula>IF(RIGHT(TEXT(AE32,"0.#"),1)=".",FALSE,TRUE)</formula>
    </cfRule>
    <cfRule type="expression" dxfId="2810" priority="14028">
      <formula>IF(RIGHT(TEXT(AE32,"0.#"),1)=".",TRUE,FALSE)</formula>
    </cfRule>
  </conditionalFormatting>
  <conditionalFormatting sqref="P18:AX18">
    <cfRule type="expression" dxfId="2809" priority="13913">
      <formula>IF(RIGHT(TEXT(P18,"0.#"),1)=".",FALSE,TRUE)</formula>
    </cfRule>
    <cfRule type="expression" dxfId="2808" priority="13914">
      <formula>IF(RIGHT(TEXT(P18,"0.#"),1)=".",TRUE,FALSE)</formula>
    </cfRule>
  </conditionalFormatting>
  <conditionalFormatting sqref="Y790">
    <cfRule type="expression" dxfId="2807" priority="13909">
      <formula>IF(RIGHT(TEXT(Y790,"0.#"),1)=".",FALSE,TRUE)</formula>
    </cfRule>
    <cfRule type="expression" dxfId="2806" priority="13910">
      <formula>IF(RIGHT(TEXT(Y790,"0.#"),1)=".",TRUE,FALSE)</formula>
    </cfRule>
  </conditionalFormatting>
  <conditionalFormatting sqref="Y799">
    <cfRule type="expression" dxfId="2805" priority="13905">
      <formula>IF(RIGHT(TEXT(Y799,"0.#"),1)=".",FALSE,TRUE)</formula>
    </cfRule>
    <cfRule type="expression" dxfId="2804" priority="13906">
      <formula>IF(RIGHT(TEXT(Y799,"0.#"),1)=".",TRUE,FALSE)</formula>
    </cfRule>
  </conditionalFormatting>
  <conditionalFormatting sqref="Y830:Y837 Y828 Y817:Y824 Y815 Y804:Y811 Y802">
    <cfRule type="expression" dxfId="2803" priority="13687">
      <formula>IF(RIGHT(TEXT(Y802,"0.#"),1)=".",FALSE,TRUE)</formula>
    </cfRule>
    <cfRule type="expression" dxfId="2802" priority="13688">
      <formula>IF(RIGHT(TEXT(Y802,"0.#"),1)=".",TRUE,FALSE)</formula>
    </cfRule>
  </conditionalFormatting>
  <conditionalFormatting sqref="P15:AX15 P13:AX13 P16:AQ17">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AQ101">
    <cfRule type="expression" dxfId="2797" priority="13725">
      <formula>IF(RIGHT(TEXT(AE101,"0.#"),1)=".",FALSE,TRUE)</formula>
    </cfRule>
    <cfRule type="expression" dxfId="2796" priority="13726">
      <formula>IF(RIGHT(TEXT(AE101,"0.#"),1)=".",TRUE,FALSE)</formula>
    </cfRule>
  </conditionalFormatting>
  <conditionalFormatting sqref="Y791:Y798 Y789">
    <cfRule type="expression" dxfId="2795" priority="13711">
      <formula>IF(RIGHT(TEXT(Y789,"0.#"),1)=".",FALSE,TRUE)</formula>
    </cfRule>
    <cfRule type="expression" dxfId="2794" priority="13712">
      <formula>IF(RIGHT(TEXT(Y789,"0.#"),1)=".",TRUE,FALSE)</formula>
    </cfRule>
  </conditionalFormatting>
  <conditionalFormatting sqref="AU790">
    <cfRule type="expression" dxfId="2793" priority="13709">
      <formula>IF(RIGHT(TEXT(AU790,"0.#"),1)=".",FALSE,TRUE)</formula>
    </cfRule>
    <cfRule type="expression" dxfId="2792" priority="13710">
      <formula>IF(RIGHT(TEXT(AU790,"0.#"),1)=".",TRUE,FALSE)</formula>
    </cfRule>
  </conditionalFormatting>
  <conditionalFormatting sqref="AU799">
    <cfRule type="expression" dxfId="2791" priority="13707">
      <formula>IF(RIGHT(TEXT(AU799,"0.#"),1)=".",FALSE,TRUE)</formula>
    </cfRule>
    <cfRule type="expression" dxfId="2790" priority="13708">
      <formula>IF(RIGHT(TEXT(AU799,"0.#"),1)=".",TRUE,FALSE)</formula>
    </cfRule>
  </conditionalFormatting>
  <conditionalFormatting sqref="AU791:AU798 AU789">
    <cfRule type="expression" dxfId="2789" priority="13705">
      <formula>IF(RIGHT(TEXT(AU789,"0.#"),1)=".",FALSE,TRUE)</formula>
    </cfRule>
    <cfRule type="expression" dxfId="2788" priority="13706">
      <formula>IF(RIGHT(TEXT(AU789,"0.#"),1)=".",TRUE,FALSE)</formula>
    </cfRule>
  </conditionalFormatting>
  <conditionalFormatting sqref="Y829 Y816 Y803">
    <cfRule type="expression" dxfId="2787" priority="13691">
      <formula>IF(RIGHT(TEXT(Y803,"0.#"),1)=".",FALSE,TRUE)</formula>
    </cfRule>
    <cfRule type="expression" dxfId="2786" priority="13692">
      <formula>IF(RIGHT(TEXT(Y803,"0.#"),1)=".",TRUE,FALSE)</formula>
    </cfRule>
  </conditionalFormatting>
  <conditionalFormatting sqref="Y838 Y825 Y812">
    <cfRule type="expression" dxfId="2785" priority="13689">
      <formula>IF(RIGHT(TEXT(Y812,"0.#"),1)=".",FALSE,TRUE)</formula>
    </cfRule>
    <cfRule type="expression" dxfId="2784" priority="13690">
      <formula>IF(RIGHT(TEXT(Y812,"0.#"),1)=".",TRUE,FALSE)</formula>
    </cfRule>
  </conditionalFormatting>
  <conditionalFormatting sqref="AU829 AU816 AU803">
    <cfRule type="expression" dxfId="2783" priority="13685">
      <formula>IF(RIGHT(TEXT(AU803,"0.#"),1)=".",FALSE,TRUE)</formula>
    </cfRule>
    <cfRule type="expression" dxfId="2782" priority="13686">
      <formula>IF(RIGHT(TEXT(AU803,"0.#"),1)=".",TRUE,FALSE)</formula>
    </cfRule>
  </conditionalFormatting>
  <conditionalFormatting sqref="AU838 AU825 AU812">
    <cfRule type="expression" dxfId="2781" priority="13683">
      <formula>IF(RIGHT(TEXT(AU812,"0.#"),1)=".",FALSE,TRUE)</formula>
    </cfRule>
    <cfRule type="expression" dxfId="2780" priority="13684">
      <formula>IF(RIGHT(TEXT(AU812,"0.#"),1)=".",TRUE,FALSE)</formula>
    </cfRule>
  </conditionalFormatting>
  <conditionalFormatting sqref="AU830:AU837 AU828 AU817:AU824 AU815 AU804:AU811 AU802">
    <cfRule type="expression" dxfId="2779" priority="13681">
      <formula>IF(RIGHT(TEXT(AU802,"0.#"),1)=".",FALSE,TRUE)</formula>
    </cfRule>
    <cfRule type="expression" dxfId="2778" priority="13682">
      <formula>IF(RIGHT(TEXT(AU802,"0.#"),1)=".",TRUE,FALSE)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M34">
    <cfRule type="expression" dxfId="2771" priority="13481">
      <formula>IF(RIGHT(TEXT(AM34,"0.#"),1)=".",FALSE,TRUE)</formula>
    </cfRule>
    <cfRule type="expression" dxfId="2770" priority="13482">
      <formula>IF(RIGHT(TEXT(AM34,"0.#"),1)=".",TRUE,FALSE)</formula>
    </cfRule>
  </conditionalFormatting>
  <conditionalFormatting sqref="AE33">
    <cfRule type="expression" dxfId="2769" priority="13495">
      <formula>IF(RIGHT(TEXT(AE33,"0.#"),1)=".",FALSE,TRUE)</formula>
    </cfRule>
    <cfRule type="expression" dxfId="2768" priority="13496">
      <formula>IF(RIGHT(TEXT(AE33,"0.#"),1)=".",TRUE,FALSE)</formula>
    </cfRule>
  </conditionalFormatting>
  <conditionalFormatting sqref="AE34">
    <cfRule type="expression" dxfId="2767" priority="13493">
      <formula>IF(RIGHT(TEXT(AE34,"0.#"),1)=".",FALSE,TRUE)</formula>
    </cfRule>
    <cfRule type="expression" dxfId="2766" priority="13494">
      <formula>IF(RIGHT(TEXT(AE34,"0.#"),1)=".",TRUE,FALSE)</formula>
    </cfRule>
  </conditionalFormatting>
  <conditionalFormatting sqref="AI34">
    <cfRule type="expression" dxfId="2765" priority="13491">
      <formula>IF(RIGHT(TEXT(AI34,"0.#"),1)=".",FALSE,TRUE)</formula>
    </cfRule>
    <cfRule type="expression" dxfId="2764" priority="13492">
      <formula>IF(RIGHT(TEXT(AI34,"0.#"),1)=".",TRUE,FALSE)</formula>
    </cfRule>
  </conditionalFormatting>
  <conditionalFormatting sqref="AI33">
    <cfRule type="expression" dxfId="2763" priority="13489">
      <formula>IF(RIGHT(TEXT(AI33,"0.#"),1)=".",FALSE,TRUE)</formula>
    </cfRule>
    <cfRule type="expression" dxfId="2762" priority="13490">
      <formula>IF(RIGHT(TEXT(AI33,"0.#"),1)=".",TRUE,FALSE)</formula>
    </cfRule>
  </conditionalFormatting>
  <conditionalFormatting sqref="AI32">
    <cfRule type="expression" dxfId="2761" priority="13487">
      <formula>IF(RIGHT(TEXT(AI32,"0.#"),1)=".",FALSE,TRUE)</formula>
    </cfRule>
    <cfRule type="expression" dxfId="2760" priority="13488">
      <formula>IF(RIGHT(TEXT(AI32,"0.#"),1)=".",TRUE,FALSE)</formula>
    </cfRule>
  </conditionalFormatting>
  <conditionalFormatting sqref="AM32">
    <cfRule type="expression" dxfId="2759" priority="13485">
      <formula>IF(RIGHT(TEXT(AM32,"0.#"),1)=".",FALSE,TRUE)</formula>
    </cfRule>
    <cfRule type="expression" dxfId="2758" priority="13486">
      <formula>IF(RIGHT(TEXT(AM32,"0.#"),1)=".",TRUE,FALSE)</formula>
    </cfRule>
  </conditionalFormatting>
  <conditionalFormatting sqref="AM33">
    <cfRule type="expression" dxfId="2757" priority="13483">
      <formula>IF(RIGHT(TEXT(AM33,"0.#"),1)=".",FALSE,TRUE)</formula>
    </cfRule>
    <cfRule type="expression" dxfId="2756" priority="13484">
      <formula>IF(RIGHT(TEXT(AM33,"0.#"),1)=".",TRUE,FALSE)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M101">
    <cfRule type="expression" dxfId="2665" priority="13255">
      <formula>IF(RIGHT(TEXT(AM101,"0.#"),1)=".",FALSE,TRUE)</formula>
    </cfRule>
    <cfRule type="expression" dxfId="2664" priority="13256">
      <formula>IF(RIGHT(TEXT(AM101,"0.#"),1)=".",TRUE,FALSE)</formula>
    </cfRule>
  </conditionalFormatting>
  <conditionalFormatting sqref="AE102">
    <cfRule type="expression" dxfId="2663" priority="13253">
      <formula>IF(RIGHT(TEXT(AE102,"0.#"),1)=".",FALSE,TRUE)</formula>
    </cfRule>
    <cfRule type="expression" dxfId="2662" priority="13254">
      <formula>IF(RIGHT(TEXT(AE102,"0.#"),1)=".",TRUE,FALSE)</formula>
    </cfRule>
  </conditionalFormatting>
  <conditionalFormatting sqref="AI102">
    <cfRule type="expression" dxfId="2661" priority="13251">
      <formula>IF(RIGHT(TEXT(AI102,"0.#"),1)=".",FALSE,TRUE)</formula>
    </cfRule>
    <cfRule type="expression" dxfId="2660" priority="13252">
      <formula>IF(RIGHT(TEXT(AI102,"0.#"),1)=".",TRUE,FALSE)</formula>
    </cfRule>
  </conditionalFormatting>
  <conditionalFormatting sqref="AM102">
    <cfRule type="expression" dxfId="2659" priority="13249">
      <formula>IF(RIGHT(TEXT(AM102,"0.#"),1)=".",FALSE,TRUE)</formula>
    </cfRule>
    <cfRule type="expression" dxfId="2658" priority="13250">
      <formula>IF(RIGHT(TEXT(AM102,"0.#"),1)=".",TRUE,FALSE)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E119 AQ119">
    <cfRule type="expression" dxfId="2597" priority="13175">
      <formula>IF(RIGHT(TEXT(AE119,"0.#"),1)=".",FALSE,TRUE)</formula>
    </cfRule>
    <cfRule type="expression" dxfId="2596" priority="13176">
      <formula>IF(RIGHT(TEXT(AE119,"0.#"),1)=".",TRUE,FALSE)</formula>
    </cfRule>
  </conditionalFormatting>
  <conditionalFormatting sqref="AI119">
    <cfRule type="expression" dxfId="2595" priority="13173">
      <formula>IF(RIGHT(TEXT(AI119,"0.#"),1)=".",FALSE,TRUE)</formula>
    </cfRule>
    <cfRule type="expression" dxfId="2594" priority="13174">
      <formula>IF(RIGHT(TEXT(AI119,"0.#"),1)=".",TRUE,FALSE)</formula>
    </cfRule>
  </conditionalFormatting>
  <conditionalFormatting sqref="AM119">
    <cfRule type="expression" dxfId="2593" priority="13171">
      <formula>IF(RIGHT(TEXT(AM119,"0.#"),1)=".",FALSE,TRUE)</formula>
    </cfRule>
    <cfRule type="expression" dxfId="2592" priority="13172">
      <formula>IF(RIGHT(TEXT(AM119,"0.#"),1)=".",TRUE,FALSE)</formula>
    </cfRule>
  </conditionalFormatting>
  <conditionalFormatting sqref="AQ120">
    <cfRule type="expression" dxfId="2591" priority="13163">
      <formula>IF(RIGHT(TEXT(AQ120,"0.#"),1)=".",FALSE,TRUE)</formula>
    </cfRule>
    <cfRule type="expression" dxfId="2590" priority="13164">
      <formula>IF(RIGHT(TEXT(AQ120,"0.#"),1)=".",TRUE,FALSE)</formula>
    </cfRule>
  </conditionalFormatting>
  <conditionalFormatting sqref="AE122 AQ122">
    <cfRule type="expression" dxfId="2589" priority="13161">
      <formula>IF(RIGHT(TEXT(AE122,"0.#"),1)=".",FALSE,TRUE)</formula>
    </cfRule>
    <cfRule type="expression" dxfId="2588" priority="13162">
      <formula>IF(RIGHT(TEXT(AE122,"0.#"),1)=".",TRUE,FALSE)</formula>
    </cfRule>
  </conditionalFormatting>
  <conditionalFormatting sqref="AI122">
    <cfRule type="expression" dxfId="2587" priority="13159">
      <formula>IF(RIGHT(TEXT(AI122,"0.#"),1)=".",FALSE,TRUE)</formula>
    </cfRule>
    <cfRule type="expression" dxfId="2586" priority="13160">
      <formula>IF(RIGHT(TEXT(AI122,"0.#"),1)=".",TRUE,FALSE)</formula>
    </cfRule>
  </conditionalFormatting>
  <conditionalFormatting sqref="AM122">
    <cfRule type="expression" dxfId="2585" priority="13157">
      <formula>IF(RIGHT(TEXT(AM122,"0.#"),1)=".",FALSE,TRUE)</formula>
    </cfRule>
    <cfRule type="expression" dxfId="2584" priority="13158">
      <formula>IF(RIGHT(TEXT(AM122,"0.#"),1)=".",TRUE,FALSE)</formula>
    </cfRule>
  </conditionalFormatting>
  <conditionalFormatting sqref="AQ123">
    <cfRule type="expression" dxfId="2583" priority="13149">
      <formula>IF(RIGHT(TEXT(AQ123,"0.#"),1)=".",FALSE,TRUE)</formula>
    </cfRule>
    <cfRule type="expression" dxfId="2582" priority="13150">
      <formula>IF(RIGHT(TEXT(AQ123,"0.#"),1)=".",TRUE,FALSE)</formula>
    </cfRule>
  </conditionalFormatting>
  <conditionalFormatting sqref="AE125 AQ125">
    <cfRule type="expression" dxfId="2581" priority="13147">
      <formula>IF(RIGHT(TEXT(AE125,"0.#"),1)=".",FALSE,TRUE)</formula>
    </cfRule>
    <cfRule type="expression" dxfId="2580" priority="13148">
      <formula>IF(RIGHT(TEXT(AE125,"0.#"),1)=".",TRUE,FALSE)</formula>
    </cfRule>
  </conditionalFormatting>
  <conditionalFormatting sqref="AI125">
    <cfRule type="expression" dxfId="2579" priority="13145">
      <formula>IF(RIGHT(TEXT(AI125,"0.#"),1)=".",FALSE,TRUE)</formula>
    </cfRule>
    <cfRule type="expression" dxfId="2578" priority="13146">
      <formula>IF(RIGHT(TEXT(AI125,"0.#"),1)=".",TRUE,FALSE)</formula>
    </cfRule>
  </conditionalFormatting>
  <conditionalFormatting sqref="AM125">
    <cfRule type="expression" dxfId="2577" priority="13143">
      <formula>IF(RIGHT(TEXT(AM125,"0.#"),1)=".",FALSE,TRUE)</formula>
    </cfRule>
    <cfRule type="expression" dxfId="2576" priority="13144">
      <formula>IF(RIGHT(TEXT(AM125,"0.#"),1)=".",TRUE,FALSE)</formula>
    </cfRule>
  </conditionalFormatting>
  <conditionalFormatting sqref="AQ126">
    <cfRule type="expression" dxfId="2575" priority="13135">
      <formula>IF(RIGHT(TEXT(AQ126,"0.#"),1)=".",FALSE,TRUE)</formula>
    </cfRule>
    <cfRule type="expression" dxfId="2574" priority="13136">
      <formula>IF(RIGHT(TEXT(AQ126,"0.#"),1)=".",TRUE,FALSE)</formula>
    </cfRule>
  </conditionalFormatting>
  <conditionalFormatting sqref="AE128 AQ128">
    <cfRule type="expression" dxfId="2573" priority="13133">
      <formula>IF(RIGHT(TEXT(AE128,"0.#"),1)=".",FALSE,TRUE)</formula>
    </cfRule>
    <cfRule type="expression" dxfId="2572" priority="13134">
      <formula>IF(RIGHT(TEXT(AE128,"0.#"),1)=".",TRUE,FALSE)</formula>
    </cfRule>
  </conditionalFormatting>
  <conditionalFormatting sqref="AI128">
    <cfRule type="expression" dxfId="2571" priority="13131">
      <formula>IF(RIGHT(TEXT(AI128,"0.#"),1)=".",FALSE,TRUE)</formula>
    </cfRule>
    <cfRule type="expression" dxfId="2570" priority="13132">
      <formula>IF(RIGHT(TEXT(AI128,"0.#"),1)=".",TRUE,FALSE)</formula>
    </cfRule>
  </conditionalFormatting>
  <conditionalFormatting sqref="AM128">
    <cfRule type="expression" dxfId="2569" priority="13129">
      <formula>IF(RIGHT(TEXT(AM128,"0.#"),1)=".",FALSE,TRUE)</formula>
    </cfRule>
    <cfRule type="expression" dxfId="2568" priority="13130">
      <formula>IF(RIGHT(TEXT(AM128,"0.#"),1)=".",TRUE,FALSE)</formula>
    </cfRule>
  </conditionalFormatting>
  <conditionalFormatting sqref="AQ129">
    <cfRule type="expression" dxfId="2567" priority="13121">
      <formula>IF(RIGHT(TEXT(AQ129,"0.#"),1)=".",FALSE,TRUE)</formula>
    </cfRule>
    <cfRule type="expression" dxfId="2566" priority="13122">
      <formula>IF(RIGHT(TEXT(AQ129,"0.#"),1)=".",TRUE,FALSE)</formula>
    </cfRule>
  </conditionalFormatting>
  <conditionalFormatting sqref="AE75">
    <cfRule type="expression" dxfId="2565" priority="13119">
      <formula>IF(RIGHT(TEXT(AE75,"0.#"),1)=".",FALSE,TRUE)</formula>
    </cfRule>
    <cfRule type="expression" dxfId="2564" priority="13120">
      <formula>IF(RIGHT(TEXT(AE75,"0.#"),1)=".",TRUE,FALSE)</formula>
    </cfRule>
  </conditionalFormatting>
  <conditionalFormatting sqref="AE76">
    <cfRule type="expression" dxfId="2563" priority="13117">
      <formula>IF(RIGHT(TEXT(AE76,"0.#"),1)=".",FALSE,TRUE)</formula>
    </cfRule>
    <cfRule type="expression" dxfId="2562" priority="13118">
      <formula>IF(RIGHT(TEXT(AE76,"0.#"),1)=".",TRUE,FALSE)</formula>
    </cfRule>
  </conditionalFormatting>
  <conditionalFormatting sqref="AE77">
    <cfRule type="expression" dxfId="2561" priority="13115">
      <formula>IF(RIGHT(TEXT(AE77,"0.#"),1)=".",FALSE,TRUE)</formula>
    </cfRule>
    <cfRule type="expression" dxfId="2560" priority="13116">
      <formula>IF(RIGHT(TEXT(AE77,"0.#"),1)=".",TRUE,FALSE)</formula>
    </cfRule>
  </conditionalFormatting>
  <conditionalFormatting sqref="AI77">
    <cfRule type="expression" dxfId="2559" priority="13113">
      <formula>IF(RIGHT(TEXT(AI77,"0.#"),1)=".",FALSE,TRUE)</formula>
    </cfRule>
    <cfRule type="expression" dxfId="2558" priority="13114">
      <formula>IF(RIGHT(TEXT(AI77,"0.#"),1)=".",TRUE,FALSE)</formula>
    </cfRule>
  </conditionalFormatting>
  <conditionalFormatting sqref="AI76">
    <cfRule type="expression" dxfId="2557" priority="13111">
      <formula>IF(RIGHT(TEXT(AI76,"0.#"),1)=".",FALSE,TRUE)</formula>
    </cfRule>
    <cfRule type="expression" dxfId="2556" priority="13112">
      <formula>IF(RIGHT(TEXT(AI76,"0.#"),1)=".",TRUE,FALSE)</formula>
    </cfRule>
  </conditionalFormatting>
  <conditionalFormatting sqref="AI75">
    <cfRule type="expression" dxfId="2555" priority="13109">
      <formula>IF(RIGHT(TEXT(AI75,"0.#"),1)=".",FALSE,TRUE)</formula>
    </cfRule>
    <cfRule type="expression" dxfId="2554" priority="13110">
      <formula>IF(RIGHT(TEXT(AI75,"0.#"),1)=".",TRUE,FALSE)</formula>
    </cfRule>
  </conditionalFormatting>
  <conditionalFormatting sqref="AM75">
    <cfRule type="expression" dxfId="2553" priority="13107">
      <formula>IF(RIGHT(TEXT(AM75,"0.#"),1)=".",FALSE,TRUE)</formula>
    </cfRule>
    <cfRule type="expression" dxfId="2552" priority="13108">
      <formula>IF(RIGHT(TEXT(AM75,"0.#"),1)=".",TRUE,FALSE)</formula>
    </cfRule>
  </conditionalFormatting>
  <conditionalFormatting sqref="AM76">
    <cfRule type="expression" dxfId="2551" priority="13105">
      <formula>IF(RIGHT(TEXT(AM76,"0.#"),1)=".",FALSE,TRUE)</formula>
    </cfRule>
    <cfRule type="expression" dxfId="2550" priority="13106">
      <formula>IF(RIGHT(TEXT(AM76,"0.#"),1)=".",TRUE,FALSE)</formula>
    </cfRule>
  </conditionalFormatting>
  <conditionalFormatting sqref="AM77">
    <cfRule type="expression" dxfId="2549" priority="13103">
      <formula>IF(RIGHT(TEXT(AM77,"0.#"),1)=".",FALSE,TRUE)</formula>
    </cfRule>
    <cfRule type="expression" dxfId="2548" priority="13104">
      <formula>IF(RIGHT(TEXT(AM77,"0.#"),1)=".",TRUE,FALSE)</formula>
    </cfRule>
  </conditionalFormatting>
  <conditionalFormatting sqref="AE134:AE135 AI134:AI135 AM134:AM135 AQ134:AQ135 AU134:AU135">
    <cfRule type="expression" dxfId="2547" priority="13089">
      <formula>IF(RIGHT(TEXT(AE134,"0.#"),1)=".",FALSE,TRUE)</formula>
    </cfRule>
    <cfRule type="expression" dxfId="2546" priority="13090">
      <formula>IF(RIGHT(TEXT(AE134,"0.#"),1)=".",TRUE,FALSE)</formula>
    </cfRule>
  </conditionalFormatting>
  <conditionalFormatting sqref="AE433">
    <cfRule type="expression" dxfId="2545" priority="13059">
      <formula>IF(RIGHT(TEXT(AE433,"0.#"),1)=".",FALSE,TRUE)</formula>
    </cfRule>
    <cfRule type="expression" dxfId="2544" priority="13060">
      <formula>IF(RIGHT(TEXT(AE433,"0.#"),1)=".",TRUE,FALSE)</formula>
    </cfRule>
  </conditionalFormatting>
  <conditionalFormatting sqref="AM435">
    <cfRule type="expression" dxfId="2543" priority="13043">
      <formula>IF(RIGHT(TEXT(AM435,"0.#"),1)=".",FALSE,TRUE)</formula>
    </cfRule>
    <cfRule type="expression" dxfId="2542" priority="13044">
      <formula>IF(RIGHT(TEXT(AM435,"0.#"),1)=".",TRUE,FALSE)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M433">
    <cfRule type="expression" dxfId="2537" priority="13047">
      <formula>IF(RIGHT(TEXT(AM433,"0.#"),1)=".",FALSE,TRUE)</formula>
    </cfRule>
    <cfRule type="expression" dxfId="2536" priority="13048">
      <formula>IF(RIGHT(TEXT(AM433,"0.#"),1)=".",TRUE,FALSE)</formula>
    </cfRule>
  </conditionalFormatting>
  <conditionalFormatting sqref="AM434">
    <cfRule type="expression" dxfId="2535" priority="13045">
      <formula>IF(RIGHT(TEXT(AM434,"0.#"),1)=".",FALSE,TRUE)</formula>
    </cfRule>
    <cfRule type="expression" dxfId="2534" priority="13046">
      <formula>IF(RIGHT(TEXT(AM434,"0.#"),1)=".",TRUE,FALSE)</formula>
    </cfRule>
  </conditionalFormatting>
  <conditionalFormatting sqref="AU433">
    <cfRule type="expression" dxfId="2533" priority="13035">
      <formula>IF(RIGHT(TEXT(AU433,"0.#"),1)=".",FALSE,TRUE)</formula>
    </cfRule>
    <cfRule type="expression" dxfId="2532" priority="13036">
      <formula>IF(RIGHT(TEXT(AU433,"0.#"),1)=".",TRUE,FALSE)</formula>
    </cfRule>
  </conditionalFormatting>
  <conditionalFormatting sqref="AU434">
    <cfRule type="expression" dxfId="2531" priority="13033">
      <formula>IF(RIGHT(TEXT(AU434,"0.#"),1)=".",FALSE,TRUE)</formula>
    </cfRule>
    <cfRule type="expression" dxfId="2530" priority="13034">
      <formula>IF(RIGHT(TEXT(AU434,"0.#"),1)=".",TRUE,FALSE)</formula>
    </cfRule>
  </conditionalFormatting>
  <conditionalFormatting sqref="AU435">
    <cfRule type="expression" dxfId="2529" priority="13031">
      <formula>IF(RIGHT(TEXT(AU435,"0.#"),1)=".",FALSE,TRUE)</formula>
    </cfRule>
    <cfRule type="expression" dxfId="2528" priority="13032">
      <formula>IF(RIGHT(TEXT(AU435,"0.#"),1)=".",TRUE,FALSE)</formula>
    </cfRule>
  </conditionalFormatting>
  <conditionalFormatting sqref="AI435">
    <cfRule type="expression" dxfId="2527" priority="12965">
      <formula>IF(RIGHT(TEXT(AI435,"0.#"),1)=".",FALSE,TRUE)</formula>
    </cfRule>
    <cfRule type="expression" dxfId="2526" priority="12966">
      <formula>IF(RIGHT(TEXT(AI435,"0.#"),1)=".",TRUE,FALSE)</formula>
    </cfRule>
  </conditionalFormatting>
  <conditionalFormatting sqref="AI433">
    <cfRule type="expression" dxfId="2525" priority="12969">
      <formula>IF(RIGHT(TEXT(AI433,"0.#"),1)=".",FALSE,TRUE)</formula>
    </cfRule>
    <cfRule type="expression" dxfId="2524" priority="12970">
      <formula>IF(RIGHT(TEXT(AI433,"0.#"),1)=".",TRUE,FALSE)</formula>
    </cfRule>
  </conditionalFormatting>
  <conditionalFormatting sqref="AI434">
    <cfRule type="expression" dxfId="2523" priority="12967">
      <formula>IF(RIGHT(TEXT(AI434,"0.#"),1)=".",FALSE,TRUE)</formula>
    </cfRule>
    <cfRule type="expression" dxfId="2522" priority="12968">
      <formula>IF(RIGHT(TEXT(AI434,"0.#"),1)=".",TRUE,FALSE)</formula>
    </cfRule>
  </conditionalFormatting>
  <conditionalFormatting sqref="AQ434">
    <cfRule type="expression" dxfId="2521" priority="12951">
      <formula>IF(RIGHT(TEXT(AQ434,"0.#"),1)=".",FALSE,TRUE)</formula>
    </cfRule>
    <cfRule type="expression" dxfId="2520" priority="12952">
      <formula>IF(RIGHT(TEXT(AQ434,"0.#"),1)=".",TRUE,FALSE)</formula>
    </cfRule>
  </conditionalFormatting>
  <conditionalFormatting sqref="AQ435">
    <cfRule type="expression" dxfId="2519" priority="12937">
      <formula>IF(RIGHT(TEXT(AQ435,"0.#"),1)=".",FALSE,TRUE)</formula>
    </cfRule>
    <cfRule type="expression" dxfId="2518" priority="12938">
      <formula>IF(RIGHT(TEXT(AQ435,"0.#"),1)=".",TRUE,FALSE)</formula>
    </cfRule>
  </conditionalFormatting>
  <conditionalFormatting sqref="AQ433">
    <cfRule type="expression" dxfId="2517" priority="12935">
      <formula>IF(RIGHT(TEXT(AQ433,"0.#"),1)=".",FALSE,TRUE)</formula>
    </cfRule>
    <cfRule type="expression" dxfId="2516" priority="12936">
      <formula>IF(RIGHT(TEXT(AQ433,"0.#"),1)=".",TRUE,FALSE)</formula>
    </cfRule>
  </conditionalFormatting>
  <conditionalFormatting sqref="AL855:AO874">
    <cfRule type="expression" dxfId="2515" priority="6659">
      <formula>IF(AND(AL855&gt;=0, RIGHT(TEXT(AL855,"0.#"),1)&lt;&gt;"."),TRUE,FALSE)</formula>
    </cfRule>
    <cfRule type="expression" dxfId="2514" priority="6660">
      <formula>IF(AND(AL855&gt;=0, RIGHT(TEXT(AL855,"0.#"),1)="."),TRUE,FALSE)</formula>
    </cfRule>
    <cfRule type="expression" dxfId="2513" priority="6661">
      <formula>IF(AND(AL855&lt;0, RIGHT(TEXT(AL855,"0.#"),1)&lt;&gt;"."),TRUE,FALSE)</formula>
    </cfRule>
    <cfRule type="expression" dxfId="2512" priority="6662">
      <formula>IF(AND(AL855&lt;0, RIGHT(TEXT(AL855,"0.#"),1)="."),TRUE,FALSE)</formula>
    </cfRule>
  </conditionalFormatting>
  <conditionalFormatting sqref="AQ53:AQ55">
    <cfRule type="expression" dxfId="2511" priority="4681">
      <formula>IF(RIGHT(TEXT(AQ53,"0.#"),1)=".",FALSE,TRUE)</formula>
    </cfRule>
    <cfRule type="expression" dxfId="2510" priority="4682">
      <formula>IF(RIGHT(TEXT(AQ53,"0.#"),1)=".",TRUE,FALSE)</formula>
    </cfRule>
  </conditionalFormatting>
  <conditionalFormatting sqref="AU53:AU55">
    <cfRule type="expression" dxfId="2509" priority="4679">
      <formula>IF(RIGHT(TEXT(AU53,"0.#"),1)=".",FALSE,TRUE)</formula>
    </cfRule>
    <cfRule type="expression" dxfId="2508" priority="4680">
      <formula>IF(RIGHT(TEXT(AU53,"0.#"),1)=".",TRUE,FALSE)</formula>
    </cfRule>
  </conditionalFormatting>
  <conditionalFormatting sqref="AQ60:AQ62">
    <cfRule type="expression" dxfId="2507" priority="4677">
      <formula>IF(RIGHT(TEXT(AQ60,"0.#"),1)=".",FALSE,TRUE)</formula>
    </cfRule>
    <cfRule type="expression" dxfId="2506" priority="4678">
      <formula>IF(RIGHT(TEXT(AQ60,"0.#"),1)=".",TRUE,FALSE)</formula>
    </cfRule>
  </conditionalFormatting>
  <conditionalFormatting sqref="AU60:AU62">
    <cfRule type="expression" dxfId="2505" priority="4675">
      <formula>IF(RIGHT(TEXT(AU60,"0.#"),1)=".",FALSE,TRUE)</formula>
    </cfRule>
    <cfRule type="expression" dxfId="2504" priority="4676">
      <formula>IF(RIGHT(TEXT(AU60,"0.#"),1)=".",TRUE,FALSE)</formula>
    </cfRule>
  </conditionalFormatting>
  <conditionalFormatting sqref="AQ75:AQ77">
    <cfRule type="expression" dxfId="2503" priority="4673">
      <formula>IF(RIGHT(TEXT(AQ75,"0.#"),1)=".",FALSE,TRUE)</formula>
    </cfRule>
    <cfRule type="expression" dxfId="2502" priority="4674">
      <formula>IF(RIGHT(TEXT(AQ75,"0.#"),1)=".",TRUE,FALSE)</formula>
    </cfRule>
  </conditionalFormatting>
  <conditionalFormatting sqref="AU75:AU77">
    <cfRule type="expression" dxfId="2501" priority="4671">
      <formula>IF(RIGHT(TEXT(AU75,"0.#"),1)=".",FALSE,TRUE)</formula>
    </cfRule>
    <cfRule type="expression" dxfId="2500" priority="4672">
      <formula>IF(RIGHT(TEXT(AU75,"0.#"),1)=".",TRUE,FALSE)</formula>
    </cfRule>
  </conditionalFormatting>
  <conditionalFormatting sqref="AQ87:AQ89">
    <cfRule type="expression" dxfId="2499" priority="4669">
      <formula>IF(RIGHT(TEXT(AQ87,"0.#"),1)=".",FALSE,TRUE)</formula>
    </cfRule>
    <cfRule type="expression" dxfId="2498" priority="4670">
      <formula>IF(RIGHT(TEXT(AQ87,"0.#"),1)=".",TRUE,FALSE)</formula>
    </cfRule>
  </conditionalFormatting>
  <conditionalFormatting sqref="AU87:AU89">
    <cfRule type="expression" dxfId="2497" priority="4667">
      <formula>IF(RIGHT(TEXT(AU87,"0.#"),1)=".",FALSE,TRUE)</formula>
    </cfRule>
    <cfRule type="expression" dxfId="2496" priority="4668">
      <formula>IF(RIGHT(TEXT(AU87,"0.#"),1)=".",TRUE,FALSE)</formula>
    </cfRule>
  </conditionalFormatting>
  <conditionalFormatting sqref="AQ92:AQ94">
    <cfRule type="expression" dxfId="2495" priority="4665">
      <formula>IF(RIGHT(TEXT(AQ92,"0.#"),1)=".",FALSE,TRUE)</formula>
    </cfRule>
    <cfRule type="expression" dxfId="2494" priority="4666">
      <formula>IF(RIGHT(TEXT(AQ92,"0.#"),1)=".",TRUE,FALSE)</formula>
    </cfRule>
  </conditionalFormatting>
  <conditionalFormatting sqref="AU92:AU94">
    <cfRule type="expression" dxfId="2493" priority="4663">
      <formula>IF(RIGHT(TEXT(AU92,"0.#"),1)=".",FALSE,TRUE)</formula>
    </cfRule>
    <cfRule type="expression" dxfId="2492" priority="4664">
      <formula>IF(RIGHT(TEXT(AU92,"0.#"),1)=".",TRUE,FALSE)</formula>
    </cfRule>
  </conditionalFormatting>
  <conditionalFormatting sqref="AQ97:AQ99">
    <cfRule type="expression" dxfId="2491" priority="4661">
      <formula>IF(RIGHT(TEXT(AQ97,"0.#"),1)=".",FALSE,TRUE)</formula>
    </cfRule>
    <cfRule type="expression" dxfId="2490" priority="4662">
      <formula>IF(RIGHT(TEXT(AQ97,"0.#"),1)=".",TRUE,FALSE)</formula>
    </cfRule>
  </conditionalFormatting>
  <conditionalFormatting sqref="AU97:AU99">
    <cfRule type="expression" dxfId="2489" priority="4659">
      <formula>IF(RIGHT(TEXT(AU97,"0.#"),1)=".",FALSE,TRUE)</formula>
    </cfRule>
    <cfRule type="expression" dxfId="2488" priority="4660">
      <formula>IF(RIGHT(TEXT(AU97,"0.#"),1)=".",TRUE,FALSE)</formula>
    </cfRule>
  </conditionalFormatting>
  <conditionalFormatting sqref="AE458">
    <cfRule type="expression" dxfId="2487" priority="4353">
      <formula>IF(RIGHT(TEXT(AE458,"0.#"),1)=".",FALSE,TRUE)</formula>
    </cfRule>
    <cfRule type="expression" dxfId="2486" priority="4354">
      <formula>IF(RIGHT(TEXT(AE458,"0.#"),1)=".",TRUE,FALSE)</formula>
    </cfRule>
  </conditionalFormatting>
  <conditionalFormatting sqref="AM460">
    <cfRule type="expression" dxfId="2485" priority="4343">
      <formula>IF(RIGHT(TEXT(AM460,"0.#"),1)=".",FALSE,TRUE)</formula>
    </cfRule>
    <cfRule type="expression" dxfId="2484" priority="4344">
      <formula>IF(RIGHT(TEXT(AM460,"0.#"),1)=".",TRUE,FALSE)</formula>
    </cfRule>
  </conditionalFormatting>
  <conditionalFormatting sqref="AE459">
    <cfRule type="expression" dxfId="2483" priority="4351">
      <formula>IF(RIGHT(TEXT(AE459,"0.#"),1)=".",FALSE,TRUE)</formula>
    </cfRule>
    <cfRule type="expression" dxfId="2482" priority="4352">
      <formula>IF(RIGHT(TEXT(AE459,"0.#"),1)=".",TRUE,FALSE)</formula>
    </cfRule>
  </conditionalFormatting>
  <conditionalFormatting sqref="AE460">
    <cfRule type="expression" dxfId="2481" priority="4349">
      <formula>IF(RIGHT(TEXT(AE460,"0.#"),1)=".",FALSE,TRUE)</formula>
    </cfRule>
    <cfRule type="expression" dxfId="2480" priority="4350">
      <formula>IF(RIGHT(TEXT(AE460,"0.#"),1)=".",TRUE,FALSE)</formula>
    </cfRule>
  </conditionalFormatting>
  <conditionalFormatting sqref="AM458">
    <cfRule type="expression" dxfId="2479" priority="4347">
      <formula>IF(RIGHT(TEXT(AM458,"0.#"),1)=".",FALSE,TRUE)</formula>
    </cfRule>
    <cfRule type="expression" dxfId="2478" priority="4348">
      <formula>IF(RIGHT(TEXT(AM458,"0.#"),1)=".",TRUE,FALSE)</formula>
    </cfRule>
  </conditionalFormatting>
  <conditionalFormatting sqref="AM459">
    <cfRule type="expression" dxfId="2477" priority="4345">
      <formula>IF(RIGHT(TEXT(AM459,"0.#"),1)=".",FALSE,TRUE)</formula>
    </cfRule>
    <cfRule type="expression" dxfId="2476" priority="4346">
      <formula>IF(RIGHT(TEXT(AM459,"0.#"),1)=".",TRUE,FALSE)</formula>
    </cfRule>
  </conditionalFormatting>
  <conditionalFormatting sqref="AU458">
    <cfRule type="expression" dxfId="2475" priority="4341">
      <formula>IF(RIGHT(TEXT(AU458,"0.#"),1)=".",FALSE,TRUE)</formula>
    </cfRule>
    <cfRule type="expression" dxfId="2474" priority="4342">
      <formula>IF(RIGHT(TEXT(AU458,"0.#"),1)=".",TRUE,FALSE)</formula>
    </cfRule>
  </conditionalFormatting>
  <conditionalFormatting sqref="AU459">
    <cfRule type="expression" dxfId="2473" priority="4339">
      <formula>IF(RIGHT(TEXT(AU459,"0.#"),1)=".",FALSE,TRUE)</formula>
    </cfRule>
    <cfRule type="expression" dxfId="2472" priority="4340">
      <formula>IF(RIGHT(TEXT(AU459,"0.#"),1)=".",TRUE,FALSE)</formula>
    </cfRule>
  </conditionalFormatting>
  <conditionalFormatting sqref="AU460">
    <cfRule type="expression" dxfId="2471" priority="4337">
      <formula>IF(RIGHT(TEXT(AU460,"0.#"),1)=".",FALSE,TRUE)</formula>
    </cfRule>
    <cfRule type="expression" dxfId="2470" priority="4338">
      <formula>IF(RIGHT(TEXT(AU460,"0.#"),1)=".",TRUE,FALSE)</formula>
    </cfRule>
  </conditionalFormatting>
  <conditionalFormatting sqref="AI460">
    <cfRule type="expression" dxfId="2469" priority="4331">
      <formula>IF(RIGHT(TEXT(AI460,"0.#"),1)=".",FALSE,TRUE)</formula>
    </cfRule>
    <cfRule type="expression" dxfId="2468" priority="4332">
      <formula>IF(RIGHT(TEXT(AI460,"0.#"),1)=".",TRUE,FALSE)</formula>
    </cfRule>
  </conditionalFormatting>
  <conditionalFormatting sqref="AI458">
    <cfRule type="expression" dxfId="2467" priority="4335">
      <formula>IF(RIGHT(TEXT(AI458,"0.#"),1)=".",FALSE,TRUE)</formula>
    </cfRule>
    <cfRule type="expression" dxfId="2466" priority="4336">
      <formula>IF(RIGHT(TEXT(AI458,"0.#"),1)=".",TRUE,FALSE)</formula>
    </cfRule>
  </conditionalFormatting>
  <conditionalFormatting sqref="AI459">
    <cfRule type="expression" dxfId="2465" priority="4333">
      <formula>IF(RIGHT(TEXT(AI459,"0.#"),1)=".",FALSE,TRUE)</formula>
    </cfRule>
    <cfRule type="expression" dxfId="2464" priority="4334">
      <formula>IF(RIGHT(TEXT(AI459,"0.#"),1)=".",TRUE,FALSE)</formula>
    </cfRule>
  </conditionalFormatting>
  <conditionalFormatting sqref="AQ459">
    <cfRule type="expression" dxfId="2463" priority="4329">
      <formula>IF(RIGHT(TEXT(AQ459,"0.#"),1)=".",FALSE,TRUE)</formula>
    </cfRule>
    <cfRule type="expression" dxfId="2462" priority="4330">
      <formula>IF(RIGHT(TEXT(AQ459,"0.#"),1)=".",TRUE,FALSE)</formula>
    </cfRule>
  </conditionalFormatting>
  <conditionalFormatting sqref="AQ460">
    <cfRule type="expression" dxfId="2461" priority="4327">
      <formula>IF(RIGHT(TEXT(AQ460,"0.#"),1)=".",FALSE,TRUE)</formula>
    </cfRule>
    <cfRule type="expression" dxfId="2460" priority="4328">
      <formula>IF(RIGHT(TEXT(AQ460,"0.#"),1)=".",TRUE,FALSE)</formula>
    </cfRule>
  </conditionalFormatting>
  <conditionalFormatting sqref="AQ458">
    <cfRule type="expression" dxfId="2459" priority="4325">
      <formula>IF(RIGHT(TEXT(AQ458,"0.#"),1)=".",FALSE,TRUE)</formula>
    </cfRule>
    <cfRule type="expression" dxfId="2458" priority="4326">
      <formula>IF(RIGHT(TEXT(AQ458,"0.#"),1)=".",TRUE,FALSE)</formula>
    </cfRule>
  </conditionalFormatting>
  <conditionalFormatting sqref="AE120 AM120">
    <cfRule type="expression" dxfId="2457" priority="3003">
      <formula>IF(RIGHT(TEXT(AE120,"0.#"),1)=".",FALSE,TRUE)</formula>
    </cfRule>
    <cfRule type="expression" dxfId="2456" priority="3004">
      <formula>IF(RIGHT(TEXT(AE120,"0.#"),1)=".",TRUE,FALSE)</formula>
    </cfRule>
  </conditionalFormatting>
  <conditionalFormatting sqref="AI126">
    <cfRule type="expression" dxfId="2455" priority="2993">
      <formula>IF(RIGHT(TEXT(AI126,"0.#"),1)=".",FALSE,TRUE)</formula>
    </cfRule>
    <cfRule type="expression" dxfId="2454" priority="2994">
      <formula>IF(RIGHT(TEXT(AI126,"0.#"),1)=".",TRUE,FALSE)</formula>
    </cfRule>
  </conditionalFormatting>
  <conditionalFormatting sqref="AI120">
    <cfRule type="expression" dxfId="2453" priority="3001">
      <formula>IF(RIGHT(TEXT(AI120,"0.#"),1)=".",FALSE,TRUE)</formula>
    </cfRule>
    <cfRule type="expression" dxfId="2452" priority="3002">
      <formula>IF(RIGHT(TEXT(AI120,"0.#"),1)=".",TRUE,FALSE)</formula>
    </cfRule>
  </conditionalFormatting>
  <conditionalFormatting sqref="AE123 AM123">
    <cfRule type="expression" dxfId="2451" priority="2999">
      <formula>IF(RIGHT(TEXT(AE123,"0.#"),1)=".",FALSE,TRUE)</formula>
    </cfRule>
    <cfRule type="expression" dxfId="2450" priority="3000">
      <formula>IF(RIGHT(TEXT(AE123,"0.#"),1)=".",TRUE,FALSE)</formula>
    </cfRule>
  </conditionalFormatting>
  <conditionalFormatting sqref="AI123">
    <cfRule type="expression" dxfId="2449" priority="2997">
      <formula>IF(RIGHT(TEXT(AI123,"0.#"),1)=".",FALSE,TRUE)</formula>
    </cfRule>
    <cfRule type="expression" dxfId="2448" priority="2998">
      <formula>IF(RIGHT(TEXT(AI123,"0.#"),1)=".",TRUE,FALSE)</formula>
    </cfRule>
  </conditionalFormatting>
  <conditionalFormatting sqref="AE126 AM126">
    <cfRule type="expression" dxfId="2447" priority="2995">
      <formula>IF(RIGHT(TEXT(AE126,"0.#"),1)=".",FALSE,TRUE)</formula>
    </cfRule>
    <cfRule type="expression" dxfId="2446" priority="2996">
      <formula>IF(RIGHT(TEXT(AE126,"0.#"),1)=".",TRUE,FALSE)</formula>
    </cfRule>
  </conditionalFormatting>
  <conditionalFormatting sqref="AE129 AM129">
    <cfRule type="expression" dxfId="2445" priority="2991">
      <formula>IF(RIGHT(TEXT(AE129,"0.#"),1)=".",FALSE,TRUE)</formula>
    </cfRule>
    <cfRule type="expression" dxfId="2444" priority="2992">
      <formula>IF(RIGHT(TEXT(AE129,"0.#"),1)=".",TRUE,FALSE)</formula>
    </cfRule>
  </conditionalFormatting>
  <conditionalFormatting sqref="AI129">
    <cfRule type="expression" dxfId="2443" priority="2989">
      <formula>IF(RIGHT(TEXT(AI129,"0.#"),1)=".",FALSE,TRUE)</formula>
    </cfRule>
    <cfRule type="expression" dxfId="2442" priority="2990">
      <formula>IF(RIGHT(TEXT(AI129,"0.#"),1)=".",TRUE,FALSE)</formula>
    </cfRule>
  </conditionalFormatting>
  <conditionalFormatting sqref="Y855:Y874">
    <cfRule type="expression" dxfId="2441" priority="2987">
      <formula>IF(RIGHT(TEXT(Y855,"0.#"),1)=".",FALSE,TRUE)</formula>
    </cfRule>
    <cfRule type="expression" dxfId="2440" priority="2988">
      <formula>IF(RIGHT(TEXT(Y855,"0.#"),1)=".",TRUE,FALSE)</formula>
    </cfRule>
  </conditionalFormatting>
  <conditionalFormatting sqref="AU518">
    <cfRule type="expression" dxfId="2439" priority="1497">
      <formula>IF(RIGHT(TEXT(AU518,"0.#"),1)=".",FALSE,TRUE)</formula>
    </cfRule>
    <cfRule type="expression" dxfId="2438" priority="1498">
      <formula>IF(RIGHT(TEXT(AU518,"0.#"),1)=".",TRUE,FALSE)</formula>
    </cfRule>
  </conditionalFormatting>
  <conditionalFormatting sqref="AQ551">
    <cfRule type="expression" dxfId="2437" priority="1273">
      <formula>IF(RIGHT(TEXT(AQ551,"0.#"),1)=".",FALSE,TRUE)</formula>
    </cfRule>
    <cfRule type="expression" dxfId="2436" priority="1274">
      <formula>IF(RIGHT(TEXT(AQ551,"0.#"),1)=".",TRUE,FALSE)</formula>
    </cfRule>
  </conditionalFormatting>
  <conditionalFormatting sqref="AE556">
    <cfRule type="expression" dxfId="2435" priority="1271">
      <formula>IF(RIGHT(TEXT(AE556,"0.#"),1)=".",FALSE,TRUE)</formula>
    </cfRule>
    <cfRule type="expression" dxfId="2434" priority="1272">
      <formula>IF(RIGHT(TEXT(AE556,"0.#"),1)=".",TRUE,FALSE)</formula>
    </cfRule>
  </conditionalFormatting>
  <conditionalFormatting sqref="AE557">
    <cfRule type="expression" dxfId="2433" priority="1269">
      <formula>IF(RIGHT(TEXT(AE557,"0.#"),1)=".",FALSE,TRUE)</formula>
    </cfRule>
    <cfRule type="expression" dxfId="2432" priority="1270">
      <formula>IF(RIGHT(TEXT(AE557,"0.#"),1)=".",TRUE,FALSE)</formula>
    </cfRule>
  </conditionalFormatting>
  <conditionalFormatting sqref="AE558">
    <cfRule type="expression" dxfId="2431" priority="1267">
      <formula>IF(RIGHT(TEXT(AE558,"0.#"),1)=".",FALSE,TRUE)</formula>
    </cfRule>
    <cfRule type="expression" dxfId="2430" priority="1268">
      <formula>IF(RIGHT(TEXT(AE558,"0.#"),1)=".",TRUE,FALSE)</formula>
    </cfRule>
  </conditionalFormatting>
  <conditionalFormatting sqref="AU556">
    <cfRule type="expression" dxfId="2429" priority="1259">
      <formula>IF(RIGHT(TEXT(AU556,"0.#"),1)=".",FALSE,TRUE)</formula>
    </cfRule>
    <cfRule type="expression" dxfId="2428" priority="1260">
      <formula>IF(RIGHT(TEXT(AU556,"0.#"),1)=".",TRUE,FALSE)</formula>
    </cfRule>
  </conditionalFormatting>
  <conditionalFormatting sqref="AU557">
    <cfRule type="expression" dxfId="2427" priority="1257">
      <formula>IF(RIGHT(TEXT(AU557,"0.#"),1)=".",FALSE,TRUE)</formula>
    </cfRule>
    <cfRule type="expression" dxfId="2426" priority="1258">
      <formula>IF(RIGHT(TEXT(AU557,"0.#"),1)=".",TRUE,FALSE)</formula>
    </cfRule>
  </conditionalFormatting>
  <conditionalFormatting sqref="AU558">
    <cfRule type="expression" dxfId="2425" priority="1255">
      <formula>IF(RIGHT(TEXT(AU558,"0.#"),1)=".",FALSE,TRUE)</formula>
    </cfRule>
    <cfRule type="expression" dxfId="2424" priority="1256">
      <formula>IF(RIGHT(TEXT(AU558,"0.#"),1)=".",TRUE,FALSE)</formula>
    </cfRule>
  </conditionalFormatting>
  <conditionalFormatting sqref="AQ557">
    <cfRule type="expression" dxfId="2423" priority="1247">
      <formula>IF(RIGHT(TEXT(AQ557,"0.#"),1)=".",FALSE,TRUE)</formula>
    </cfRule>
    <cfRule type="expression" dxfId="2422" priority="1248">
      <formula>IF(RIGHT(TEXT(AQ557,"0.#"),1)=".",TRUE,FALSE)</formula>
    </cfRule>
  </conditionalFormatting>
  <conditionalFormatting sqref="AQ558">
    <cfRule type="expression" dxfId="2421" priority="1245">
      <formula>IF(RIGHT(TEXT(AQ558,"0.#"),1)=".",FALSE,TRUE)</formula>
    </cfRule>
    <cfRule type="expression" dxfId="2420" priority="1246">
      <formula>IF(RIGHT(TEXT(AQ558,"0.#"),1)=".",TRUE,FALSE)</formula>
    </cfRule>
  </conditionalFormatting>
  <conditionalFormatting sqref="AQ556">
    <cfRule type="expression" dxfId="2419" priority="1243">
      <formula>IF(RIGHT(TEXT(AQ556,"0.#"),1)=".",FALSE,TRUE)</formula>
    </cfRule>
    <cfRule type="expression" dxfId="2418" priority="1244">
      <formula>IF(RIGHT(TEXT(AQ556,"0.#"),1)=".",TRUE,FALSE)</formula>
    </cfRule>
  </conditionalFormatting>
  <conditionalFormatting sqref="AE561">
    <cfRule type="expression" dxfId="2417" priority="1241">
      <formula>IF(RIGHT(TEXT(AE561,"0.#"),1)=".",FALSE,TRUE)</formula>
    </cfRule>
    <cfRule type="expression" dxfId="2416" priority="1242">
      <formula>IF(RIGHT(TEXT(AE561,"0.#"),1)=".",TRUE,FALSE)</formula>
    </cfRule>
  </conditionalFormatting>
  <conditionalFormatting sqref="AE562">
    <cfRule type="expression" dxfId="2415" priority="1239">
      <formula>IF(RIGHT(TEXT(AE562,"0.#"),1)=".",FALSE,TRUE)</formula>
    </cfRule>
    <cfRule type="expression" dxfId="2414" priority="1240">
      <formula>IF(RIGHT(TEXT(AE562,"0.#"),1)=".",TRUE,FALSE)</formula>
    </cfRule>
  </conditionalFormatting>
  <conditionalFormatting sqref="AE563">
    <cfRule type="expression" dxfId="2413" priority="1237">
      <formula>IF(RIGHT(TEXT(AE563,"0.#"),1)=".",FALSE,TRUE)</formula>
    </cfRule>
    <cfRule type="expression" dxfId="2412" priority="1238">
      <formula>IF(RIGHT(TEXT(AE563,"0.#"),1)=".",TRUE,FALSE)</formula>
    </cfRule>
  </conditionalFormatting>
  <conditionalFormatting sqref="AL1110:AO1139">
    <cfRule type="expression" dxfId="2411" priority="2893">
      <formula>IF(AND(AL1110&gt;=0, RIGHT(TEXT(AL1110,"0.#"),1)&lt;&gt;"."),TRUE,FALSE)</formula>
    </cfRule>
    <cfRule type="expression" dxfId="2410" priority="2894">
      <formula>IF(AND(AL1110&gt;=0, RIGHT(TEXT(AL1110,"0.#"),1)="."),TRUE,FALSE)</formula>
    </cfRule>
    <cfRule type="expression" dxfId="2409" priority="2895">
      <formula>IF(AND(AL1110&lt;0, RIGHT(TEXT(AL1110,"0.#"),1)&lt;&gt;"."),TRUE,FALSE)</formula>
    </cfRule>
    <cfRule type="expression" dxfId="2408" priority="2896">
      <formula>IF(AND(AL1110&lt;0, RIGHT(TEXT(AL1110,"0.#"),1)="."),TRUE,FALSE)</formula>
    </cfRule>
  </conditionalFormatting>
  <conditionalFormatting sqref="Y1110:Y1139">
    <cfRule type="expression" dxfId="2407" priority="2891">
      <formula>IF(RIGHT(TEXT(Y1110,"0.#"),1)=".",FALSE,TRUE)</formula>
    </cfRule>
    <cfRule type="expression" dxfId="2406" priority="2892">
      <formula>IF(RIGHT(TEXT(Y1110,"0.#"),1)=".",TRUE,FALSE)</formula>
    </cfRule>
  </conditionalFormatting>
  <conditionalFormatting sqref="AQ553">
    <cfRule type="expression" dxfId="2405" priority="1275">
      <formula>IF(RIGHT(TEXT(AQ553,"0.#"),1)=".",FALSE,TRUE)</formula>
    </cfRule>
    <cfRule type="expression" dxfId="2404" priority="1276">
      <formula>IF(RIGHT(TEXT(AQ553,"0.#"),1)=".",TRUE,FALSE)</formula>
    </cfRule>
  </conditionalFormatting>
  <conditionalFormatting sqref="AU552">
    <cfRule type="expression" dxfId="2403" priority="1287">
      <formula>IF(RIGHT(TEXT(AU552,"0.#"),1)=".",FALSE,TRUE)</formula>
    </cfRule>
    <cfRule type="expression" dxfId="2402" priority="1288">
      <formula>IF(RIGHT(TEXT(AU552,"0.#"),1)=".",TRUE,FALSE)</formula>
    </cfRule>
  </conditionalFormatting>
  <conditionalFormatting sqref="AE552">
    <cfRule type="expression" dxfId="2401" priority="1299">
      <formula>IF(RIGHT(TEXT(AE552,"0.#"),1)=".",FALSE,TRUE)</formula>
    </cfRule>
    <cfRule type="expression" dxfId="2400" priority="1300">
      <formula>IF(RIGHT(TEXT(AE552,"0.#"),1)=".",TRUE,FALSE)</formula>
    </cfRule>
  </conditionalFormatting>
  <conditionalFormatting sqref="AQ548">
    <cfRule type="expression" dxfId="2399" priority="1305">
      <formula>IF(RIGHT(TEXT(AQ548,"0.#"),1)=".",FALSE,TRUE)</formula>
    </cfRule>
    <cfRule type="expression" dxfId="2398" priority="1306">
      <formula>IF(RIGHT(TEXT(AQ548,"0.#"),1)=".",TRUE,FALSE)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38:AE139 AI138:AI139 AM138:AM139 AQ138:AQ139 AU138:AU139">
    <cfRule type="expression" dxfId="2187" priority="1979">
      <formula>IF(RIGHT(TEXT(AE138,"0.#"),1)=".",FALSE,TRUE)</formula>
    </cfRule>
    <cfRule type="expression" dxfId="2186" priority="1980">
      <formula>IF(RIGHT(TEXT(AE138,"0.#"),1)=".",TRUE,FALSE)</formula>
    </cfRule>
  </conditionalFormatting>
  <conditionalFormatting sqref="AE142:AE143 AI142:AI143 AM142:AM143 AQ142:AQ143 AU142:AU143">
    <cfRule type="expression" dxfId="2185" priority="1977">
      <formula>IF(RIGHT(TEXT(AE142,"0.#"),1)=".",FALSE,TRUE)</formula>
    </cfRule>
    <cfRule type="expression" dxfId="2184" priority="1978">
      <formula>IF(RIGHT(TEXT(AE142,"0.#"),1)=".",TRUE,FALSE)</formula>
    </cfRule>
  </conditionalFormatting>
  <conditionalFormatting sqref="AE198:AE199 AI198:AI199 AM198:AM199 AQ198:AQ199 AU198:AU199">
    <cfRule type="expression" dxfId="2183" priority="1969">
      <formula>IF(RIGHT(TEXT(AE198,"0.#"),1)=".",FALSE,TRUE)</formula>
    </cfRule>
    <cfRule type="expression" dxfId="2182" priority="1970">
      <formula>IF(RIGHT(TEXT(AE198,"0.#"),1)=".",TRUE,FALSE)</formula>
    </cfRule>
  </conditionalFormatting>
  <conditionalFormatting sqref="AE150:AE151 AI150:AI151 AM150:AM151 AQ150:AQ151 AU150:AU151">
    <cfRule type="expression" dxfId="2181" priority="1973">
      <formula>IF(RIGHT(TEXT(AE150,"0.#"),1)=".",FALSE,TRUE)</formula>
    </cfRule>
    <cfRule type="expression" dxfId="2180" priority="1974">
      <formula>IF(RIGHT(TEXT(AE150,"0.#"),1)=".",TRUE,FALSE)</formula>
    </cfRule>
  </conditionalFormatting>
  <conditionalFormatting sqref="AE194:AE195 AI194:AI195 AM194:AM195 AQ194:AQ195 AU194:AU195">
    <cfRule type="expression" dxfId="2179" priority="1971">
      <formula>IF(RIGHT(TEXT(AE194,"0.#"),1)=".",FALSE,TRUE)</formula>
    </cfRule>
    <cfRule type="expression" dxfId="2178" priority="1972">
      <formula>IF(RIGHT(TEXT(AE194,"0.#"),1)=".",TRUE,FALSE)</formula>
    </cfRule>
  </conditionalFormatting>
  <conditionalFormatting sqref="AE210:AE211 AI210:AI211 AM210:AM211 AQ210:AQ211 AU210:AU211">
    <cfRule type="expression" dxfId="2177" priority="1963">
      <formula>IF(RIGHT(TEXT(AE210,"0.#"),1)=".",FALSE,TRUE)</formula>
    </cfRule>
    <cfRule type="expression" dxfId="2176" priority="1964">
      <formula>IF(RIGHT(TEXT(AE210,"0.#"),1)=".",TRUE,FALSE)</formula>
    </cfRule>
  </conditionalFormatting>
  <conditionalFormatting sqref="AE202:AE203 AI202:AI203 AM202:AM203 AQ202:AQ203 AU202:AU203">
    <cfRule type="expression" dxfId="2175" priority="1967">
      <formula>IF(RIGHT(TEXT(AE202,"0.#"),1)=".",FALSE,TRUE)</formula>
    </cfRule>
    <cfRule type="expression" dxfId="2174" priority="1968">
      <formula>IF(RIGHT(TEXT(AE202,"0.#"),1)=".",TRUE,FALSE)</formula>
    </cfRule>
  </conditionalFormatting>
  <conditionalFormatting sqref="AE206:AE207 AI206:AI207 AM206:AM207 AQ206:AQ207 AU206:AU207">
    <cfRule type="expression" dxfId="2173" priority="1965">
      <formula>IF(RIGHT(TEXT(AE206,"0.#"),1)=".",FALSE,TRUE)</formula>
    </cfRule>
    <cfRule type="expression" dxfId="2172" priority="1966">
      <formula>IF(RIGHT(TEXT(AE206,"0.#"),1)=".",TRUE,FALSE)</formula>
    </cfRule>
  </conditionalFormatting>
  <conditionalFormatting sqref="AE262:AE263 AI262:AI263 AM262:AM263 AQ262:AQ263 AU262:AU263">
    <cfRule type="expression" dxfId="2171" priority="1957">
      <formula>IF(RIGHT(TEXT(AE262,"0.#"),1)=".",FALSE,TRUE)</formula>
    </cfRule>
    <cfRule type="expression" dxfId="2170" priority="1958">
      <formula>IF(RIGHT(TEXT(AE262,"0.#"),1)=".",TRUE,FALSE)</formula>
    </cfRule>
  </conditionalFormatting>
  <conditionalFormatting sqref="AE254:AE255 AI254:AI255 AM254:AM255 AQ254:AQ255 AU254:AU255">
    <cfRule type="expression" dxfId="2169" priority="1961">
      <formula>IF(RIGHT(TEXT(AE254,"0.#"),1)=".",FALSE,TRUE)</formula>
    </cfRule>
    <cfRule type="expression" dxfId="2168" priority="1962">
      <formula>IF(RIGHT(TEXT(AE254,"0.#"),1)=".",TRUE,FALSE)</formula>
    </cfRule>
  </conditionalFormatting>
  <conditionalFormatting sqref="AE258:AE259 AI258:AI259 AM258:AM259 AQ258:AQ259 AU258:AU259">
    <cfRule type="expression" dxfId="2167" priority="1959">
      <formula>IF(RIGHT(TEXT(AE258,"0.#"),1)=".",FALSE,TRUE)</formula>
    </cfRule>
    <cfRule type="expression" dxfId="2166" priority="1960">
      <formula>IF(RIGHT(TEXT(AE258,"0.#"),1)=".",TRUE,FALSE)</formula>
    </cfRule>
  </conditionalFormatting>
  <conditionalFormatting sqref="AE314:AE315 AI314:AI315 AM314:AM315 AQ314:AQ315 AU314:AU315">
    <cfRule type="expression" dxfId="2165" priority="1951">
      <formula>IF(RIGHT(TEXT(AE314,"0.#"),1)=".",FALSE,TRUE)</formula>
    </cfRule>
    <cfRule type="expression" dxfId="2164" priority="1952">
      <formula>IF(RIGHT(TEXT(AE314,"0.#"),1)=".",TRUE,FALSE)</formula>
    </cfRule>
  </conditionalFormatting>
  <conditionalFormatting sqref="AE266:AE267 AI266:AI267 AM266:AM267 AQ266:AQ267 AU266:AU267">
    <cfRule type="expression" dxfId="2163" priority="1955">
      <formula>IF(RIGHT(TEXT(AE266,"0.#"),1)=".",FALSE,TRUE)</formula>
    </cfRule>
    <cfRule type="expression" dxfId="2162" priority="1956">
      <formula>IF(RIGHT(TEXT(AE266,"0.#"),1)=".",TRUE,FALSE)</formula>
    </cfRule>
  </conditionalFormatting>
  <conditionalFormatting sqref="AE270:AE271 AI270:AI271 AM270:AM271 AQ270:AQ271 AU270:AU271">
    <cfRule type="expression" dxfId="2161" priority="1953">
      <formula>IF(RIGHT(TEXT(AE270,"0.#"),1)=".",FALSE,TRUE)</formula>
    </cfRule>
    <cfRule type="expression" dxfId="2160" priority="1954">
      <formula>IF(RIGHT(TEXT(AE270,"0.#"),1)=".",TRUE,FALSE)</formula>
    </cfRule>
  </conditionalFormatting>
  <conditionalFormatting sqref="AE326:AE327 AI326:AI327 AM326:AM327 AQ326:AQ327 AU326:AU327">
    <cfRule type="expression" dxfId="2159" priority="1945">
      <formula>IF(RIGHT(TEXT(AE326,"0.#"),1)=".",FALSE,TRUE)</formula>
    </cfRule>
    <cfRule type="expression" dxfId="2158" priority="1946">
      <formula>IF(RIGHT(TEXT(AE326,"0.#"),1)=".",TRUE,FALSE)</formula>
    </cfRule>
  </conditionalFormatting>
  <conditionalFormatting sqref="AE318:AE319 AI318:AI319 AM318:AM319 AQ318:AQ319 AU318:AU319">
    <cfRule type="expression" dxfId="2157" priority="1949">
      <formula>IF(RIGHT(TEXT(AE318,"0.#"),1)=".",FALSE,TRUE)</formula>
    </cfRule>
    <cfRule type="expression" dxfId="2156" priority="1950">
      <formula>IF(RIGHT(TEXT(AE318,"0.#"),1)=".",TRUE,FALSE)</formula>
    </cfRule>
  </conditionalFormatting>
  <conditionalFormatting sqref="AE322:AE323 AI322:AI323 AM322:AM323 AQ322:AQ323 AU322:AU323">
    <cfRule type="expression" dxfId="2155" priority="1947">
      <formula>IF(RIGHT(TEXT(AE322,"0.#"),1)=".",FALSE,TRUE)</formula>
    </cfRule>
    <cfRule type="expression" dxfId="2154" priority="1948">
      <formula>IF(RIGHT(TEXT(AE322,"0.#"),1)=".",TRUE,FALSE)</formula>
    </cfRule>
  </conditionalFormatting>
  <conditionalFormatting sqref="AE378:AE379 AI378:AI379 AM378:AM379 AQ378:AQ379 AU378:AU379">
    <cfRule type="expression" dxfId="2153" priority="1939">
      <formula>IF(RIGHT(TEXT(AE378,"0.#"),1)=".",FALSE,TRUE)</formula>
    </cfRule>
    <cfRule type="expression" dxfId="2152" priority="1940">
      <formula>IF(RIGHT(TEXT(AE378,"0.#"),1)=".",TRUE,FALSE)</formula>
    </cfRule>
  </conditionalFormatting>
  <conditionalFormatting sqref="AE330:AE331 AI330:AI331 AM330:AM331 AQ330:AQ331 AU330:AU331">
    <cfRule type="expression" dxfId="2151" priority="1943">
      <formula>IF(RIGHT(TEXT(AE330,"0.#"),1)=".",FALSE,TRUE)</formula>
    </cfRule>
    <cfRule type="expression" dxfId="2150" priority="1944">
      <formula>IF(RIGHT(TEXT(AE330,"0.#"),1)=".",TRUE,FALSE)</formula>
    </cfRule>
  </conditionalFormatting>
  <conditionalFormatting sqref="AE374:AE375 AI374:AI375 AM374:AM375 AQ374:AQ375 AU374:AU375">
    <cfRule type="expression" dxfId="2149" priority="1941">
      <formula>IF(RIGHT(TEXT(AE374,"0.#"),1)=".",FALSE,TRUE)</formula>
    </cfRule>
    <cfRule type="expression" dxfId="2148" priority="1942">
      <formula>IF(RIGHT(TEXT(AE374,"0.#"),1)=".",TRUE,FALSE)</formula>
    </cfRule>
  </conditionalFormatting>
  <conditionalFormatting sqref="AE390:AE391 AI390:AI391 AM390:AM391 AQ390:AQ391 AU390:AU391">
    <cfRule type="expression" dxfId="2147" priority="1933">
      <formula>IF(RIGHT(TEXT(AE390,"0.#"),1)=".",FALSE,TRUE)</formula>
    </cfRule>
    <cfRule type="expression" dxfId="2146" priority="1934">
      <formula>IF(RIGHT(TEXT(AE390,"0.#"),1)=".",TRUE,FALSE)</formula>
    </cfRule>
  </conditionalFormatting>
  <conditionalFormatting sqref="AE382:AE383 AI382:AI383 AM382:AM383 AQ382:AQ383 AU382:AU383">
    <cfRule type="expression" dxfId="2145" priority="1937">
      <formula>IF(RIGHT(TEXT(AE382,"0.#"),1)=".",FALSE,TRUE)</formula>
    </cfRule>
    <cfRule type="expression" dxfId="2144" priority="1938">
      <formula>IF(RIGHT(TEXT(AE382,"0.#"),1)=".",TRUE,FALSE)</formula>
    </cfRule>
  </conditionalFormatting>
  <conditionalFormatting sqref="AE386:AE387 AI386:AI387 AM386:AM387 AQ386:AQ387 AU386:AU387">
    <cfRule type="expression" dxfId="2143" priority="1935">
      <formula>IF(RIGHT(TEXT(AE386,"0.#"),1)=".",FALSE,TRUE)</formula>
    </cfRule>
    <cfRule type="expression" dxfId="2142" priority="1936">
      <formula>IF(RIGHT(TEXT(AE386,"0.#"),1)=".",TRUE,FALSE)</formula>
    </cfRule>
  </conditionalFormatting>
  <conditionalFormatting sqref="AE440">
    <cfRule type="expression" dxfId="2141" priority="1927">
      <formula>IF(RIGHT(TEXT(AE440,"0.#"),1)=".",FALSE,TRUE)</formula>
    </cfRule>
    <cfRule type="expression" dxfId="2140" priority="1928">
      <formula>IF(RIGHT(TEXT(AE440,"0.#"),1)=".",TRUE,FALSE)</formula>
    </cfRule>
  </conditionalFormatting>
  <conditionalFormatting sqref="AE438">
    <cfRule type="expression" dxfId="2139" priority="1931">
      <formula>IF(RIGHT(TEXT(AE438,"0.#"),1)=".",FALSE,TRUE)</formula>
    </cfRule>
    <cfRule type="expression" dxfId="2138" priority="1932">
      <formula>IF(RIGHT(TEXT(AE438,"0.#"),1)=".",TRUE,FALSE)</formula>
    </cfRule>
  </conditionalFormatting>
  <conditionalFormatting sqref="AE439">
    <cfRule type="expression" dxfId="2137" priority="1929">
      <formula>IF(RIGHT(TEXT(AE439,"0.#"),1)=".",FALSE,TRUE)</formula>
    </cfRule>
    <cfRule type="expression" dxfId="2136" priority="1930">
      <formula>IF(RIGHT(TEXT(AE439,"0.#"),1)=".",TRUE,FALSE)</formula>
    </cfRule>
  </conditionalFormatting>
  <conditionalFormatting sqref="AM440">
    <cfRule type="expression" dxfId="2135" priority="1921">
      <formula>IF(RIGHT(TEXT(AM440,"0.#"),1)=".",FALSE,TRUE)</formula>
    </cfRule>
    <cfRule type="expression" dxfId="2134" priority="1922">
      <formula>IF(RIGHT(TEXT(AM440,"0.#"),1)=".",TRUE,FALSE)</formula>
    </cfRule>
  </conditionalFormatting>
  <conditionalFormatting sqref="AM438">
    <cfRule type="expression" dxfId="2133" priority="1925">
      <formula>IF(RIGHT(TEXT(AM438,"0.#"),1)=".",FALSE,TRUE)</formula>
    </cfRule>
    <cfRule type="expression" dxfId="2132" priority="1926">
      <formula>IF(RIGHT(TEXT(AM438,"0.#"),1)=".",TRUE,FALSE)</formula>
    </cfRule>
  </conditionalFormatting>
  <conditionalFormatting sqref="AM439">
    <cfRule type="expression" dxfId="2131" priority="1923">
      <formula>IF(RIGHT(TEXT(AM439,"0.#"),1)=".",FALSE,TRUE)</formula>
    </cfRule>
    <cfRule type="expression" dxfId="2130" priority="1924">
      <formula>IF(RIGHT(TEXT(AM439,"0.#"),1)=".",TRUE,FALSE)</formula>
    </cfRule>
  </conditionalFormatting>
  <conditionalFormatting sqref="AU440">
    <cfRule type="expression" dxfId="2129" priority="1915">
      <formula>IF(RIGHT(TEXT(AU440,"0.#"),1)=".",FALSE,TRUE)</formula>
    </cfRule>
    <cfRule type="expression" dxfId="2128" priority="1916">
      <formula>IF(RIGHT(TEXT(AU440,"0.#"),1)=".",TRUE,FALSE)</formula>
    </cfRule>
  </conditionalFormatting>
  <conditionalFormatting sqref="AU438">
    <cfRule type="expression" dxfId="2127" priority="1919">
      <formula>IF(RIGHT(TEXT(AU438,"0.#"),1)=".",FALSE,TRUE)</formula>
    </cfRule>
    <cfRule type="expression" dxfId="2126" priority="1920">
      <formula>IF(RIGHT(TEXT(AU438,"0.#"),1)=".",TRUE,FALSE)</formula>
    </cfRule>
  </conditionalFormatting>
  <conditionalFormatting sqref="AU439">
    <cfRule type="expression" dxfId="2125" priority="1917">
      <formula>IF(RIGHT(TEXT(AU439,"0.#"),1)=".",FALSE,TRUE)</formula>
    </cfRule>
    <cfRule type="expression" dxfId="2124" priority="1918">
      <formula>IF(RIGHT(TEXT(AU439,"0.#"),1)=".",TRUE,FALSE)</formula>
    </cfRule>
  </conditionalFormatting>
  <conditionalFormatting sqref="AI440">
    <cfRule type="expression" dxfId="2123" priority="1909">
      <formula>IF(RIGHT(TEXT(AI440,"0.#"),1)=".",FALSE,TRUE)</formula>
    </cfRule>
    <cfRule type="expression" dxfId="2122" priority="1910">
      <formula>IF(RIGHT(TEXT(AI440,"0.#"),1)=".",TRUE,FALSE)</formula>
    </cfRule>
  </conditionalFormatting>
  <conditionalFormatting sqref="AI438">
    <cfRule type="expression" dxfId="2121" priority="1913">
      <formula>IF(RIGHT(TEXT(AI438,"0.#"),1)=".",FALSE,TRUE)</formula>
    </cfRule>
    <cfRule type="expression" dxfId="2120" priority="1914">
      <formula>IF(RIGHT(TEXT(AI438,"0.#"),1)=".",TRUE,FALSE)</formula>
    </cfRule>
  </conditionalFormatting>
  <conditionalFormatting sqref="AI439">
    <cfRule type="expression" dxfId="2119" priority="1911">
      <formula>IF(RIGHT(TEXT(AI439,"0.#"),1)=".",FALSE,TRUE)</formula>
    </cfRule>
    <cfRule type="expression" dxfId="2118" priority="1912">
      <formula>IF(RIGHT(TEXT(AI439,"0.#"),1)=".",TRUE,FALSE)</formula>
    </cfRule>
  </conditionalFormatting>
  <conditionalFormatting sqref="AQ438">
    <cfRule type="expression" dxfId="2117" priority="1903">
      <formula>IF(RIGHT(TEXT(AQ438,"0.#"),1)=".",FALSE,TRUE)</formula>
    </cfRule>
    <cfRule type="expression" dxfId="2116" priority="1904">
      <formula>IF(RIGHT(TEXT(AQ438,"0.#"),1)=".",TRUE,FALSE)</formula>
    </cfRule>
  </conditionalFormatting>
  <conditionalFormatting sqref="AQ439">
    <cfRule type="expression" dxfId="2115" priority="1907">
      <formula>IF(RIGHT(TEXT(AQ439,"0.#"),1)=".",FALSE,TRUE)</formula>
    </cfRule>
    <cfRule type="expression" dxfId="2114" priority="1908">
      <formula>IF(RIGHT(TEXT(AQ439,"0.#"),1)=".",TRUE,FALSE)</formula>
    </cfRule>
  </conditionalFormatting>
  <conditionalFormatting sqref="AQ440">
    <cfRule type="expression" dxfId="2113" priority="1905">
      <formula>IF(RIGHT(TEXT(AQ440,"0.#"),1)=".",FALSE,TRUE)</formula>
    </cfRule>
    <cfRule type="expression" dxfId="2112" priority="1906">
      <formula>IF(RIGHT(TEXT(AQ440,"0.#"),1)=".",TRUE,FALSE)</formula>
    </cfRule>
  </conditionalFormatting>
  <conditionalFormatting sqref="AE445">
    <cfRule type="expression" dxfId="2111" priority="1897">
      <formula>IF(RIGHT(TEXT(AE445,"0.#"),1)=".",FALSE,TRUE)</formula>
    </cfRule>
    <cfRule type="expression" dxfId="2110" priority="1898">
      <formula>IF(RIGHT(TEXT(AE445,"0.#"),1)=".",TRUE,FALSE)</formula>
    </cfRule>
  </conditionalFormatting>
  <conditionalFormatting sqref="AE443">
    <cfRule type="expression" dxfId="2109" priority="1901">
      <formula>IF(RIGHT(TEXT(AE443,"0.#"),1)=".",FALSE,TRUE)</formula>
    </cfRule>
    <cfRule type="expression" dxfId="2108" priority="1902">
      <formula>IF(RIGHT(TEXT(AE443,"0.#"),1)=".",TRUE,FALSE)</formula>
    </cfRule>
  </conditionalFormatting>
  <conditionalFormatting sqref="AE444">
    <cfRule type="expression" dxfId="2107" priority="1899">
      <formula>IF(RIGHT(TEXT(AE444,"0.#"),1)=".",FALSE,TRUE)</formula>
    </cfRule>
    <cfRule type="expression" dxfId="2106" priority="1900">
      <formula>IF(RIGHT(TEXT(AE444,"0.#"),1)=".",TRUE,FALSE)</formula>
    </cfRule>
  </conditionalFormatting>
  <conditionalFormatting sqref="AM445">
    <cfRule type="expression" dxfId="2105" priority="1891">
      <formula>IF(RIGHT(TEXT(AM445,"0.#"),1)=".",FALSE,TRUE)</formula>
    </cfRule>
    <cfRule type="expression" dxfId="2104" priority="1892">
      <formula>IF(RIGHT(TEXT(AM445,"0.#"),1)=".",TRUE,FALSE)</formula>
    </cfRule>
  </conditionalFormatting>
  <conditionalFormatting sqref="AM443">
    <cfRule type="expression" dxfId="2103" priority="1895">
      <formula>IF(RIGHT(TEXT(AM443,"0.#"),1)=".",FALSE,TRUE)</formula>
    </cfRule>
    <cfRule type="expression" dxfId="2102" priority="1896">
      <formula>IF(RIGHT(TEXT(AM443,"0.#"),1)=".",TRUE,FALSE)</formula>
    </cfRule>
  </conditionalFormatting>
  <conditionalFormatting sqref="AM444">
    <cfRule type="expression" dxfId="2101" priority="1893">
      <formula>IF(RIGHT(TEXT(AM444,"0.#"),1)=".",FALSE,TRUE)</formula>
    </cfRule>
    <cfRule type="expression" dxfId="2100" priority="1894">
      <formula>IF(RIGHT(TEXT(AM444,"0.#"),1)=".",TRUE,FALSE)</formula>
    </cfRule>
  </conditionalFormatting>
  <conditionalFormatting sqref="AU445">
    <cfRule type="expression" dxfId="2099" priority="1885">
      <formula>IF(RIGHT(TEXT(AU445,"0.#"),1)=".",FALSE,TRUE)</formula>
    </cfRule>
    <cfRule type="expression" dxfId="2098" priority="1886">
      <formula>IF(RIGHT(TEXT(AU445,"0.#"),1)=".",TRUE,FALSE)</formula>
    </cfRule>
  </conditionalFormatting>
  <conditionalFormatting sqref="AU443">
    <cfRule type="expression" dxfId="2097" priority="1889">
      <formula>IF(RIGHT(TEXT(AU443,"0.#"),1)=".",FALSE,TRUE)</formula>
    </cfRule>
    <cfRule type="expression" dxfId="2096" priority="1890">
      <formula>IF(RIGHT(TEXT(AU443,"0.#"),1)=".",TRUE,FALSE)</formula>
    </cfRule>
  </conditionalFormatting>
  <conditionalFormatting sqref="AU444">
    <cfRule type="expression" dxfId="2095" priority="1887">
      <formula>IF(RIGHT(TEXT(AU444,"0.#"),1)=".",FALSE,TRUE)</formula>
    </cfRule>
    <cfRule type="expression" dxfId="2094" priority="1888">
      <formula>IF(RIGHT(TEXT(AU444,"0.#"),1)=".",TRUE,FALSE)</formula>
    </cfRule>
  </conditionalFormatting>
  <conditionalFormatting sqref="AI445">
    <cfRule type="expression" dxfId="2093" priority="1879">
      <formula>IF(RIGHT(TEXT(AI445,"0.#"),1)=".",FALSE,TRUE)</formula>
    </cfRule>
    <cfRule type="expression" dxfId="2092" priority="1880">
      <formula>IF(RIGHT(TEXT(AI445,"0.#"),1)=".",TRUE,FALSE)</formula>
    </cfRule>
  </conditionalFormatting>
  <conditionalFormatting sqref="AI443">
    <cfRule type="expression" dxfId="2091" priority="1883">
      <formula>IF(RIGHT(TEXT(AI443,"0.#"),1)=".",FALSE,TRUE)</formula>
    </cfRule>
    <cfRule type="expression" dxfId="2090" priority="1884">
      <formula>IF(RIGHT(TEXT(AI443,"0.#"),1)=".",TRUE,FALSE)</formula>
    </cfRule>
  </conditionalFormatting>
  <conditionalFormatting sqref="AI444">
    <cfRule type="expression" dxfId="2089" priority="1881">
      <formula>IF(RIGHT(TEXT(AI444,"0.#"),1)=".",FALSE,TRUE)</formula>
    </cfRule>
    <cfRule type="expression" dxfId="2088" priority="1882">
      <formula>IF(RIGHT(TEXT(AI444,"0.#"),1)=".",TRUE,FALSE)</formula>
    </cfRule>
  </conditionalFormatting>
  <conditionalFormatting sqref="AQ443">
    <cfRule type="expression" dxfId="2087" priority="1873">
      <formula>IF(RIGHT(TEXT(AQ443,"0.#"),1)=".",FALSE,TRUE)</formula>
    </cfRule>
    <cfRule type="expression" dxfId="2086" priority="1874">
      <formula>IF(RIGHT(TEXT(AQ443,"0.#"),1)=".",TRUE,FALSE)</formula>
    </cfRule>
  </conditionalFormatting>
  <conditionalFormatting sqref="AQ444">
    <cfRule type="expression" dxfId="2085" priority="1877">
      <formula>IF(RIGHT(TEXT(AQ444,"0.#"),1)=".",FALSE,TRUE)</formula>
    </cfRule>
    <cfRule type="expression" dxfId="2084" priority="1878">
      <formula>IF(RIGHT(TEXT(AQ444,"0.#"),1)=".",TRUE,FALSE)</formula>
    </cfRule>
  </conditionalFormatting>
  <conditionalFormatting sqref="AQ445">
    <cfRule type="expression" dxfId="2083" priority="1875">
      <formula>IF(RIGHT(TEXT(AQ445,"0.#"),1)=".",FALSE,TRUE)</formula>
    </cfRule>
    <cfRule type="expression" dxfId="2082" priority="1876">
      <formula>IF(RIGHT(TEXT(AQ445,"0.#"),1)=".",TRUE,FALSE)</formula>
    </cfRule>
  </conditionalFormatting>
  <conditionalFormatting sqref="Y888:Y907">
    <cfRule type="expression" dxfId="2081" priority="2103">
      <formula>IF(RIGHT(TEXT(Y888,"0.#"),1)=".",FALSE,TRUE)</formula>
    </cfRule>
    <cfRule type="expression" dxfId="2080" priority="2104">
      <formula>IF(RIGHT(TEXT(Y888,"0.#"),1)=".",TRUE,FALSE)</formula>
    </cfRule>
  </conditionalFormatting>
  <conditionalFormatting sqref="Y913:Y940">
    <cfRule type="expression" dxfId="2079" priority="2091">
      <formula>IF(RIGHT(TEXT(Y913,"0.#"),1)=".",FALSE,TRUE)</formula>
    </cfRule>
    <cfRule type="expression" dxfId="2078" priority="2092">
      <formula>IF(RIGHT(TEXT(Y913,"0.#"),1)=".",TRUE,FALSE)</formula>
    </cfRule>
  </conditionalFormatting>
  <conditionalFormatting sqref="Y911:Y912">
    <cfRule type="expression" dxfId="2077" priority="2085">
      <formula>IF(RIGHT(TEXT(Y911,"0.#"),1)=".",FALSE,TRUE)</formula>
    </cfRule>
    <cfRule type="expression" dxfId="2076" priority="2086">
      <formula>IF(RIGHT(TEXT(Y911,"0.#"),1)=".",TRUE,FALSE)</formula>
    </cfRule>
  </conditionalFormatting>
  <conditionalFormatting sqref="Y946:Y973">
    <cfRule type="expression" dxfId="2075" priority="2079">
      <formula>IF(RIGHT(TEXT(Y946,"0.#"),1)=".",FALSE,TRUE)</formula>
    </cfRule>
    <cfRule type="expression" dxfId="2074" priority="2080">
      <formula>IF(RIGHT(TEXT(Y946,"0.#"),1)=".",TRUE,FALSE)</formula>
    </cfRule>
  </conditionalFormatting>
  <conditionalFormatting sqref="Y944:Y945">
    <cfRule type="expression" dxfId="2073" priority="2073">
      <formula>IF(RIGHT(TEXT(Y944,"0.#"),1)=".",FALSE,TRUE)</formula>
    </cfRule>
    <cfRule type="expression" dxfId="2072" priority="2074">
      <formula>IF(RIGHT(TEXT(Y944,"0.#"),1)=".",TRUE,FALSE)</formula>
    </cfRule>
  </conditionalFormatting>
  <conditionalFormatting sqref="Y979:Y1006">
    <cfRule type="expression" dxfId="2071" priority="2067">
      <formula>IF(RIGHT(TEXT(Y979,"0.#"),1)=".",FALSE,TRUE)</formula>
    </cfRule>
    <cfRule type="expression" dxfId="2070" priority="2068">
      <formula>IF(RIGHT(TEXT(Y979,"0.#"),1)=".",TRUE,FALSE)</formula>
    </cfRule>
  </conditionalFormatting>
  <conditionalFormatting sqref="Y977:Y978">
    <cfRule type="expression" dxfId="2069" priority="2061">
      <formula>IF(RIGHT(TEXT(Y977,"0.#"),1)=".",FALSE,TRUE)</formula>
    </cfRule>
    <cfRule type="expression" dxfId="2068" priority="2062">
      <formula>IF(RIGHT(TEXT(Y977,"0.#"),1)=".",TRUE,FALSE)</formula>
    </cfRule>
  </conditionalFormatting>
  <conditionalFormatting sqref="Y1012:Y1039">
    <cfRule type="expression" dxfId="2067" priority="2055">
      <formula>IF(RIGHT(TEXT(Y1012,"0.#"),1)=".",FALSE,TRUE)</formula>
    </cfRule>
    <cfRule type="expression" dxfId="2066" priority="2056">
      <formula>IF(RIGHT(TEXT(Y1012,"0.#"),1)=".",TRUE,FALSE)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P27">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4">
    <cfRule type="expression" dxfId="2051" priority="2321">
      <formula>IF(RIGHT(TEXT(AQ104,"0.#"),1)=".",FALSE,TRUE)</formula>
    </cfRule>
    <cfRule type="expression" dxfId="2050" priority="2322">
      <formula>IF(RIGHT(TEXT(AQ104,"0.#"),1)=".",TRUE,FALSE)</formula>
    </cfRule>
  </conditionalFormatting>
  <conditionalFormatting sqref="AQ105">
    <cfRule type="expression" dxfId="2049" priority="2319">
      <formula>IF(RIGHT(TEXT(AQ105,"0.#"),1)=".",FALSE,TRUE)</formula>
    </cfRule>
    <cfRule type="expression" dxfId="2048" priority="2320">
      <formula>IF(RIGHT(TEXT(AQ105,"0.#"),1)=".",TRUE,FALSE)</formula>
    </cfRule>
  </conditionalFormatting>
  <conditionalFormatting sqref="AQ107">
    <cfRule type="expression" dxfId="2047" priority="2317">
      <formula>IF(RIGHT(TEXT(AQ107,"0.#"),1)=".",FALSE,TRUE)</formula>
    </cfRule>
    <cfRule type="expression" dxfId="2046" priority="2318">
      <formula>IF(RIGHT(TEXT(AQ107,"0.#"),1)=".",TRUE,FALSE)</formula>
    </cfRule>
  </conditionalFormatting>
  <conditionalFormatting sqref="AQ108">
    <cfRule type="expression" dxfId="2045" priority="2315">
      <formula>IF(RIGHT(TEXT(AQ108,"0.#"),1)=".",FALSE,TRUE)</formula>
    </cfRule>
    <cfRule type="expression" dxfId="2044" priority="2316">
      <formula>IF(RIGHT(TEXT(AQ108,"0.#"),1)=".",TRUE,FALSE)</formula>
    </cfRule>
  </conditionalFormatting>
  <conditionalFormatting sqref="AQ110">
    <cfRule type="expression" dxfId="2043" priority="2313">
      <formula>IF(RIGHT(TEXT(AQ110,"0.#"),1)=".",FALSE,TRUE)</formula>
    </cfRule>
    <cfRule type="expression" dxfId="2042" priority="2314">
      <formula>IF(RIGHT(TEXT(AQ110,"0.#"),1)=".",TRUE,FALSE)</formula>
    </cfRule>
  </conditionalFormatting>
  <conditionalFormatting sqref="AQ111">
    <cfRule type="expression" dxfId="2041" priority="2311">
      <formula>IF(RIGHT(TEXT(AQ111,"0.#"),1)=".",FALSE,TRUE)</formula>
    </cfRule>
    <cfRule type="expression" dxfId="2040" priority="2312">
      <formula>IF(RIGHT(TEXT(AQ111,"0.#"),1)=".",TRUE,FALSE)</formula>
    </cfRule>
  </conditionalFormatting>
  <conditionalFormatting sqref="AQ113">
    <cfRule type="expression" dxfId="2039" priority="2309">
      <formula>IF(RIGHT(TEXT(AQ113,"0.#"),1)=".",FALSE,TRUE)</formula>
    </cfRule>
    <cfRule type="expression" dxfId="2038" priority="2310">
      <formula>IF(RIGHT(TEXT(AQ113,"0.#"),1)=".",TRUE,FALSE)</formula>
    </cfRule>
  </conditionalFormatting>
  <conditionalFormatting sqref="AE67">
    <cfRule type="expression" dxfId="2037" priority="2239">
      <formula>IF(RIGHT(TEXT(AE67,"0.#"),1)=".",FALSE,TRUE)</formula>
    </cfRule>
    <cfRule type="expression" dxfId="2036" priority="2240">
      <formula>IF(RIGHT(TEXT(AE67,"0.#"),1)=".",TRUE,FALSE)</formula>
    </cfRule>
  </conditionalFormatting>
  <conditionalFormatting sqref="AE68">
    <cfRule type="expression" dxfId="2035" priority="2237">
      <formula>IF(RIGHT(TEXT(AE68,"0.#"),1)=".",FALSE,TRUE)</formula>
    </cfRule>
    <cfRule type="expression" dxfId="2034" priority="2238">
      <formula>IF(RIGHT(TEXT(AE68,"0.#"),1)=".",TRUE,FALSE)</formula>
    </cfRule>
  </conditionalFormatting>
  <conditionalFormatting sqref="AE69">
    <cfRule type="expression" dxfId="2033" priority="2235">
      <formula>IF(RIGHT(TEXT(AE69,"0.#"),1)=".",FALSE,TRUE)</formula>
    </cfRule>
    <cfRule type="expression" dxfId="2032" priority="2236">
      <formula>IF(RIGHT(TEXT(AE69,"0.#"),1)=".",TRUE,FALSE)</formula>
    </cfRule>
  </conditionalFormatting>
  <conditionalFormatting sqref="AI69">
    <cfRule type="expression" dxfId="2031" priority="2233">
      <formula>IF(RIGHT(TEXT(AI69,"0.#"),1)=".",FALSE,TRUE)</formula>
    </cfRule>
    <cfRule type="expression" dxfId="2030" priority="2234">
      <formula>IF(RIGHT(TEXT(AI69,"0.#"),1)=".",TRUE,FALSE)</formula>
    </cfRule>
  </conditionalFormatting>
  <conditionalFormatting sqref="AI68">
    <cfRule type="expression" dxfId="2029" priority="2231">
      <formula>IF(RIGHT(TEXT(AI68,"0.#"),1)=".",FALSE,TRUE)</formula>
    </cfRule>
    <cfRule type="expression" dxfId="2028" priority="2232">
      <formula>IF(RIGHT(TEXT(AI68,"0.#"),1)=".",TRUE,FALSE)</formula>
    </cfRule>
  </conditionalFormatting>
  <conditionalFormatting sqref="AI67">
    <cfRule type="expression" dxfId="2027" priority="2229">
      <formula>IF(RIGHT(TEXT(AI67,"0.#"),1)=".",FALSE,TRUE)</formula>
    </cfRule>
    <cfRule type="expression" dxfId="2026" priority="2230">
      <formula>IF(RIGHT(TEXT(AI67,"0.#"),1)=".",TRUE,FALSE)</formula>
    </cfRule>
  </conditionalFormatting>
  <conditionalFormatting sqref="AM67">
    <cfRule type="expression" dxfId="2025" priority="2227">
      <formula>IF(RIGHT(TEXT(AM67,"0.#"),1)=".",FALSE,TRUE)</formula>
    </cfRule>
    <cfRule type="expression" dxfId="2024" priority="2228">
      <formula>IF(RIGHT(TEXT(AM67,"0.#"),1)=".",TRUE,FALSE)</formula>
    </cfRule>
  </conditionalFormatting>
  <conditionalFormatting sqref="AM68">
    <cfRule type="expression" dxfId="2023" priority="2225">
      <formula>IF(RIGHT(TEXT(AM68,"0.#"),1)=".",FALSE,TRUE)</formula>
    </cfRule>
    <cfRule type="expression" dxfId="2022" priority="2226">
      <formula>IF(RIGHT(TEXT(AM68,"0.#"),1)=".",TRUE,FALSE)</formula>
    </cfRule>
  </conditionalFormatting>
  <conditionalFormatting sqref="AM69">
    <cfRule type="expression" dxfId="2021" priority="2223">
      <formula>IF(RIGHT(TEXT(AM69,"0.#"),1)=".",FALSE,TRUE)</formula>
    </cfRule>
    <cfRule type="expression" dxfId="2020" priority="2224">
      <formula>IF(RIGHT(TEXT(AM69,"0.#"),1)=".",TRUE,FALSE)</formula>
    </cfRule>
  </conditionalFormatting>
  <conditionalFormatting sqref="AQ67:AQ69">
    <cfRule type="expression" dxfId="2019" priority="2221">
      <formula>IF(RIGHT(TEXT(AQ67,"0.#"),1)=".",FALSE,TRUE)</formula>
    </cfRule>
    <cfRule type="expression" dxfId="2018" priority="2222">
      <formula>IF(RIGHT(TEXT(AQ67,"0.#"),1)=".",TRUE,FALSE)</formula>
    </cfRule>
  </conditionalFormatting>
  <conditionalFormatting sqref="AU67:AU69">
    <cfRule type="expression" dxfId="2017" priority="2219">
      <formula>IF(RIGHT(TEXT(AU67,"0.#"),1)=".",FALSE,TRUE)</formula>
    </cfRule>
    <cfRule type="expression" dxfId="2016" priority="2220">
      <formula>IF(RIGHT(TEXT(AU67,"0.#"),1)=".",TRUE,FALSE)</formula>
    </cfRule>
  </conditionalFormatting>
  <conditionalFormatting sqref="AE70">
    <cfRule type="expression" dxfId="2015" priority="2217">
      <formula>IF(RIGHT(TEXT(AE70,"0.#"),1)=".",FALSE,TRUE)</formula>
    </cfRule>
    <cfRule type="expression" dxfId="2014" priority="2218">
      <formula>IF(RIGHT(TEXT(AE70,"0.#"),1)=".",TRUE,FALSE)</formula>
    </cfRule>
  </conditionalFormatting>
  <conditionalFormatting sqref="AE71">
    <cfRule type="expression" dxfId="2013" priority="2215">
      <formula>IF(RIGHT(TEXT(AE71,"0.#"),1)=".",FALSE,TRUE)</formula>
    </cfRule>
    <cfRule type="expression" dxfId="2012" priority="2216">
      <formula>IF(RIGHT(TEXT(AE71,"0.#"),1)=".",TRUE,FALSE)</formula>
    </cfRule>
  </conditionalFormatting>
  <conditionalFormatting sqref="AE72">
    <cfRule type="expression" dxfId="2011" priority="2213">
      <formula>IF(RIGHT(TEXT(AE72,"0.#"),1)=".",FALSE,TRUE)</formula>
    </cfRule>
    <cfRule type="expression" dxfId="2010" priority="2214">
      <formula>IF(RIGHT(TEXT(AE72,"0.#"),1)=".",TRUE,FALSE)</formula>
    </cfRule>
  </conditionalFormatting>
  <conditionalFormatting sqref="AI72">
    <cfRule type="expression" dxfId="2009" priority="2211">
      <formula>IF(RIGHT(TEXT(AI72,"0.#"),1)=".",FALSE,TRUE)</formula>
    </cfRule>
    <cfRule type="expression" dxfId="2008" priority="2212">
      <formula>IF(RIGHT(TEXT(AI72,"0.#"),1)=".",TRUE,FALSE)</formula>
    </cfRule>
  </conditionalFormatting>
  <conditionalFormatting sqref="AI71">
    <cfRule type="expression" dxfId="2007" priority="2209">
      <formula>IF(RIGHT(TEXT(AI71,"0.#"),1)=".",FALSE,TRUE)</formula>
    </cfRule>
    <cfRule type="expression" dxfId="2006" priority="2210">
      <formula>IF(RIGHT(TEXT(AI71,"0.#"),1)=".",TRUE,FALSE)</formula>
    </cfRule>
  </conditionalFormatting>
  <conditionalFormatting sqref="AI70">
    <cfRule type="expression" dxfId="2005" priority="2207">
      <formula>IF(RIGHT(TEXT(AI70,"0.#"),1)=".",FALSE,TRUE)</formula>
    </cfRule>
    <cfRule type="expression" dxfId="2004" priority="2208">
      <formula>IF(RIGHT(TEXT(AI70,"0.#"),1)=".",TRUE,FALSE)</formula>
    </cfRule>
  </conditionalFormatting>
  <conditionalFormatting sqref="AM70">
    <cfRule type="expression" dxfId="2003" priority="2205">
      <formula>IF(RIGHT(TEXT(AM70,"0.#"),1)=".",FALSE,TRUE)</formula>
    </cfRule>
    <cfRule type="expression" dxfId="2002" priority="2206">
      <formula>IF(RIGHT(TEXT(AM70,"0.#"),1)=".",TRUE,FALSE)</formula>
    </cfRule>
  </conditionalFormatting>
  <conditionalFormatting sqref="AM71">
    <cfRule type="expression" dxfId="2001" priority="2203">
      <formula>IF(RIGHT(TEXT(AM71,"0.#"),1)=".",FALSE,TRUE)</formula>
    </cfRule>
    <cfRule type="expression" dxfId="2000" priority="2204">
      <formula>IF(RIGHT(TEXT(AM71,"0.#"),1)=".",TRUE,FALSE)</formula>
    </cfRule>
  </conditionalFormatting>
  <conditionalFormatting sqref="AM72">
    <cfRule type="expression" dxfId="1999" priority="2201">
      <formula>IF(RIGHT(TEXT(AM72,"0.#"),1)=".",FALSE,TRUE)</formula>
    </cfRule>
    <cfRule type="expression" dxfId="1998" priority="2202">
      <formula>IF(RIGHT(TEXT(AM72,"0.#"),1)=".",TRUE,FALSE)</formula>
    </cfRule>
  </conditionalFormatting>
  <conditionalFormatting sqref="AQ70:AQ72">
    <cfRule type="expression" dxfId="1997" priority="2199">
      <formula>IF(RIGHT(TEXT(AQ70,"0.#"),1)=".",FALSE,TRUE)</formula>
    </cfRule>
    <cfRule type="expression" dxfId="1996" priority="2200">
      <formula>IF(RIGHT(TEXT(AQ70,"0.#"),1)=".",TRUE,FALSE)</formula>
    </cfRule>
  </conditionalFormatting>
  <conditionalFormatting sqref="AU70:AU72">
    <cfRule type="expression" dxfId="1995" priority="2197">
      <formula>IF(RIGHT(TEXT(AU70,"0.#"),1)=".",FALSE,TRUE)</formula>
    </cfRule>
    <cfRule type="expression" dxfId="1994" priority="2198">
      <formula>IF(RIGHT(TEXT(AU70,"0.#"),1)=".",TRUE,FALSE)</formula>
    </cfRule>
  </conditionalFormatting>
  <conditionalFormatting sqref="AU656">
    <cfRule type="expression" dxfId="1993" priority="715">
      <formula>IF(RIGHT(TEXT(AU656,"0.#"),1)=".",FALSE,TRUE)</formula>
    </cfRule>
    <cfRule type="expression" dxfId="1992" priority="716">
      <formula>IF(RIGHT(TEXT(AU656,"0.#"),1)=".",TRUE,FALSE)</formula>
    </cfRule>
  </conditionalFormatting>
  <conditionalFormatting sqref="AQ655">
    <cfRule type="expression" dxfId="1991" priority="707">
      <formula>IF(RIGHT(TEXT(AQ655,"0.#"),1)=".",FALSE,TRUE)</formula>
    </cfRule>
    <cfRule type="expression" dxfId="1990" priority="708">
      <formula>IF(RIGHT(TEXT(AQ655,"0.#"),1)=".",TRUE,FALSE)</formula>
    </cfRule>
  </conditionalFormatting>
  <conditionalFormatting sqref="AI696">
    <cfRule type="expression" dxfId="1989" priority="499">
      <formula>IF(RIGHT(TEXT(AI696,"0.#"),1)=".",FALSE,TRUE)</formula>
    </cfRule>
    <cfRule type="expression" dxfId="1988" priority="500">
      <formula>IF(RIGHT(TEXT(AI696,"0.#"),1)=".",TRUE,FALSE)</formula>
    </cfRule>
  </conditionalFormatting>
  <conditionalFormatting sqref="AQ694">
    <cfRule type="expression" dxfId="1987" priority="493">
      <formula>IF(RIGHT(TEXT(AQ694,"0.#"),1)=".",FALSE,TRUE)</formula>
    </cfRule>
    <cfRule type="expression" dxfId="1986" priority="494">
      <formula>IF(RIGHT(TEXT(AQ694,"0.#"),1)=".",TRUE,FALSE)</formula>
    </cfRule>
  </conditionalFormatting>
  <conditionalFormatting sqref="AL888:AO907">
    <cfRule type="expression" dxfId="1985" priority="2105">
      <formula>IF(AND(AL888&gt;=0, RIGHT(TEXT(AL888,"0.#"),1)&lt;&gt;"."),TRUE,FALSE)</formula>
    </cfRule>
    <cfRule type="expression" dxfId="1984" priority="2106">
      <formula>IF(AND(AL888&gt;=0, RIGHT(TEXT(AL888,"0.#"),1)="."),TRUE,FALSE)</formula>
    </cfRule>
    <cfRule type="expression" dxfId="1983" priority="2107">
      <formula>IF(AND(AL888&lt;0, RIGHT(TEXT(AL888,"0.#"),1)&lt;&gt;"."),TRUE,FALSE)</formula>
    </cfRule>
    <cfRule type="expression" dxfId="1982" priority="2108">
      <formula>IF(AND(AL888&lt;0, RIGHT(TEXT(AL888,"0.#"),1)="."),TRUE,FALSE)</formula>
    </cfRule>
  </conditionalFormatting>
  <conditionalFormatting sqref="AL913:AO940">
    <cfRule type="expression" dxfId="1981" priority="2093">
      <formula>IF(AND(AL913&gt;=0, RIGHT(TEXT(AL913,"0.#"),1)&lt;&gt;"."),TRUE,FALSE)</formula>
    </cfRule>
    <cfRule type="expression" dxfId="1980" priority="2094">
      <formula>IF(AND(AL913&gt;=0, RIGHT(TEXT(AL913,"0.#"),1)="."),TRUE,FALSE)</formula>
    </cfRule>
    <cfRule type="expression" dxfId="1979" priority="2095">
      <formula>IF(AND(AL913&lt;0, RIGHT(TEXT(AL913,"0.#"),1)&lt;&gt;"."),TRUE,FALSE)</formula>
    </cfRule>
    <cfRule type="expression" dxfId="1978" priority="2096">
      <formula>IF(AND(AL913&lt;0, RIGHT(TEXT(AL913,"0.#"),1)="."),TRUE,FALSE)</formula>
    </cfRule>
  </conditionalFormatting>
  <conditionalFormatting sqref="AL911:AO912">
    <cfRule type="expression" dxfId="1977" priority="2087">
      <formula>IF(AND(AL911&gt;=0, RIGHT(TEXT(AL911,"0.#"),1)&lt;&gt;"."),TRUE,FALSE)</formula>
    </cfRule>
    <cfRule type="expression" dxfId="1976" priority="2088">
      <formula>IF(AND(AL911&gt;=0, RIGHT(TEXT(AL911,"0.#"),1)="."),TRUE,FALSE)</formula>
    </cfRule>
    <cfRule type="expression" dxfId="1975" priority="2089">
      <formula>IF(AND(AL911&lt;0, RIGHT(TEXT(AL911,"0.#"),1)&lt;&gt;"."),TRUE,FALSE)</formula>
    </cfRule>
    <cfRule type="expression" dxfId="1974" priority="2090">
      <formula>IF(AND(AL911&lt;0, RIGHT(TEXT(AL911,"0.#"),1)="."),TRUE,FALSE)</formula>
    </cfRule>
  </conditionalFormatting>
  <conditionalFormatting sqref="AL946:AO973">
    <cfRule type="expression" dxfId="1973" priority="2081">
      <formula>IF(AND(AL946&gt;=0, RIGHT(TEXT(AL946,"0.#"),1)&lt;&gt;"."),TRUE,FALSE)</formula>
    </cfRule>
    <cfRule type="expression" dxfId="1972" priority="2082">
      <formula>IF(AND(AL946&gt;=0, RIGHT(TEXT(AL946,"0.#"),1)="."),TRUE,FALSE)</formula>
    </cfRule>
    <cfRule type="expression" dxfId="1971" priority="2083">
      <formula>IF(AND(AL946&lt;0, RIGHT(TEXT(AL946,"0.#"),1)&lt;&gt;"."),TRUE,FALSE)</formula>
    </cfRule>
    <cfRule type="expression" dxfId="1970" priority="2084">
      <formula>IF(AND(AL946&lt;0, RIGHT(TEXT(AL946,"0.#"),1)="."),TRUE,FALSE)</formula>
    </cfRule>
  </conditionalFormatting>
  <conditionalFormatting sqref="AL944:AO945">
    <cfRule type="expression" dxfId="1969" priority="2075">
      <formula>IF(AND(AL944&gt;=0, RIGHT(TEXT(AL944,"0.#"),1)&lt;&gt;"."),TRUE,FALSE)</formula>
    </cfRule>
    <cfRule type="expression" dxfId="1968" priority="2076">
      <formula>IF(AND(AL944&gt;=0, RIGHT(TEXT(AL944,"0.#"),1)="."),TRUE,FALSE)</formula>
    </cfRule>
    <cfRule type="expression" dxfId="1967" priority="2077">
      <formula>IF(AND(AL944&lt;0, RIGHT(TEXT(AL944,"0.#"),1)&lt;&gt;"."),TRUE,FALSE)</formula>
    </cfRule>
    <cfRule type="expression" dxfId="1966" priority="2078">
      <formula>IF(AND(AL944&lt;0, RIGHT(TEXT(AL944,"0.#"),1)="."),TRUE,FALSE)</formula>
    </cfRule>
  </conditionalFormatting>
  <conditionalFormatting sqref="AL979:AO1006">
    <cfRule type="expression" dxfId="1965" priority="2069">
      <formula>IF(AND(AL979&gt;=0, RIGHT(TEXT(AL979,"0.#"),1)&lt;&gt;"."),TRUE,FALSE)</formula>
    </cfRule>
    <cfRule type="expression" dxfId="1964" priority="2070">
      <formula>IF(AND(AL979&gt;=0, RIGHT(TEXT(AL979,"0.#"),1)="."),TRUE,FALSE)</formula>
    </cfRule>
    <cfRule type="expression" dxfId="1963" priority="2071">
      <formula>IF(AND(AL979&lt;0, RIGHT(TEXT(AL979,"0.#"),1)&lt;&gt;"."),TRUE,FALSE)</formula>
    </cfRule>
    <cfRule type="expression" dxfId="1962" priority="2072">
      <formula>IF(AND(AL979&lt;0, RIGHT(TEXT(AL979,"0.#"),1)="."),TRUE,FALSE)</formula>
    </cfRule>
  </conditionalFormatting>
  <conditionalFormatting sqref="AL977:AO978">
    <cfRule type="expression" dxfId="1961" priority="2063">
      <formula>IF(AND(AL977&gt;=0, RIGHT(TEXT(AL977,"0.#"),1)&lt;&gt;"."),TRUE,FALSE)</formula>
    </cfRule>
    <cfRule type="expression" dxfId="1960" priority="2064">
      <formula>IF(AND(AL977&gt;=0, RIGHT(TEXT(AL977,"0.#"),1)="."),TRUE,FALSE)</formula>
    </cfRule>
    <cfRule type="expression" dxfId="1959" priority="2065">
      <formula>IF(AND(AL977&lt;0, RIGHT(TEXT(AL977,"0.#"),1)&lt;&gt;"."),TRUE,FALSE)</formula>
    </cfRule>
    <cfRule type="expression" dxfId="1958" priority="2066">
      <formula>IF(AND(AL977&lt;0, RIGHT(TEXT(AL977,"0.#"),1)="."),TRUE,FALSE)</formula>
    </cfRule>
  </conditionalFormatting>
  <conditionalFormatting sqref="AL1012:AO1039">
    <cfRule type="expression" dxfId="1957" priority="2057">
      <formula>IF(AND(AL1012&gt;=0, RIGHT(TEXT(AL1012,"0.#"),1)&lt;&gt;"."),TRUE,FALSE)</formula>
    </cfRule>
    <cfRule type="expression" dxfId="1956" priority="2058">
      <formula>IF(AND(AL1012&gt;=0, RIGHT(TEXT(AL1012,"0.#"),1)="."),TRUE,FALSE)</formula>
    </cfRule>
    <cfRule type="expression" dxfId="1955" priority="2059">
      <formula>IF(AND(AL1012&lt;0, RIGHT(TEXT(AL1012,"0.#"),1)&lt;&gt;"."),TRUE,FALSE)</formula>
    </cfRule>
    <cfRule type="expression" dxfId="1954" priority="2060">
      <formula>IF(AND(AL1012&lt;0, RIGHT(TEXT(AL1012,"0.#"),1)="."),TRUE,FALSE)</formula>
    </cfRule>
  </conditionalFormatting>
  <conditionalFormatting sqref="AL1010:AO1011">
    <cfRule type="expression" dxfId="1953" priority="2051">
      <formula>IF(AND(AL1010&gt;=0, RIGHT(TEXT(AL1010,"0.#"),1)&lt;&gt;"."),TRUE,FALSE)</formula>
    </cfRule>
    <cfRule type="expression" dxfId="1952" priority="2052">
      <formula>IF(AND(AL1010&gt;=0, RIGHT(TEXT(AL1010,"0.#"),1)="."),TRUE,FALSE)</formula>
    </cfRule>
    <cfRule type="expression" dxfId="1951" priority="2053">
      <formula>IF(AND(AL1010&lt;0, RIGHT(TEXT(AL1010,"0.#"),1)&lt;&gt;"."),TRUE,FALSE)</formula>
    </cfRule>
    <cfRule type="expression" dxfId="1950" priority="2054">
      <formula>IF(AND(AL1010&lt;0, RIGHT(TEXT(AL1010,"0.#"),1)="."),TRUE,FALSE)</formula>
    </cfRule>
  </conditionalFormatting>
  <conditionalFormatting sqref="Y1010:Y1011">
    <cfRule type="expression" dxfId="1949" priority="2049">
      <formula>IF(RIGHT(TEXT(Y1010,"0.#"),1)=".",FALSE,TRUE)</formula>
    </cfRule>
    <cfRule type="expression" dxfId="1948" priority="2050">
      <formula>IF(RIGHT(TEXT(Y1010,"0.#"),1)=".",TRUE,FALSE)</formula>
    </cfRule>
  </conditionalFormatting>
  <conditionalFormatting sqref="AL1045:AO1072">
    <cfRule type="expression" dxfId="1947" priority="2045">
      <formula>IF(AND(AL1045&gt;=0, RIGHT(TEXT(AL1045,"0.#"),1)&lt;&gt;"."),TRUE,FALSE)</formula>
    </cfRule>
    <cfRule type="expression" dxfId="1946" priority="2046">
      <formula>IF(AND(AL1045&gt;=0, RIGHT(TEXT(AL1045,"0.#"),1)="."),TRUE,FALSE)</formula>
    </cfRule>
    <cfRule type="expression" dxfId="1945" priority="2047">
      <formula>IF(AND(AL1045&lt;0, RIGHT(TEXT(AL1045,"0.#"),1)&lt;&gt;"."),TRUE,FALSE)</formula>
    </cfRule>
    <cfRule type="expression" dxfId="1944" priority="2048">
      <formula>IF(AND(AL1045&lt;0, RIGHT(TEXT(AL1045,"0.#"),1)="."),TRUE,FALSE)</formula>
    </cfRule>
  </conditionalFormatting>
  <conditionalFormatting sqref="Y1045:Y1072">
    <cfRule type="expression" dxfId="1943" priority="2043">
      <formula>IF(RIGHT(TEXT(Y1045,"0.#"),1)=".",FALSE,TRUE)</formula>
    </cfRule>
    <cfRule type="expression" dxfId="1942" priority="2044">
      <formula>IF(RIGHT(TEXT(Y1045,"0.#"),1)=".",TRUE,FALSE)</formula>
    </cfRule>
  </conditionalFormatting>
  <conditionalFormatting sqref="AL1043:AO1044">
    <cfRule type="expression" dxfId="1941" priority="2039">
      <formula>IF(AND(AL1043&gt;=0, RIGHT(TEXT(AL1043,"0.#"),1)&lt;&gt;"."),TRUE,FALSE)</formula>
    </cfRule>
    <cfRule type="expression" dxfId="1940" priority="2040">
      <formula>IF(AND(AL1043&gt;=0, RIGHT(TEXT(AL1043,"0.#"),1)="."),TRUE,FALSE)</formula>
    </cfRule>
    <cfRule type="expression" dxfId="1939" priority="2041">
      <formula>IF(AND(AL1043&lt;0, RIGHT(TEXT(AL1043,"0.#"),1)&lt;&gt;"."),TRUE,FALSE)</formula>
    </cfRule>
    <cfRule type="expression" dxfId="1938" priority="2042">
      <formula>IF(AND(AL1043&lt;0, RIGHT(TEXT(AL1043,"0.#"),1)="."),TRUE,FALSE)</formula>
    </cfRule>
  </conditionalFormatting>
  <conditionalFormatting sqref="Y1043:Y1044">
    <cfRule type="expression" dxfId="1937" priority="2037">
      <formula>IF(RIGHT(TEXT(Y1043,"0.#"),1)=".",FALSE,TRUE)</formula>
    </cfRule>
    <cfRule type="expression" dxfId="1936" priority="2038">
      <formula>IF(RIGHT(TEXT(Y1043,"0.#"),1)=".",TRUE,FALSE)</formula>
    </cfRule>
  </conditionalFormatting>
  <conditionalFormatting sqref="AL1078:AO1105">
    <cfRule type="expression" dxfId="1935" priority="2033">
      <formula>IF(AND(AL1078&gt;=0, RIGHT(TEXT(AL1078,"0.#"),1)&lt;&gt;"."),TRUE,FALSE)</formula>
    </cfRule>
    <cfRule type="expression" dxfId="1934" priority="2034">
      <formula>IF(AND(AL1078&gt;=0, RIGHT(TEXT(AL1078,"0.#"),1)="."),TRUE,FALSE)</formula>
    </cfRule>
    <cfRule type="expression" dxfId="1933" priority="2035">
      <formula>IF(AND(AL1078&lt;0, RIGHT(TEXT(AL1078,"0.#"),1)&lt;&gt;"."),TRUE,FALSE)</formula>
    </cfRule>
    <cfRule type="expression" dxfId="1932" priority="2036">
      <formula>IF(AND(AL1078&lt;0, RIGHT(TEXT(AL1078,"0.#"),1)="."),TRUE,FALSE)</formula>
    </cfRule>
  </conditionalFormatting>
  <conditionalFormatting sqref="Y1078:Y1105">
    <cfRule type="expression" dxfId="1931" priority="2031">
      <formula>IF(RIGHT(TEXT(Y1078,"0.#"),1)=".",FALSE,TRUE)</formula>
    </cfRule>
    <cfRule type="expression" dxfId="1930" priority="2032">
      <formula>IF(RIGHT(TEXT(Y1078,"0.#"),1)=".",TRUE,FALSE)</formula>
    </cfRule>
  </conditionalFormatting>
  <conditionalFormatting sqref="AL1076:AO1077">
    <cfRule type="expression" dxfId="1929" priority="2027">
      <formula>IF(AND(AL1076&gt;=0, RIGHT(TEXT(AL1076,"0.#"),1)&lt;&gt;"."),TRUE,FALSE)</formula>
    </cfRule>
    <cfRule type="expression" dxfId="1928" priority="2028">
      <formula>IF(AND(AL1076&gt;=0, RIGHT(TEXT(AL1076,"0.#"),1)="."),TRUE,FALSE)</formula>
    </cfRule>
    <cfRule type="expression" dxfId="1927" priority="2029">
      <formula>IF(AND(AL1076&lt;0, RIGHT(TEXT(AL1076,"0.#"),1)&lt;&gt;"."),TRUE,FALSE)</formula>
    </cfRule>
    <cfRule type="expression" dxfId="1926" priority="2030">
      <formula>IF(AND(AL1076&lt;0, RIGHT(TEXT(AL1076,"0.#"),1)="."),TRUE,FALSE)</formula>
    </cfRule>
  </conditionalFormatting>
  <conditionalFormatting sqref="Y1076:Y1077">
    <cfRule type="expression" dxfId="1925" priority="2025">
      <formula>IF(RIGHT(TEXT(Y1076,"0.#"),1)=".",FALSE,TRUE)</formula>
    </cfRule>
    <cfRule type="expression" dxfId="1924" priority="2026">
      <formula>IF(RIGHT(TEXT(Y1076,"0.#"),1)=".",TRUE,FALSE)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P29:AC29">
    <cfRule type="expression" dxfId="731" priority="35">
      <formula>IF(RIGHT(TEXT(P29,"0.#"),1)=".",FALSE,TRUE)</formula>
    </cfRule>
    <cfRule type="expression" dxfId="730" priority="36">
      <formula>IF(RIGHT(TEXT(P29,"0.#"),1)=".",TRUE,FALSE)</formula>
    </cfRule>
  </conditionalFormatting>
  <conditionalFormatting sqref="AQ116">
    <cfRule type="expression" dxfId="729" priority="33">
      <formula>IF(RIGHT(TEXT(AQ116,"0.#"),1)=".",FALSE,TRUE)</formula>
    </cfRule>
    <cfRule type="expression" dxfId="728" priority="34">
      <formula>IF(RIGHT(TEXT(AQ116,"0.#"),1)=".",TRUE,FALSE)</formula>
    </cfRule>
  </conditionalFormatting>
  <conditionalFormatting sqref="AQ117">
    <cfRule type="expression" dxfId="727" priority="31">
      <formula>IF(RIGHT(TEXT(AQ117,"0.#"),1)=".",FALSE,TRUE)</formula>
    </cfRule>
    <cfRule type="expression" dxfId="726" priority="32">
      <formula>IF(RIGHT(TEXT(AQ117,"0.#"),1)=".",TRUE,FALSE)</formula>
    </cfRule>
  </conditionalFormatting>
  <conditionalFormatting sqref="AL847:AO854">
    <cfRule type="expression" dxfId="725" priority="27">
      <formula>IF(AND(AL847&gt;=0, RIGHT(TEXT(AL847,"0.#"),1)&lt;&gt;"."),TRUE,FALSE)</formula>
    </cfRule>
    <cfRule type="expression" dxfId="724" priority="28">
      <formula>IF(AND(AL847&gt;=0, RIGHT(TEXT(AL847,"0.#"),1)="."),TRUE,FALSE)</formula>
    </cfRule>
    <cfRule type="expression" dxfId="723" priority="29">
      <formula>IF(AND(AL847&lt;0, RIGHT(TEXT(AL847,"0.#"),1)&lt;&gt;"."),TRUE,FALSE)</formula>
    </cfRule>
    <cfRule type="expression" dxfId="722" priority="30">
      <formula>IF(AND(AL847&lt;0, RIGHT(TEXT(AL847,"0.#"),1)="."),TRUE,FALSE)</formula>
    </cfRule>
  </conditionalFormatting>
  <conditionalFormatting sqref="Y847:Y854">
    <cfRule type="expression" dxfId="721" priority="25">
      <formula>IF(RIGHT(TEXT(Y847,"0.#"),1)=".",FALSE,TRUE)</formula>
    </cfRule>
    <cfRule type="expression" dxfId="720" priority="26">
      <formula>IF(RIGHT(TEXT(Y847,"0.#"),1)=".",TRUE,FALSE)</formula>
    </cfRule>
  </conditionalFormatting>
  <conditionalFormatting sqref="AL845:AO846">
    <cfRule type="expression" dxfId="719" priority="21">
      <formula>IF(AND(AL845&gt;=0, RIGHT(TEXT(AL845,"0.#"),1)&lt;&gt;"."),TRUE,FALSE)</formula>
    </cfRule>
    <cfRule type="expression" dxfId="718" priority="22">
      <formula>IF(AND(AL845&gt;=0, RIGHT(TEXT(AL845,"0.#"),1)="."),TRUE,FALSE)</formula>
    </cfRule>
    <cfRule type="expression" dxfId="717" priority="23">
      <formula>IF(AND(AL845&lt;0, RIGHT(TEXT(AL845,"0.#"),1)&lt;&gt;"."),TRUE,FALSE)</formula>
    </cfRule>
    <cfRule type="expression" dxfId="716" priority="24">
      <formula>IF(AND(AL845&lt;0, RIGHT(TEXT(AL845,"0.#"),1)="."),TRUE,FALSE)</formula>
    </cfRule>
  </conditionalFormatting>
  <conditionalFormatting sqref="Y845:Y846">
    <cfRule type="expression" dxfId="715" priority="19">
      <formula>IF(RIGHT(TEXT(Y845,"0.#"),1)=".",FALSE,TRUE)</formula>
    </cfRule>
    <cfRule type="expression" dxfId="714" priority="20">
      <formula>IF(RIGHT(TEXT(Y845,"0.#"),1)=".",TRUE,FALSE)</formula>
    </cfRule>
  </conditionalFormatting>
  <conditionalFormatting sqref="AL880:AO887">
    <cfRule type="expression" dxfId="713" priority="15">
      <formula>IF(AND(AL880&gt;=0, RIGHT(TEXT(AL880,"0.#"),1)&lt;&gt;"."),TRUE,FALSE)</formula>
    </cfRule>
    <cfRule type="expression" dxfId="712" priority="16">
      <formula>IF(AND(AL880&gt;=0, RIGHT(TEXT(AL880,"0.#"),1)="."),TRUE,FALSE)</formula>
    </cfRule>
    <cfRule type="expression" dxfId="711" priority="17">
      <formula>IF(AND(AL880&lt;0, RIGHT(TEXT(AL880,"0.#"),1)&lt;&gt;"."),TRUE,FALSE)</formula>
    </cfRule>
    <cfRule type="expression" dxfId="710" priority="18">
      <formula>IF(AND(AL880&lt;0, RIGHT(TEXT(AL880,"0.#"),1)="."),TRUE,FALSE)</formula>
    </cfRule>
  </conditionalFormatting>
  <conditionalFormatting sqref="AL878:AO879">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Y879:Y887">
    <cfRule type="expression" dxfId="701" priority="1">
      <formula>IF(RIGHT(TEXT(Y879,"0.#"),1)=".",FALSE,TRUE)</formula>
    </cfRule>
    <cfRule type="expression" dxfId="70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17" max="49" man="1"/>
    <brk id="714"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752</v>
      </c>
      <c r="M2" s="13" t="str">
        <f>IF(L2="","",K2)</f>
        <v>社会保障</v>
      </c>
      <c r="N2" s="13" t="str">
        <f>IF(M2="","",IF(N1&lt;&gt;"",CONCATENATE(N1,"、",M2),M2))</f>
        <v>社会保障</v>
      </c>
      <c r="O2" s="13"/>
      <c r="P2" s="12" t="s">
        <v>74</v>
      </c>
      <c r="Q2" s="17" t="s">
        <v>752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752</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752</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t="s">
        <v>752</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752</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0" zoomScaleNormal="75" zoomScaleSheetLayoutView="80" zoomScalePageLayoutView="70" workbookViewId="0">
      <selection activeCell="BJ75" sqref="BJ7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5" t="s">
        <v>146</v>
      </c>
      <c r="H2" s="780"/>
      <c r="I2" s="780"/>
      <c r="J2" s="780"/>
      <c r="K2" s="780"/>
      <c r="L2" s="780"/>
      <c r="M2" s="780"/>
      <c r="N2" s="780"/>
      <c r="O2" s="781"/>
      <c r="P2" s="779" t="s">
        <v>59</v>
      </c>
      <c r="Q2" s="780"/>
      <c r="R2" s="780"/>
      <c r="S2" s="780"/>
      <c r="T2" s="780"/>
      <c r="U2" s="780"/>
      <c r="V2" s="780"/>
      <c r="W2" s="780"/>
      <c r="X2" s="781"/>
      <c r="Y2" s="1006"/>
      <c r="Z2" s="409"/>
      <c r="AA2" s="410"/>
      <c r="AB2" s="1010" t="s">
        <v>11</v>
      </c>
      <c r="AC2" s="1011"/>
      <c r="AD2" s="1012"/>
      <c r="AE2" s="998" t="s">
        <v>390</v>
      </c>
      <c r="AF2" s="998"/>
      <c r="AG2" s="998"/>
      <c r="AH2" s="998"/>
      <c r="AI2" s="998" t="s">
        <v>412</v>
      </c>
      <c r="AJ2" s="998"/>
      <c r="AK2" s="998"/>
      <c r="AL2" s="456"/>
      <c r="AM2" s="998" t="s">
        <v>509</v>
      </c>
      <c r="AN2" s="998"/>
      <c r="AO2" s="998"/>
      <c r="AP2" s="456"/>
      <c r="AQ2" s="215" t="s">
        <v>232</v>
      </c>
      <c r="AR2" s="199"/>
      <c r="AS2" s="199"/>
      <c r="AT2" s="200"/>
      <c r="AU2" s="369" t="s">
        <v>134</v>
      </c>
      <c r="AV2" s="369"/>
      <c r="AW2" s="369"/>
      <c r="AX2" s="370"/>
      <c r="AY2" s="34">
        <f>COUNTA($G$4)</f>
        <v>1</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7"/>
      <c r="Z3" s="1008"/>
      <c r="AA3" s="1009"/>
      <c r="AB3" s="1013"/>
      <c r="AC3" s="1014"/>
      <c r="AD3" s="1015"/>
      <c r="AE3" s="386"/>
      <c r="AF3" s="386"/>
      <c r="AG3" s="386"/>
      <c r="AH3" s="386"/>
      <c r="AI3" s="386"/>
      <c r="AJ3" s="386"/>
      <c r="AK3" s="386"/>
      <c r="AL3" s="332"/>
      <c r="AM3" s="386"/>
      <c r="AN3" s="386"/>
      <c r="AO3" s="386"/>
      <c r="AP3" s="332"/>
      <c r="AQ3" s="270" t="s">
        <v>718</v>
      </c>
      <c r="AR3" s="271"/>
      <c r="AS3" s="179" t="s">
        <v>233</v>
      </c>
      <c r="AT3" s="202"/>
      <c r="AU3" s="271">
        <v>3</v>
      </c>
      <c r="AV3" s="271"/>
      <c r="AW3" s="375" t="s">
        <v>179</v>
      </c>
      <c r="AX3" s="376"/>
      <c r="AY3" s="34">
        <f>$AY$2</f>
        <v>1</v>
      </c>
    </row>
    <row r="4" spans="1:51" ht="47.25" customHeight="1" x14ac:dyDescent="0.15">
      <c r="A4" s="513"/>
      <c r="B4" s="511"/>
      <c r="C4" s="511"/>
      <c r="D4" s="511"/>
      <c r="E4" s="511"/>
      <c r="F4" s="512"/>
      <c r="G4" s="538" t="s">
        <v>792</v>
      </c>
      <c r="H4" s="1016"/>
      <c r="I4" s="1016"/>
      <c r="J4" s="1016"/>
      <c r="K4" s="1016"/>
      <c r="L4" s="1016"/>
      <c r="M4" s="1016"/>
      <c r="N4" s="1016"/>
      <c r="O4" s="1017"/>
      <c r="P4" s="191" t="s">
        <v>789</v>
      </c>
      <c r="Q4" s="1024"/>
      <c r="R4" s="1024"/>
      <c r="S4" s="1024"/>
      <c r="T4" s="1024"/>
      <c r="U4" s="1024"/>
      <c r="V4" s="1024"/>
      <c r="W4" s="1024"/>
      <c r="X4" s="1025"/>
      <c r="Y4" s="1002" t="s">
        <v>12</v>
      </c>
      <c r="Z4" s="1003"/>
      <c r="AA4" s="1004"/>
      <c r="AB4" s="549" t="s">
        <v>371</v>
      </c>
      <c r="AC4" s="1005"/>
      <c r="AD4" s="1005"/>
      <c r="AE4" s="363">
        <v>81.8</v>
      </c>
      <c r="AF4" s="364"/>
      <c r="AG4" s="364"/>
      <c r="AH4" s="364"/>
      <c r="AI4" s="363">
        <v>76.8</v>
      </c>
      <c r="AJ4" s="364"/>
      <c r="AK4" s="364"/>
      <c r="AL4" s="364"/>
      <c r="AM4" s="363">
        <v>75.8</v>
      </c>
      <c r="AN4" s="364"/>
      <c r="AO4" s="364"/>
      <c r="AP4" s="364"/>
      <c r="AQ4" s="166" t="s">
        <v>718</v>
      </c>
      <c r="AR4" s="167"/>
      <c r="AS4" s="167"/>
      <c r="AT4" s="168"/>
      <c r="AU4" s="364" t="s">
        <v>718</v>
      </c>
      <c r="AV4" s="364"/>
      <c r="AW4" s="364"/>
      <c r="AX4" s="365"/>
      <c r="AY4" s="34">
        <f t="shared" ref="AY4:AY8" si="0">$AY$2</f>
        <v>1</v>
      </c>
    </row>
    <row r="5" spans="1:51" ht="47.25" customHeight="1" x14ac:dyDescent="0.15">
      <c r="A5" s="514"/>
      <c r="B5" s="515"/>
      <c r="C5" s="515"/>
      <c r="D5" s="515"/>
      <c r="E5" s="515"/>
      <c r="F5" s="516"/>
      <c r="G5" s="1018"/>
      <c r="H5" s="1019"/>
      <c r="I5" s="1019"/>
      <c r="J5" s="1019"/>
      <c r="K5" s="1019"/>
      <c r="L5" s="1019"/>
      <c r="M5" s="1019"/>
      <c r="N5" s="1019"/>
      <c r="O5" s="1020"/>
      <c r="P5" s="1026"/>
      <c r="Q5" s="1026"/>
      <c r="R5" s="1026"/>
      <c r="S5" s="1026"/>
      <c r="T5" s="1026"/>
      <c r="U5" s="1026"/>
      <c r="V5" s="1026"/>
      <c r="W5" s="1026"/>
      <c r="X5" s="1027"/>
      <c r="Y5" s="303" t="s">
        <v>54</v>
      </c>
      <c r="Z5" s="999"/>
      <c r="AA5" s="1000"/>
      <c r="AB5" s="520" t="s">
        <v>371</v>
      </c>
      <c r="AC5" s="1001"/>
      <c r="AD5" s="1001"/>
      <c r="AE5" s="363">
        <v>76</v>
      </c>
      <c r="AF5" s="364"/>
      <c r="AG5" s="364"/>
      <c r="AH5" s="364"/>
      <c r="AI5" s="363">
        <v>78</v>
      </c>
      <c r="AJ5" s="364"/>
      <c r="AK5" s="364"/>
      <c r="AL5" s="364"/>
      <c r="AM5" s="363">
        <v>77</v>
      </c>
      <c r="AN5" s="364"/>
      <c r="AO5" s="364"/>
      <c r="AP5" s="364"/>
      <c r="AQ5" s="166" t="s">
        <v>718</v>
      </c>
      <c r="AR5" s="167"/>
      <c r="AS5" s="167"/>
      <c r="AT5" s="168"/>
      <c r="AU5" s="364">
        <v>78</v>
      </c>
      <c r="AV5" s="364"/>
      <c r="AW5" s="364"/>
      <c r="AX5" s="365"/>
      <c r="AY5" s="34">
        <f t="shared" si="0"/>
        <v>1</v>
      </c>
    </row>
    <row r="6" spans="1:51" ht="47.25" customHeight="1" x14ac:dyDescent="0.15">
      <c r="A6" s="514"/>
      <c r="B6" s="515"/>
      <c r="C6" s="515"/>
      <c r="D6" s="515"/>
      <c r="E6" s="515"/>
      <c r="F6" s="516"/>
      <c r="G6" s="1021"/>
      <c r="H6" s="1022"/>
      <c r="I6" s="1022"/>
      <c r="J6" s="1022"/>
      <c r="K6" s="1022"/>
      <c r="L6" s="1022"/>
      <c r="M6" s="1022"/>
      <c r="N6" s="1022"/>
      <c r="O6" s="1023"/>
      <c r="P6" s="1028"/>
      <c r="Q6" s="1028"/>
      <c r="R6" s="1028"/>
      <c r="S6" s="1028"/>
      <c r="T6" s="1028"/>
      <c r="U6" s="1028"/>
      <c r="V6" s="1028"/>
      <c r="W6" s="1028"/>
      <c r="X6" s="1029"/>
      <c r="Y6" s="1030" t="s">
        <v>13</v>
      </c>
      <c r="Z6" s="999"/>
      <c r="AA6" s="1000"/>
      <c r="AB6" s="459" t="s">
        <v>180</v>
      </c>
      <c r="AC6" s="1031"/>
      <c r="AD6" s="1031"/>
      <c r="AE6" s="363">
        <v>107.6</v>
      </c>
      <c r="AF6" s="364"/>
      <c r="AG6" s="364"/>
      <c r="AH6" s="364"/>
      <c r="AI6" s="363">
        <v>98.5</v>
      </c>
      <c r="AJ6" s="364"/>
      <c r="AK6" s="364"/>
      <c r="AL6" s="364"/>
      <c r="AM6" s="363">
        <v>98.4</v>
      </c>
      <c r="AN6" s="364"/>
      <c r="AO6" s="364"/>
      <c r="AP6" s="364"/>
      <c r="AQ6" s="166" t="s">
        <v>718</v>
      </c>
      <c r="AR6" s="167"/>
      <c r="AS6" s="167"/>
      <c r="AT6" s="168"/>
      <c r="AU6" s="364" t="s">
        <v>718</v>
      </c>
      <c r="AV6" s="364"/>
      <c r="AW6" s="364"/>
      <c r="AX6" s="365"/>
      <c r="AY6" s="34">
        <f t="shared" si="0"/>
        <v>1</v>
      </c>
    </row>
    <row r="7" spans="1:51" customFormat="1" ht="23.25" customHeight="1" x14ac:dyDescent="0.15">
      <c r="A7" s="899" t="s">
        <v>380</v>
      </c>
      <c r="B7" s="900"/>
      <c r="C7" s="900"/>
      <c r="D7" s="900"/>
      <c r="E7" s="900"/>
      <c r="F7" s="901"/>
      <c r="G7" s="905" t="s">
        <v>750</v>
      </c>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1</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1</v>
      </c>
    </row>
    <row r="9" spans="1:51" ht="18.75" customHeight="1" x14ac:dyDescent="0.15">
      <c r="A9" s="510" t="s">
        <v>349</v>
      </c>
      <c r="B9" s="511"/>
      <c r="C9" s="511"/>
      <c r="D9" s="511"/>
      <c r="E9" s="511"/>
      <c r="F9" s="512"/>
      <c r="G9" s="795" t="s">
        <v>146</v>
      </c>
      <c r="H9" s="780"/>
      <c r="I9" s="780"/>
      <c r="J9" s="780"/>
      <c r="K9" s="780"/>
      <c r="L9" s="780"/>
      <c r="M9" s="780"/>
      <c r="N9" s="780"/>
      <c r="O9" s="781"/>
      <c r="P9" s="779" t="s">
        <v>59</v>
      </c>
      <c r="Q9" s="780"/>
      <c r="R9" s="780"/>
      <c r="S9" s="780"/>
      <c r="T9" s="780"/>
      <c r="U9" s="780"/>
      <c r="V9" s="780"/>
      <c r="W9" s="780"/>
      <c r="X9" s="781"/>
      <c r="Y9" s="1006"/>
      <c r="Z9" s="409"/>
      <c r="AA9" s="410"/>
      <c r="AB9" s="1010" t="s">
        <v>11</v>
      </c>
      <c r="AC9" s="1011"/>
      <c r="AD9" s="1012"/>
      <c r="AE9" s="998" t="s">
        <v>390</v>
      </c>
      <c r="AF9" s="998"/>
      <c r="AG9" s="998"/>
      <c r="AH9" s="998"/>
      <c r="AI9" s="998" t="s">
        <v>412</v>
      </c>
      <c r="AJ9" s="998"/>
      <c r="AK9" s="998"/>
      <c r="AL9" s="456"/>
      <c r="AM9" s="998" t="s">
        <v>509</v>
      </c>
      <c r="AN9" s="998"/>
      <c r="AO9" s="998"/>
      <c r="AP9" s="456"/>
      <c r="AQ9" s="215" t="s">
        <v>232</v>
      </c>
      <c r="AR9" s="199"/>
      <c r="AS9" s="199"/>
      <c r="AT9" s="200"/>
      <c r="AU9" s="369" t="s">
        <v>134</v>
      </c>
      <c r="AV9" s="369"/>
      <c r="AW9" s="369"/>
      <c r="AX9" s="370"/>
      <c r="AY9" s="34">
        <f>COUNTA($G$11)</f>
        <v>1</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7"/>
      <c r="Z10" s="1008"/>
      <c r="AA10" s="1009"/>
      <c r="AB10" s="1013"/>
      <c r="AC10" s="1014"/>
      <c r="AD10" s="1015"/>
      <c r="AE10" s="386"/>
      <c r="AF10" s="386"/>
      <c r="AG10" s="386"/>
      <c r="AH10" s="386"/>
      <c r="AI10" s="386"/>
      <c r="AJ10" s="386"/>
      <c r="AK10" s="386"/>
      <c r="AL10" s="332"/>
      <c r="AM10" s="386"/>
      <c r="AN10" s="386"/>
      <c r="AO10" s="386"/>
      <c r="AP10" s="332"/>
      <c r="AQ10" s="270" t="s">
        <v>718</v>
      </c>
      <c r="AR10" s="271"/>
      <c r="AS10" s="179" t="s">
        <v>233</v>
      </c>
      <c r="AT10" s="202"/>
      <c r="AU10" s="271">
        <v>3</v>
      </c>
      <c r="AV10" s="271"/>
      <c r="AW10" s="375" t="s">
        <v>179</v>
      </c>
      <c r="AX10" s="376"/>
      <c r="AY10" s="34">
        <f>$AY$9</f>
        <v>1</v>
      </c>
    </row>
    <row r="11" spans="1:51" ht="57.75" customHeight="1" x14ac:dyDescent="0.15">
      <c r="A11" s="513"/>
      <c r="B11" s="511"/>
      <c r="C11" s="511"/>
      <c r="D11" s="511"/>
      <c r="E11" s="511"/>
      <c r="F11" s="512"/>
      <c r="G11" s="538" t="s">
        <v>790</v>
      </c>
      <c r="H11" s="1016"/>
      <c r="I11" s="1016"/>
      <c r="J11" s="1016"/>
      <c r="K11" s="1016"/>
      <c r="L11" s="1016"/>
      <c r="M11" s="1016"/>
      <c r="N11" s="1016"/>
      <c r="O11" s="1017"/>
      <c r="P11" s="191" t="s">
        <v>751</v>
      </c>
      <c r="Q11" s="1024"/>
      <c r="R11" s="1024"/>
      <c r="S11" s="1024"/>
      <c r="T11" s="1024"/>
      <c r="U11" s="1024"/>
      <c r="V11" s="1024"/>
      <c r="W11" s="1024"/>
      <c r="X11" s="1025"/>
      <c r="Y11" s="1002" t="s">
        <v>12</v>
      </c>
      <c r="Z11" s="1003"/>
      <c r="AA11" s="1004"/>
      <c r="AB11" s="549" t="s">
        <v>371</v>
      </c>
      <c r="AC11" s="1005"/>
      <c r="AD11" s="1005"/>
      <c r="AE11" s="363">
        <v>97</v>
      </c>
      <c r="AF11" s="364"/>
      <c r="AG11" s="364"/>
      <c r="AH11" s="364"/>
      <c r="AI11" s="363">
        <v>97</v>
      </c>
      <c r="AJ11" s="364"/>
      <c r="AK11" s="364"/>
      <c r="AL11" s="364"/>
      <c r="AM11" s="363">
        <v>97</v>
      </c>
      <c r="AN11" s="364"/>
      <c r="AO11" s="364"/>
      <c r="AP11" s="364"/>
      <c r="AQ11" s="166" t="s">
        <v>718</v>
      </c>
      <c r="AR11" s="167"/>
      <c r="AS11" s="167"/>
      <c r="AT11" s="168"/>
      <c r="AU11" s="364" t="s">
        <v>718</v>
      </c>
      <c r="AV11" s="364"/>
      <c r="AW11" s="364"/>
      <c r="AX11" s="365"/>
      <c r="AY11" s="34">
        <f t="shared" ref="AY11:AY15" si="1">$AY$9</f>
        <v>1</v>
      </c>
    </row>
    <row r="12" spans="1:51" ht="57.75" customHeight="1" x14ac:dyDescent="0.15">
      <c r="A12" s="514"/>
      <c r="B12" s="515"/>
      <c r="C12" s="515"/>
      <c r="D12" s="515"/>
      <c r="E12" s="515"/>
      <c r="F12" s="516"/>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0" t="s">
        <v>371</v>
      </c>
      <c r="AC12" s="1001"/>
      <c r="AD12" s="1001"/>
      <c r="AE12" s="363">
        <v>90</v>
      </c>
      <c r="AF12" s="364"/>
      <c r="AG12" s="364"/>
      <c r="AH12" s="364"/>
      <c r="AI12" s="363">
        <v>90</v>
      </c>
      <c r="AJ12" s="364"/>
      <c r="AK12" s="364"/>
      <c r="AL12" s="364"/>
      <c r="AM12" s="363">
        <v>90</v>
      </c>
      <c r="AN12" s="364"/>
      <c r="AO12" s="364"/>
      <c r="AP12" s="364"/>
      <c r="AQ12" s="166" t="s">
        <v>718</v>
      </c>
      <c r="AR12" s="167"/>
      <c r="AS12" s="167"/>
      <c r="AT12" s="168"/>
      <c r="AU12" s="364">
        <v>90</v>
      </c>
      <c r="AV12" s="364"/>
      <c r="AW12" s="364"/>
      <c r="AX12" s="365"/>
      <c r="AY12" s="34">
        <f t="shared" si="1"/>
        <v>1</v>
      </c>
    </row>
    <row r="13" spans="1:51" ht="57.7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59" t="s">
        <v>180</v>
      </c>
      <c r="AC13" s="1031"/>
      <c r="AD13" s="1031"/>
      <c r="AE13" s="363">
        <v>107.8</v>
      </c>
      <c r="AF13" s="364"/>
      <c r="AG13" s="364"/>
      <c r="AH13" s="364"/>
      <c r="AI13" s="363">
        <v>107.8</v>
      </c>
      <c r="AJ13" s="364"/>
      <c r="AK13" s="364"/>
      <c r="AL13" s="364"/>
      <c r="AM13" s="363">
        <v>107.8</v>
      </c>
      <c r="AN13" s="364"/>
      <c r="AO13" s="364"/>
      <c r="AP13" s="364"/>
      <c r="AQ13" s="166" t="s">
        <v>718</v>
      </c>
      <c r="AR13" s="167"/>
      <c r="AS13" s="167"/>
      <c r="AT13" s="168"/>
      <c r="AU13" s="364" t="s">
        <v>718</v>
      </c>
      <c r="AV13" s="364"/>
      <c r="AW13" s="364"/>
      <c r="AX13" s="365"/>
      <c r="AY13" s="34">
        <f t="shared" si="1"/>
        <v>1</v>
      </c>
    </row>
    <row r="14" spans="1:51" customFormat="1" ht="23.25" customHeight="1" x14ac:dyDescent="0.15">
      <c r="A14" s="899" t="s">
        <v>380</v>
      </c>
      <c r="B14" s="900"/>
      <c r="C14" s="900"/>
      <c r="D14" s="900"/>
      <c r="E14" s="900"/>
      <c r="F14" s="901"/>
      <c r="G14" s="905" t="s">
        <v>750</v>
      </c>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1</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1</v>
      </c>
    </row>
    <row r="16" spans="1:51" ht="18.75" hidden="1" customHeight="1" x14ac:dyDescent="0.15">
      <c r="A16" s="510" t="s">
        <v>349</v>
      </c>
      <c r="B16" s="511"/>
      <c r="C16" s="511"/>
      <c r="D16" s="511"/>
      <c r="E16" s="511"/>
      <c r="F16" s="512"/>
      <c r="G16" s="795" t="s">
        <v>146</v>
      </c>
      <c r="H16" s="780"/>
      <c r="I16" s="780"/>
      <c r="J16" s="780"/>
      <c r="K16" s="780"/>
      <c r="L16" s="780"/>
      <c r="M16" s="780"/>
      <c r="N16" s="780"/>
      <c r="O16" s="781"/>
      <c r="P16" s="779" t="s">
        <v>59</v>
      </c>
      <c r="Q16" s="780"/>
      <c r="R16" s="780"/>
      <c r="S16" s="780"/>
      <c r="T16" s="780"/>
      <c r="U16" s="780"/>
      <c r="V16" s="780"/>
      <c r="W16" s="780"/>
      <c r="X16" s="781"/>
      <c r="Y16" s="1006"/>
      <c r="Z16" s="409"/>
      <c r="AA16" s="410"/>
      <c r="AB16" s="1010" t="s">
        <v>11</v>
      </c>
      <c r="AC16" s="1011"/>
      <c r="AD16" s="1012"/>
      <c r="AE16" s="998" t="s">
        <v>390</v>
      </c>
      <c r="AF16" s="998"/>
      <c r="AG16" s="998"/>
      <c r="AH16" s="998"/>
      <c r="AI16" s="998" t="s">
        <v>412</v>
      </c>
      <c r="AJ16" s="998"/>
      <c r="AK16" s="998"/>
      <c r="AL16" s="456"/>
      <c r="AM16" s="998" t="s">
        <v>509</v>
      </c>
      <c r="AN16" s="998"/>
      <c r="AO16" s="998"/>
      <c r="AP16" s="456"/>
      <c r="AQ16" s="215" t="s">
        <v>232</v>
      </c>
      <c r="AR16" s="199"/>
      <c r="AS16" s="199"/>
      <c r="AT16" s="200"/>
      <c r="AU16" s="369" t="s">
        <v>134</v>
      </c>
      <c r="AV16" s="369"/>
      <c r="AW16" s="369"/>
      <c r="AX16" s="370"/>
      <c r="AY16" s="34">
        <f>COUNTA($G$18)</f>
        <v>0</v>
      </c>
    </row>
    <row r="17" spans="1:51" ht="18.75" hidden="1"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7"/>
      <c r="Z17" s="1008"/>
      <c r="AA17" s="1009"/>
      <c r="AB17" s="1013"/>
      <c r="AC17" s="1014"/>
      <c r="AD17" s="101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hidden="1" customHeight="1" x14ac:dyDescent="0.15">
      <c r="A18" s="513"/>
      <c r="B18" s="511"/>
      <c r="C18" s="511"/>
      <c r="D18" s="511"/>
      <c r="E18" s="511"/>
      <c r="F18" s="512"/>
      <c r="G18" s="538"/>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49"/>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hidden="1" customHeight="1" x14ac:dyDescent="0.15">
      <c r="A19" s="514"/>
      <c r="B19" s="515"/>
      <c r="C19" s="515"/>
      <c r="D19" s="515"/>
      <c r="E19" s="515"/>
      <c r="F19" s="516"/>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0"/>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hidden="1"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59"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hidden="1" customHeight="1" x14ac:dyDescent="0.15">
      <c r="A21" s="899" t="s">
        <v>380</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hidden="1"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hidden="1" customHeight="1" x14ac:dyDescent="0.15">
      <c r="A23" s="510" t="s">
        <v>349</v>
      </c>
      <c r="B23" s="511"/>
      <c r="C23" s="511"/>
      <c r="D23" s="511"/>
      <c r="E23" s="511"/>
      <c r="F23" s="512"/>
      <c r="G23" s="795" t="s">
        <v>146</v>
      </c>
      <c r="H23" s="780"/>
      <c r="I23" s="780"/>
      <c r="J23" s="780"/>
      <c r="K23" s="780"/>
      <c r="L23" s="780"/>
      <c r="M23" s="780"/>
      <c r="N23" s="780"/>
      <c r="O23" s="781"/>
      <c r="P23" s="779" t="s">
        <v>59</v>
      </c>
      <c r="Q23" s="780"/>
      <c r="R23" s="780"/>
      <c r="S23" s="780"/>
      <c r="T23" s="780"/>
      <c r="U23" s="780"/>
      <c r="V23" s="780"/>
      <c r="W23" s="780"/>
      <c r="X23" s="781"/>
      <c r="Y23" s="1006"/>
      <c r="Z23" s="409"/>
      <c r="AA23" s="410"/>
      <c r="AB23" s="1010" t="s">
        <v>11</v>
      </c>
      <c r="AC23" s="1011"/>
      <c r="AD23" s="1012"/>
      <c r="AE23" s="998" t="s">
        <v>390</v>
      </c>
      <c r="AF23" s="998"/>
      <c r="AG23" s="998"/>
      <c r="AH23" s="998"/>
      <c r="AI23" s="998" t="s">
        <v>412</v>
      </c>
      <c r="AJ23" s="998"/>
      <c r="AK23" s="998"/>
      <c r="AL23" s="456"/>
      <c r="AM23" s="998" t="s">
        <v>509</v>
      </c>
      <c r="AN23" s="998"/>
      <c r="AO23" s="998"/>
      <c r="AP23" s="456"/>
      <c r="AQ23" s="215" t="s">
        <v>232</v>
      </c>
      <c r="AR23" s="199"/>
      <c r="AS23" s="199"/>
      <c r="AT23" s="200"/>
      <c r="AU23" s="369" t="s">
        <v>134</v>
      </c>
      <c r="AV23" s="369"/>
      <c r="AW23" s="369"/>
      <c r="AX23" s="370"/>
      <c r="AY23" s="34">
        <f>COUNTA($G$25)</f>
        <v>0</v>
      </c>
    </row>
    <row r="24" spans="1:51" ht="18.75" hidden="1"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7"/>
      <c r="Z24" s="1008"/>
      <c r="AA24" s="1009"/>
      <c r="AB24" s="1013"/>
      <c r="AC24" s="1014"/>
      <c r="AD24" s="101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hidden="1" customHeight="1" x14ac:dyDescent="0.15">
      <c r="A25" s="513"/>
      <c r="B25" s="511"/>
      <c r="C25" s="511"/>
      <c r="D25" s="511"/>
      <c r="E25" s="511"/>
      <c r="F25" s="512"/>
      <c r="G25" s="538"/>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49"/>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hidden="1" customHeight="1" x14ac:dyDescent="0.15">
      <c r="A26" s="514"/>
      <c r="B26" s="515"/>
      <c r="C26" s="515"/>
      <c r="D26" s="515"/>
      <c r="E26" s="515"/>
      <c r="F26" s="516"/>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0"/>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hidden="1"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59"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hidden="1" customHeight="1" x14ac:dyDescent="0.15">
      <c r="A28" s="899" t="s">
        <v>380</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hidden="1"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hidden="1" customHeight="1" x14ac:dyDescent="0.15">
      <c r="A30" s="510" t="s">
        <v>349</v>
      </c>
      <c r="B30" s="511"/>
      <c r="C30" s="511"/>
      <c r="D30" s="511"/>
      <c r="E30" s="511"/>
      <c r="F30" s="512"/>
      <c r="G30" s="795" t="s">
        <v>146</v>
      </c>
      <c r="H30" s="780"/>
      <c r="I30" s="780"/>
      <c r="J30" s="780"/>
      <c r="K30" s="780"/>
      <c r="L30" s="780"/>
      <c r="M30" s="780"/>
      <c r="N30" s="780"/>
      <c r="O30" s="781"/>
      <c r="P30" s="779" t="s">
        <v>59</v>
      </c>
      <c r="Q30" s="780"/>
      <c r="R30" s="780"/>
      <c r="S30" s="780"/>
      <c r="T30" s="780"/>
      <c r="U30" s="780"/>
      <c r="V30" s="780"/>
      <c r="W30" s="780"/>
      <c r="X30" s="781"/>
      <c r="Y30" s="1006"/>
      <c r="Z30" s="409"/>
      <c r="AA30" s="410"/>
      <c r="AB30" s="1010" t="s">
        <v>11</v>
      </c>
      <c r="AC30" s="1011"/>
      <c r="AD30" s="1012"/>
      <c r="AE30" s="998" t="s">
        <v>390</v>
      </c>
      <c r="AF30" s="998"/>
      <c r="AG30" s="998"/>
      <c r="AH30" s="998"/>
      <c r="AI30" s="998" t="s">
        <v>412</v>
      </c>
      <c r="AJ30" s="998"/>
      <c r="AK30" s="998"/>
      <c r="AL30" s="456"/>
      <c r="AM30" s="998" t="s">
        <v>509</v>
      </c>
      <c r="AN30" s="998"/>
      <c r="AO30" s="998"/>
      <c r="AP30" s="456"/>
      <c r="AQ30" s="215" t="s">
        <v>232</v>
      </c>
      <c r="AR30" s="199"/>
      <c r="AS30" s="199"/>
      <c r="AT30" s="200"/>
      <c r="AU30" s="369" t="s">
        <v>134</v>
      </c>
      <c r="AV30" s="369"/>
      <c r="AW30" s="369"/>
      <c r="AX30" s="370"/>
      <c r="AY30" s="34">
        <f>COUNTA($G$32)</f>
        <v>0</v>
      </c>
    </row>
    <row r="31" spans="1:51" ht="18.75" hidden="1"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7"/>
      <c r="Z31" s="1008"/>
      <c r="AA31" s="1009"/>
      <c r="AB31" s="1013"/>
      <c r="AC31" s="1014"/>
      <c r="AD31" s="101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hidden="1" customHeight="1" x14ac:dyDescent="0.15">
      <c r="A32" s="513"/>
      <c r="B32" s="511"/>
      <c r="C32" s="511"/>
      <c r="D32" s="511"/>
      <c r="E32" s="511"/>
      <c r="F32" s="512"/>
      <c r="G32" s="538"/>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49"/>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hidden="1" customHeight="1" x14ac:dyDescent="0.15">
      <c r="A33" s="514"/>
      <c r="B33" s="515"/>
      <c r="C33" s="515"/>
      <c r="D33" s="515"/>
      <c r="E33" s="515"/>
      <c r="F33" s="516"/>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0"/>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hidden="1"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59"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hidden="1" customHeight="1" x14ac:dyDescent="0.15">
      <c r="A35" s="899" t="s">
        <v>380</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hidden="1"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hidden="1" customHeight="1" x14ac:dyDescent="0.15">
      <c r="A37" s="510" t="s">
        <v>349</v>
      </c>
      <c r="B37" s="511"/>
      <c r="C37" s="511"/>
      <c r="D37" s="511"/>
      <c r="E37" s="511"/>
      <c r="F37" s="512"/>
      <c r="G37" s="795" t="s">
        <v>146</v>
      </c>
      <c r="H37" s="780"/>
      <c r="I37" s="780"/>
      <c r="J37" s="780"/>
      <c r="K37" s="780"/>
      <c r="L37" s="780"/>
      <c r="M37" s="780"/>
      <c r="N37" s="780"/>
      <c r="O37" s="781"/>
      <c r="P37" s="779" t="s">
        <v>59</v>
      </c>
      <c r="Q37" s="780"/>
      <c r="R37" s="780"/>
      <c r="S37" s="780"/>
      <c r="T37" s="780"/>
      <c r="U37" s="780"/>
      <c r="V37" s="780"/>
      <c r="W37" s="780"/>
      <c r="X37" s="781"/>
      <c r="Y37" s="1006"/>
      <c r="Z37" s="409"/>
      <c r="AA37" s="410"/>
      <c r="AB37" s="1010" t="s">
        <v>11</v>
      </c>
      <c r="AC37" s="1011"/>
      <c r="AD37" s="1012"/>
      <c r="AE37" s="998" t="s">
        <v>390</v>
      </c>
      <c r="AF37" s="998"/>
      <c r="AG37" s="998"/>
      <c r="AH37" s="998"/>
      <c r="AI37" s="998" t="s">
        <v>412</v>
      </c>
      <c r="AJ37" s="998"/>
      <c r="AK37" s="998"/>
      <c r="AL37" s="456"/>
      <c r="AM37" s="998" t="s">
        <v>509</v>
      </c>
      <c r="AN37" s="998"/>
      <c r="AO37" s="998"/>
      <c r="AP37" s="456"/>
      <c r="AQ37" s="215" t="s">
        <v>232</v>
      </c>
      <c r="AR37" s="199"/>
      <c r="AS37" s="199"/>
      <c r="AT37" s="200"/>
      <c r="AU37" s="369" t="s">
        <v>134</v>
      </c>
      <c r="AV37" s="369"/>
      <c r="AW37" s="369"/>
      <c r="AX37" s="370"/>
      <c r="AY37" s="34">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7"/>
      <c r="Z38" s="1008"/>
      <c r="AA38" s="1009"/>
      <c r="AB38" s="1013"/>
      <c r="AC38" s="1014"/>
      <c r="AD38" s="101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hidden="1" customHeight="1" x14ac:dyDescent="0.15">
      <c r="A39" s="513"/>
      <c r="B39" s="511"/>
      <c r="C39" s="511"/>
      <c r="D39" s="511"/>
      <c r="E39" s="511"/>
      <c r="F39" s="512"/>
      <c r="G39" s="538"/>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49"/>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hidden="1" customHeight="1" x14ac:dyDescent="0.15">
      <c r="A40" s="514"/>
      <c r="B40" s="515"/>
      <c r="C40" s="515"/>
      <c r="D40" s="515"/>
      <c r="E40" s="515"/>
      <c r="F40" s="516"/>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0"/>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hidden="1"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59"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hidden="1" customHeight="1" x14ac:dyDescent="0.15">
      <c r="A42" s="899" t="s">
        <v>380</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hidden="1" customHeight="1" x14ac:dyDescent="0.15">
      <c r="A44" s="510" t="s">
        <v>349</v>
      </c>
      <c r="B44" s="511"/>
      <c r="C44" s="511"/>
      <c r="D44" s="511"/>
      <c r="E44" s="511"/>
      <c r="F44" s="512"/>
      <c r="G44" s="795" t="s">
        <v>146</v>
      </c>
      <c r="H44" s="780"/>
      <c r="I44" s="780"/>
      <c r="J44" s="780"/>
      <c r="K44" s="780"/>
      <c r="L44" s="780"/>
      <c r="M44" s="780"/>
      <c r="N44" s="780"/>
      <c r="O44" s="781"/>
      <c r="P44" s="779" t="s">
        <v>59</v>
      </c>
      <c r="Q44" s="780"/>
      <c r="R44" s="780"/>
      <c r="S44" s="780"/>
      <c r="T44" s="780"/>
      <c r="U44" s="780"/>
      <c r="V44" s="780"/>
      <c r="W44" s="780"/>
      <c r="X44" s="781"/>
      <c r="Y44" s="1006"/>
      <c r="Z44" s="409"/>
      <c r="AA44" s="410"/>
      <c r="AB44" s="1010" t="s">
        <v>11</v>
      </c>
      <c r="AC44" s="1011"/>
      <c r="AD44" s="1012"/>
      <c r="AE44" s="998" t="s">
        <v>390</v>
      </c>
      <c r="AF44" s="998"/>
      <c r="AG44" s="998"/>
      <c r="AH44" s="998"/>
      <c r="AI44" s="998" t="s">
        <v>412</v>
      </c>
      <c r="AJ44" s="998"/>
      <c r="AK44" s="998"/>
      <c r="AL44" s="456"/>
      <c r="AM44" s="998" t="s">
        <v>509</v>
      </c>
      <c r="AN44" s="998"/>
      <c r="AO44" s="998"/>
      <c r="AP44" s="456"/>
      <c r="AQ44" s="215" t="s">
        <v>232</v>
      </c>
      <c r="AR44" s="199"/>
      <c r="AS44" s="199"/>
      <c r="AT44" s="200"/>
      <c r="AU44" s="369" t="s">
        <v>134</v>
      </c>
      <c r="AV44" s="369"/>
      <c r="AW44" s="369"/>
      <c r="AX44" s="370"/>
      <c r="AY44" s="3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7"/>
      <c r="Z45" s="1008"/>
      <c r="AA45" s="1009"/>
      <c r="AB45" s="1013"/>
      <c r="AC45" s="1014"/>
      <c r="AD45" s="101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hidden="1" customHeight="1" x14ac:dyDescent="0.15">
      <c r="A46" s="513"/>
      <c r="B46" s="511"/>
      <c r="C46" s="511"/>
      <c r="D46" s="511"/>
      <c r="E46" s="511"/>
      <c r="F46" s="512"/>
      <c r="G46" s="538"/>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49"/>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hidden="1" customHeight="1" x14ac:dyDescent="0.15">
      <c r="A47" s="514"/>
      <c r="B47" s="515"/>
      <c r="C47" s="515"/>
      <c r="D47" s="515"/>
      <c r="E47" s="515"/>
      <c r="F47" s="516"/>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0"/>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hidden="1"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59"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hidden="1" customHeight="1" x14ac:dyDescent="0.15">
      <c r="A49" s="899" t="s">
        <v>380</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hidden="1" customHeight="1" x14ac:dyDescent="0.15">
      <c r="A51" s="510" t="s">
        <v>349</v>
      </c>
      <c r="B51" s="511"/>
      <c r="C51" s="511"/>
      <c r="D51" s="511"/>
      <c r="E51" s="511"/>
      <c r="F51" s="512"/>
      <c r="G51" s="795" t="s">
        <v>146</v>
      </c>
      <c r="H51" s="780"/>
      <c r="I51" s="780"/>
      <c r="J51" s="780"/>
      <c r="K51" s="780"/>
      <c r="L51" s="780"/>
      <c r="M51" s="780"/>
      <c r="N51" s="780"/>
      <c r="O51" s="781"/>
      <c r="P51" s="779" t="s">
        <v>59</v>
      </c>
      <c r="Q51" s="780"/>
      <c r="R51" s="780"/>
      <c r="S51" s="780"/>
      <c r="T51" s="780"/>
      <c r="U51" s="780"/>
      <c r="V51" s="780"/>
      <c r="W51" s="780"/>
      <c r="X51" s="781"/>
      <c r="Y51" s="1006"/>
      <c r="Z51" s="409"/>
      <c r="AA51" s="410"/>
      <c r="AB51" s="456" t="s">
        <v>11</v>
      </c>
      <c r="AC51" s="1011"/>
      <c r="AD51" s="1012"/>
      <c r="AE51" s="998" t="s">
        <v>390</v>
      </c>
      <c r="AF51" s="998"/>
      <c r="AG51" s="998"/>
      <c r="AH51" s="998"/>
      <c r="AI51" s="998" t="s">
        <v>412</v>
      </c>
      <c r="AJ51" s="998"/>
      <c r="AK51" s="998"/>
      <c r="AL51" s="456"/>
      <c r="AM51" s="998" t="s">
        <v>509</v>
      </c>
      <c r="AN51" s="998"/>
      <c r="AO51" s="998"/>
      <c r="AP51" s="456"/>
      <c r="AQ51" s="215" t="s">
        <v>232</v>
      </c>
      <c r="AR51" s="199"/>
      <c r="AS51" s="199"/>
      <c r="AT51" s="200"/>
      <c r="AU51" s="369" t="s">
        <v>134</v>
      </c>
      <c r="AV51" s="369"/>
      <c r="AW51" s="369"/>
      <c r="AX51" s="370"/>
      <c r="AY51" s="34">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7"/>
      <c r="Z52" s="1008"/>
      <c r="AA52" s="1009"/>
      <c r="AB52" s="1013"/>
      <c r="AC52" s="1014"/>
      <c r="AD52" s="101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hidden="1" customHeight="1" x14ac:dyDescent="0.15">
      <c r="A53" s="513"/>
      <c r="B53" s="511"/>
      <c r="C53" s="511"/>
      <c r="D53" s="511"/>
      <c r="E53" s="511"/>
      <c r="F53" s="512"/>
      <c r="G53" s="538"/>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49"/>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hidden="1" customHeight="1" x14ac:dyDescent="0.15">
      <c r="A54" s="514"/>
      <c r="B54" s="515"/>
      <c r="C54" s="515"/>
      <c r="D54" s="515"/>
      <c r="E54" s="515"/>
      <c r="F54" s="516"/>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0"/>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hidden="1"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59"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hidden="1" customHeight="1" x14ac:dyDescent="0.15">
      <c r="A56" s="899" t="s">
        <v>380</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hidden="1" customHeight="1" x14ac:dyDescent="0.15">
      <c r="A58" s="510" t="s">
        <v>349</v>
      </c>
      <c r="B58" s="511"/>
      <c r="C58" s="511"/>
      <c r="D58" s="511"/>
      <c r="E58" s="511"/>
      <c r="F58" s="512"/>
      <c r="G58" s="795" t="s">
        <v>146</v>
      </c>
      <c r="H58" s="780"/>
      <c r="I58" s="780"/>
      <c r="J58" s="780"/>
      <c r="K58" s="780"/>
      <c r="L58" s="780"/>
      <c r="M58" s="780"/>
      <c r="N58" s="780"/>
      <c r="O58" s="781"/>
      <c r="P58" s="779" t="s">
        <v>59</v>
      </c>
      <c r="Q58" s="780"/>
      <c r="R58" s="780"/>
      <c r="S58" s="780"/>
      <c r="T58" s="780"/>
      <c r="U58" s="780"/>
      <c r="V58" s="780"/>
      <c r="W58" s="780"/>
      <c r="X58" s="781"/>
      <c r="Y58" s="1006"/>
      <c r="Z58" s="409"/>
      <c r="AA58" s="410"/>
      <c r="AB58" s="1010" t="s">
        <v>11</v>
      </c>
      <c r="AC58" s="1011"/>
      <c r="AD58" s="1012"/>
      <c r="AE58" s="998" t="s">
        <v>390</v>
      </c>
      <c r="AF58" s="998"/>
      <c r="AG58" s="998"/>
      <c r="AH58" s="998"/>
      <c r="AI58" s="998" t="s">
        <v>412</v>
      </c>
      <c r="AJ58" s="998"/>
      <c r="AK58" s="998"/>
      <c r="AL58" s="456"/>
      <c r="AM58" s="998" t="s">
        <v>509</v>
      </c>
      <c r="AN58" s="998"/>
      <c r="AO58" s="998"/>
      <c r="AP58" s="456"/>
      <c r="AQ58" s="215" t="s">
        <v>232</v>
      </c>
      <c r="AR58" s="199"/>
      <c r="AS58" s="199"/>
      <c r="AT58" s="200"/>
      <c r="AU58" s="369" t="s">
        <v>134</v>
      </c>
      <c r="AV58" s="369"/>
      <c r="AW58" s="369"/>
      <c r="AX58" s="370"/>
      <c r="AY58" s="34">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7"/>
      <c r="Z59" s="1008"/>
      <c r="AA59" s="1009"/>
      <c r="AB59" s="1013"/>
      <c r="AC59" s="1014"/>
      <c r="AD59" s="101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hidden="1" customHeight="1" x14ac:dyDescent="0.15">
      <c r="A60" s="513"/>
      <c r="B60" s="511"/>
      <c r="C60" s="511"/>
      <c r="D60" s="511"/>
      <c r="E60" s="511"/>
      <c r="F60" s="512"/>
      <c r="G60" s="538"/>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49"/>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hidden="1" customHeight="1" x14ac:dyDescent="0.15">
      <c r="A61" s="514"/>
      <c r="B61" s="515"/>
      <c r="C61" s="515"/>
      <c r="D61" s="515"/>
      <c r="E61" s="515"/>
      <c r="F61" s="516"/>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0"/>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hidden="1"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59"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hidden="1" customHeight="1" x14ac:dyDescent="0.15">
      <c r="A63" s="899" t="s">
        <v>380</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hidden="1" customHeight="1" x14ac:dyDescent="0.15">
      <c r="A65" s="510" t="s">
        <v>349</v>
      </c>
      <c r="B65" s="511"/>
      <c r="C65" s="511"/>
      <c r="D65" s="511"/>
      <c r="E65" s="511"/>
      <c r="F65" s="512"/>
      <c r="G65" s="795" t="s">
        <v>146</v>
      </c>
      <c r="H65" s="780"/>
      <c r="I65" s="780"/>
      <c r="J65" s="780"/>
      <c r="K65" s="780"/>
      <c r="L65" s="780"/>
      <c r="M65" s="780"/>
      <c r="N65" s="780"/>
      <c r="O65" s="781"/>
      <c r="P65" s="779" t="s">
        <v>59</v>
      </c>
      <c r="Q65" s="780"/>
      <c r="R65" s="780"/>
      <c r="S65" s="780"/>
      <c r="T65" s="780"/>
      <c r="U65" s="780"/>
      <c r="V65" s="780"/>
      <c r="W65" s="780"/>
      <c r="X65" s="781"/>
      <c r="Y65" s="1006"/>
      <c r="Z65" s="409"/>
      <c r="AA65" s="410"/>
      <c r="AB65" s="1010" t="s">
        <v>11</v>
      </c>
      <c r="AC65" s="1011"/>
      <c r="AD65" s="1012"/>
      <c r="AE65" s="998" t="s">
        <v>390</v>
      </c>
      <c r="AF65" s="998"/>
      <c r="AG65" s="998"/>
      <c r="AH65" s="998"/>
      <c r="AI65" s="998" t="s">
        <v>412</v>
      </c>
      <c r="AJ65" s="998"/>
      <c r="AK65" s="998"/>
      <c r="AL65" s="456"/>
      <c r="AM65" s="998" t="s">
        <v>509</v>
      </c>
      <c r="AN65" s="998"/>
      <c r="AO65" s="998"/>
      <c r="AP65" s="456"/>
      <c r="AQ65" s="215" t="s">
        <v>232</v>
      </c>
      <c r="AR65" s="199"/>
      <c r="AS65" s="199"/>
      <c r="AT65" s="200"/>
      <c r="AU65" s="369" t="s">
        <v>134</v>
      </c>
      <c r="AV65" s="369"/>
      <c r="AW65" s="369"/>
      <c r="AX65" s="370"/>
      <c r="AY65" s="34">
        <f>COUNTA($G$67)</f>
        <v>0</v>
      </c>
    </row>
    <row r="66" spans="1:51" ht="18.75" hidden="1"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7"/>
      <c r="Z66" s="1008"/>
      <c r="AA66" s="1009"/>
      <c r="AB66" s="1013"/>
      <c r="AC66" s="1014"/>
      <c r="AD66" s="101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hidden="1" customHeight="1" x14ac:dyDescent="0.15">
      <c r="A67" s="513"/>
      <c r="B67" s="511"/>
      <c r="C67" s="511"/>
      <c r="D67" s="511"/>
      <c r="E67" s="511"/>
      <c r="F67" s="512"/>
      <c r="G67" s="538"/>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49"/>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hidden="1" customHeight="1" x14ac:dyDescent="0.15">
      <c r="A68" s="514"/>
      <c r="B68" s="515"/>
      <c r="C68" s="515"/>
      <c r="D68" s="515"/>
      <c r="E68" s="515"/>
      <c r="F68" s="516"/>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0"/>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hidden="1"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hidden="1" customHeight="1" x14ac:dyDescent="0.15">
      <c r="A70" s="899" t="s">
        <v>380</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hidden="1"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39">
      <formula>IF(RIGHT(TEXT(AE4,"0.#"),1)=".",FALSE,TRUE)</formula>
    </cfRule>
    <cfRule type="expression" dxfId="698" priority="340">
      <formula>IF(RIGHT(TEXT(AE4,"0.#"),1)=".",TRUE,FALSE)</formula>
    </cfRule>
  </conditionalFormatting>
  <conditionalFormatting sqref="AE5">
    <cfRule type="expression" dxfId="697" priority="337">
      <formula>IF(RIGHT(TEXT(AE5,"0.#"),1)=".",FALSE,TRUE)</formula>
    </cfRule>
    <cfRule type="expression" dxfId="696" priority="338">
      <formula>IF(RIGHT(TEXT(AE5,"0.#"),1)=".",TRUE,FALSE)</formula>
    </cfRule>
  </conditionalFormatting>
  <conditionalFormatting sqref="AE6">
    <cfRule type="expression" dxfId="695" priority="335">
      <formula>IF(RIGHT(TEXT(AE6,"0.#"),1)=".",FALSE,TRUE)</formula>
    </cfRule>
    <cfRule type="expression" dxfId="694" priority="336">
      <formula>IF(RIGHT(TEXT(AE6,"0.#"),1)=".",TRUE,FALSE)</formula>
    </cfRule>
  </conditionalFormatting>
  <conditionalFormatting sqref="AI6">
    <cfRule type="expression" dxfId="693" priority="333">
      <formula>IF(RIGHT(TEXT(AI6,"0.#"),1)=".",FALSE,TRUE)</formula>
    </cfRule>
    <cfRule type="expression" dxfId="692" priority="334">
      <formula>IF(RIGHT(TEXT(AI6,"0.#"),1)=".",TRUE,FALSE)</formula>
    </cfRule>
  </conditionalFormatting>
  <conditionalFormatting sqref="AI5">
    <cfRule type="expression" dxfId="691" priority="331">
      <formula>IF(RIGHT(TEXT(AI5,"0.#"),1)=".",FALSE,TRUE)</formula>
    </cfRule>
    <cfRule type="expression" dxfId="690" priority="332">
      <formula>IF(RIGHT(TEXT(AI5,"0.#"),1)=".",TRUE,FALSE)</formula>
    </cfRule>
  </conditionalFormatting>
  <conditionalFormatting sqref="AI4">
    <cfRule type="expression" dxfId="689" priority="329">
      <formula>IF(RIGHT(TEXT(AI4,"0.#"),1)=".",FALSE,TRUE)</formula>
    </cfRule>
    <cfRule type="expression" dxfId="688" priority="330">
      <formula>IF(RIGHT(TEXT(AI4,"0.#"),1)=".",TRUE,FALSE)</formula>
    </cfRule>
  </conditionalFormatting>
  <conditionalFormatting sqref="AQ4:AQ6">
    <cfRule type="expression" dxfId="687" priority="321">
      <formula>IF(RIGHT(TEXT(AQ4,"0.#"),1)=".",FALSE,TRUE)</formula>
    </cfRule>
    <cfRule type="expression" dxfId="686" priority="322">
      <formula>IF(RIGHT(TEXT(AQ4,"0.#"),1)=".",TRUE,FALSE)</formula>
    </cfRule>
  </conditionalFormatting>
  <conditionalFormatting sqref="AU4:AU6">
    <cfRule type="expression" dxfId="685" priority="319">
      <formula>IF(RIGHT(TEXT(AU4,"0.#"),1)=".",FALSE,TRUE)</formula>
    </cfRule>
    <cfRule type="expression" dxfId="684" priority="320">
      <formula>IF(RIGHT(TEXT(AU4,"0.#"),1)=".",TRUE,FALSE)</formula>
    </cfRule>
  </conditionalFormatting>
  <conditionalFormatting sqref="AE11">
    <cfRule type="expression" dxfId="683" priority="317">
      <formula>IF(RIGHT(TEXT(AE11,"0.#"),1)=".",FALSE,TRUE)</formula>
    </cfRule>
    <cfRule type="expression" dxfId="682" priority="318">
      <formula>IF(RIGHT(TEXT(AE11,"0.#"),1)=".",TRUE,FALSE)</formula>
    </cfRule>
  </conditionalFormatting>
  <conditionalFormatting sqref="AE12">
    <cfRule type="expression" dxfId="681" priority="315">
      <formula>IF(RIGHT(TEXT(AE12,"0.#"),1)=".",FALSE,TRUE)</formula>
    </cfRule>
    <cfRule type="expression" dxfId="680" priority="316">
      <formula>IF(RIGHT(TEXT(AE12,"0.#"),1)=".",TRUE,FALSE)</formula>
    </cfRule>
  </conditionalFormatting>
  <conditionalFormatting sqref="AE13">
    <cfRule type="expression" dxfId="679" priority="313">
      <formula>IF(RIGHT(TEXT(AE13,"0.#"),1)=".",FALSE,TRUE)</formula>
    </cfRule>
    <cfRule type="expression" dxfId="678" priority="314">
      <formula>IF(RIGHT(TEXT(AE13,"0.#"),1)=".",TRUE,FALSE)</formula>
    </cfRule>
  </conditionalFormatting>
  <conditionalFormatting sqref="AI13">
    <cfRule type="expression" dxfId="677" priority="311">
      <formula>IF(RIGHT(TEXT(AI13,"0.#"),1)=".",FALSE,TRUE)</formula>
    </cfRule>
    <cfRule type="expression" dxfId="676" priority="312">
      <formula>IF(RIGHT(TEXT(AI13,"0.#"),1)=".",TRUE,FALSE)</formula>
    </cfRule>
  </conditionalFormatting>
  <conditionalFormatting sqref="AI12">
    <cfRule type="expression" dxfId="675" priority="309">
      <formula>IF(RIGHT(TEXT(AI12,"0.#"),1)=".",FALSE,TRUE)</formula>
    </cfRule>
    <cfRule type="expression" dxfId="674" priority="310">
      <formula>IF(RIGHT(TEXT(AI12,"0.#"),1)=".",TRUE,FALSE)</formula>
    </cfRule>
  </conditionalFormatting>
  <conditionalFormatting sqref="AI11">
    <cfRule type="expression" dxfId="673" priority="307">
      <formula>IF(RIGHT(TEXT(AI11,"0.#"),1)=".",FALSE,TRUE)</formula>
    </cfRule>
    <cfRule type="expression" dxfId="672" priority="308">
      <formula>IF(RIGHT(TEXT(AI11,"0.#"),1)=".",TRUE,FALSE)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M4">
    <cfRule type="expression" dxfId="491" priority="11">
      <formula>IF(RIGHT(TEXT(AM4,"0.#"),1)=".",FALSE,TRUE)</formula>
    </cfRule>
    <cfRule type="expression" dxfId="490" priority="12">
      <formula>IF(RIGHT(TEXT(AM4,"0.#"),1)=".",TRUE,FALSE)</formula>
    </cfRule>
  </conditionalFormatting>
  <conditionalFormatting sqref="AM5">
    <cfRule type="expression" dxfId="489" priority="9">
      <formula>IF(RIGHT(TEXT(AM5,"0.#"),1)=".",FALSE,TRUE)</formula>
    </cfRule>
    <cfRule type="expression" dxfId="488" priority="10">
      <formula>IF(RIGHT(TEXT(AM5,"0.#"),1)=".",TRUE,FALSE)</formula>
    </cfRule>
  </conditionalFormatting>
  <conditionalFormatting sqref="AM6">
    <cfRule type="expression" dxfId="487" priority="7">
      <formula>IF(RIGHT(TEXT(AM6,"0.#"),1)=".",FALSE,TRUE)</formula>
    </cfRule>
    <cfRule type="expression" dxfId="486" priority="8">
      <formula>IF(RIGHT(TEXT(AM6,"0.#"),1)=".",TRUE,FALSE)</formula>
    </cfRule>
  </conditionalFormatting>
  <conditionalFormatting sqref="AM11">
    <cfRule type="expression" dxfId="485" priority="5">
      <formula>IF(RIGHT(TEXT(AM11,"0.#"),1)=".",FALSE,TRUE)</formula>
    </cfRule>
    <cfRule type="expression" dxfId="484" priority="6">
      <formula>IF(RIGHT(TEXT(AM11,"0.#"),1)=".",TRUE,FALSE)</formula>
    </cfRule>
  </conditionalFormatting>
  <conditionalFormatting sqref="AM12">
    <cfRule type="expression" dxfId="483" priority="3">
      <formula>IF(RIGHT(TEXT(AM12,"0.#"),1)=".",FALSE,TRUE)</formula>
    </cfRule>
    <cfRule type="expression" dxfId="482" priority="4">
      <formula>IF(RIGHT(TEXT(AM12,"0.#"),1)=".",TRUE,FALSE)</formula>
    </cfRule>
  </conditionalFormatting>
  <conditionalFormatting sqref="AM13">
    <cfRule type="expression" dxfId="481" priority="1">
      <formula>IF(RIGHT(TEXT(AM13,"0.#"),1)=".",FALSE,TRUE)</formula>
    </cfRule>
    <cfRule type="expression" dxfId="48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8"/>
      <c r="B4" s="1039"/>
      <c r="C4" s="1039"/>
      <c r="D4" s="1039"/>
      <c r="E4" s="1039"/>
      <c r="F4" s="1040"/>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8"/>
      <c r="B15" s="1039"/>
      <c r="C15" s="1039"/>
      <c r="D15" s="1039"/>
      <c r="E15" s="1039"/>
      <c r="F15" s="1040"/>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8"/>
      <c r="B16" s="1039"/>
      <c r="C16" s="1039"/>
      <c r="D16" s="1039"/>
      <c r="E16" s="1039"/>
      <c r="F16" s="1040"/>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8"/>
      <c r="B17" s="1039"/>
      <c r="C17" s="1039"/>
      <c r="D17" s="1039"/>
      <c r="E17" s="1039"/>
      <c r="F17" s="1040"/>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8"/>
      <c r="B28" s="1039"/>
      <c r="C28" s="1039"/>
      <c r="D28" s="1039"/>
      <c r="E28" s="1039"/>
      <c r="F28" s="1040"/>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8"/>
      <c r="B29" s="1039"/>
      <c r="C29" s="1039"/>
      <c r="D29" s="1039"/>
      <c r="E29" s="1039"/>
      <c r="F29" s="1040"/>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8"/>
      <c r="B30" s="1039"/>
      <c r="C30" s="1039"/>
      <c r="D30" s="1039"/>
      <c r="E30" s="1039"/>
      <c r="F30" s="1040"/>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8"/>
      <c r="B41" s="1039"/>
      <c r="C41" s="1039"/>
      <c r="D41" s="1039"/>
      <c r="E41" s="1039"/>
      <c r="F41" s="1040"/>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8"/>
      <c r="B42" s="1039"/>
      <c r="C42" s="1039"/>
      <c r="D42" s="1039"/>
      <c r="E42" s="1039"/>
      <c r="F42" s="1040"/>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8"/>
      <c r="B43" s="1039"/>
      <c r="C43" s="1039"/>
      <c r="D43" s="1039"/>
      <c r="E43" s="1039"/>
      <c r="F43" s="1040"/>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8"/>
      <c r="B56" s="1039"/>
      <c r="C56" s="1039"/>
      <c r="D56" s="1039"/>
      <c r="E56" s="1039"/>
      <c r="F56" s="1040"/>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8"/>
      <c r="B57" s="1039"/>
      <c r="C57" s="1039"/>
      <c r="D57" s="1039"/>
      <c r="E57" s="1039"/>
      <c r="F57" s="1040"/>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8"/>
      <c r="B68" s="1039"/>
      <c r="C68" s="1039"/>
      <c r="D68" s="1039"/>
      <c r="E68" s="1039"/>
      <c r="F68" s="1040"/>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8"/>
      <c r="B69" s="1039"/>
      <c r="C69" s="1039"/>
      <c r="D69" s="1039"/>
      <c r="E69" s="1039"/>
      <c r="F69" s="1040"/>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8"/>
      <c r="B70" s="1039"/>
      <c r="C70" s="1039"/>
      <c r="D70" s="1039"/>
      <c r="E70" s="1039"/>
      <c r="F70" s="1040"/>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8"/>
      <c r="B81" s="1039"/>
      <c r="C81" s="1039"/>
      <c r="D81" s="1039"/>
      <c r="E81" s="1039"/>
      <c r="F81" s="1040"/>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8"/>
      <c r="B82" s="1039"/>
      <c r="C82" s="1039"/>
      <c r="D82" s="1039"/>
      <c r="E82" s="1039"/>
      <c r="F82" s="1040"/>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8"/>
      <c r="B83" s="1039"/>
      <c r="C83" s="1039"/>
      <c r="D83" s="1039"/>
      <c r="E83" s="1039"/>
      <c r="F83" s="1040"/>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8"/>
      <c r="B94" s="1039"/>
      <c r="C94" s="1039"/>
      <c r="D94" s="1039"/>
      <c r="E94" s="1039"/>
      <c r="F94" s="1040"/>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8"/>
      <c r="B95" s="1039"/>
      <c r="C95" s="1039"/>
      <c r="D95" s="1039"/>
      <c r="E95" s="1039"/>
      <c r="F95" s="1040"/>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8"/>
      <c r="B96" s="1039"/>
      <c r="C96" s="1039"/>
      <c r="D96" s="1039"/>
      <c r="E96" s="1039"/>
      <c r="F96" s="1040"/>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8"/>
      <c r="B109" s="1039"/>
      <c r="C109" s="1039"/>
      <c r="D109" s="1039"/>
      <c r="E109" s="1039"/>
      <c r="F109" s="1040"/>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8"/>
      <c r="B110" s="1039"/>
      <c r="C110" s="1039"/>
      <c r="D110" s="1039"/>
      <c r="E110" s="1039"/>
      <c r="F110" s="1040"/>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8"/>
      <c r="B121" s="1039"/>
      <c r="C121" s="1039"/>
      <c r="D121" s="1039"/>
      <c r="E121" s="1039"/>
      <c r="F121" s="1040"/>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8"/>
      <c r="B122" s="1039"/>
      <c r="C122" s="1039"/>
      <c r="D122" s="1039"/>
      <c r="E122" s="1039"/>
      <c r="F122" s="1040"/>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8"/>
      <c r="B123" s="1039"/>
      <c r="C123" s="1039"/>
      <c r="D123" s="1039"/>
      <c r="E123" s="1039"/>
      <c r="F123" s="1040"/>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8"/>
      <c r="B134" s="1039"/>
      <c r="C134" s="1039"/>
      <c r="D134" s="1039"/>
      <c r="E134" s="1039"/>
      <c r="F134" s="1040"/>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8"/>
      <c r="B135" s="1039"/>
      <c r="C135" s="1039"/>
      <c r="D135" s="1039"/>
      <c r="E135" s="1039"/>
      <c r="F135" s="1040"/>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8"/>
      <c r="B136" s="1039"/>
      <c r="C136" s="1039"/>
      <c r="D136" s="1039"/>
      <c r="E136" s="1039"/>
      <c r="F136" s="1040"/>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8"/>
      <c r="B147" s="1039"/>
      <c r="C147" s="1039"/>
      <c r="D147" s="1039"/>
      <c r="E147" s="1039"/>
      <c r="F147" s="1040"/>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8"/>
      <c r="B148" s="1039"/>
      <c r="C148" s="1039"/>
      <c r="D148" s="1039"/>
      <c r="E148" s="1039"/>
      <c r="F148" s="1040"/>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8"/>
      <c r="B149" s="1039"/>
      <c r="C149" s="1039"/>
      <c r="D149" s="1039"/>
      <c r="E149" s="1039"/>
      <c r="F149" s="1040"/>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8"/>
      <c r="B162" s="1039"/>
      <c r="C162" s="1039"/>
      <c r="D162" s="1039"/>
      <c r="E162" s="1039"/>
      <c r="F162" s="1040"/>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8"/>
      <c r="B163" s="1039"/>
      <c r="C163" s="1039"/>
      <c r="D163" s="1039"/>
      <c r="E163" s="1039"/>
      <c r="F163" s="1040"/>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8"/>
      <c r="B174" s="1039"/>
      <c r="C174" s="1039"/>
      <c r="D174" s="1039"/>
      <c r="E174" s="1039"/>
      <c r="F174" s="1040"/>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8"/>
      <c r="B175" s="1039"/>
      <c r="C175" s="1039"/>
      <c r="D175" s="1039"/>
      <c r="E175" s="1039"/>
      <c r="F175" s="1040"/>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8"/>
      <c r="B176" s="1039"/>
      <c r="C176" s="1039"/>
      <c r="D176" s="1039"/>
      <c r="E176" s="1039"/>
      <c r="F176" s="1040"/>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8"/>
      <c r="B187" s="1039"/>
      <c r="C187" s="1039"/>
      <c r="D187" s="1039"/>
      <c r="E187" s="1039"/>
      <c r="F187" s="1040"/>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8"/>
      <c r="B188" s="1039"/>
      <c r="C188" s="1039"/>
      <c r="D188" s="1039"/>
      <c r="E188" s="1039"/>
      <c r="F188" s="1040"/>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8"/>
      <c r="B189" s="1039"/>
      <c r="C189" s="1039"/>
      <c r="D189" s="1039"/>
      <c r="E189" s="1039"/>
      <c r="F189" s="1040"/>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8"/>
      <c r="B200" s="1039"/>
      <c r="C200" s="1039"/>
      <c r="D200" s="1039"/>
      <c r="E200" s="1039"/>
      <c r="F200" s="1040"/>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8"/>
      <c r="B201" s="1039"/>
      <c r="C201" s="1039"/>
      <c r="D201" s="1039"/>
      <c r="E201" s="1039"/>
      <c r="F201" s="1040"/>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8"/>
      <c r="B202" s="1039"/>
      <c r="C202" s="1039"/>
      <c r="D202" s="1039"/>
      <c r="E202" s="1039"/>
      <c r="F202" s="1040"/>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8"/>
      <c r="B215" s="1039"/>
      <c r="C215" s="1039"/>
      <c r="D215" s="1039"/>
      <c r="E215" s="1039"/>
      <c r="F215" s="1040"/>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8"/>
      <c r="B216" s="1039"/>
      <c r="C216" s="1039"/>
      <c r="D216" s="1039"/>
      <c r="E216" s="1039"/>
      <c r="F216" s="1040"/>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8"/>
      <c r="B227" s="1039"/>
      <c r="C227" s="1039"/>
      <c r="D227" s="1039"/>
      <c r="E227" s="1039"/>
      <c r="F227" s="1040"/>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8"/>
      <c r="B228" s="1039"/>
      <c r="C228" s="1039"/>
      <c r="D228" s="1039"/>
      <c r="E228" s="1039"/>
      <c r="F228" s="1040"/>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8"/>
      <c r="B229" s="1039"/>
      <c r="C229" s="1039"/>
      <c r="D229" s="1039"/>
      <c r="E229" s="1039"/>
      <c r="F229" s="1040"/>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8"/>
      <c r="B240" s="1039"/>
      <c r="C240" s="1039"/>
      <c r="D240" s="1039"/>
      <c r="E240" s="1039"/>
      <c r="F240" s="1040"/>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8"/>
      <c r="B241" s="1039"/>
      <c r="C241" s="1039"/>
      <c r="D241" s="1039"/>
      <c r="E241" s="1039"/>
      <c r="F241" s="1040"/>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8"/>
      <c r="B242" s="1039"/>
      <c r="C242" s="1039"/>
      <c r="D242" s="1039"/>
      <c r="E242" s="1039"/>
      <c r="F242" s="1040"/>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8"/>
      <c r="B253" s="1039"/>
      <c r="C253" s="1039"/>
      <c r="D253" s="1039"/>
      <c r="E253" s="1039"/>
      <c r="F253" s="1040"/>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8"/>
      <c r="B254" s="1039"/>
      <c r="C254" s="1039"/>
      <c r="D254" s="1039"/>
      <c r="E254" s="1039"/>
      <c r="F254" s="1040"/>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8"/>
      <c r="B255" s="1039"/>
      <c r="C255" s="1039"/>
      <c r="D255" s="1039"/>
      <c r="E255" s="1039"/>
      <c r="F255" s="1040"/>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9">
        <v>1</v>
      </c>
      <c r="B4" s="105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9">
        <v>1</v>
      </c>
      <c r="B37" s="105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9">
        <v>1</v>
      </c>
      <c r="B70" s="105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9">
        <v>1</v>
      </c>
      <c r="B103" s="105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9">
        <v>1</v>
      </c>
      <c r="B136" s="105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9">
        <v>1</v>
      </c>
      <c r="B169" s="105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9">
        <v>1</v>
      </c>
      <c r="B202" s="105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9">
        <v>1</v>
      </c>
      <c r="B235" s="105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9">
        <v>1</v>
      </c>
      <c r="B268" s="105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9">
        <v>1</v>
      </c>
      <c r="B301" s="105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9">
        <v>1</v>
      </c>
      <c r="B334" s="105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9">
        <v>1</v>
      </c>
      <c r="B367" s="105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9">
        <v>1</v>
      </c>
      <c r="B400" s="105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9">
        <v>1</v>
      </c>
      <c r="B433" s="105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9">
        <v>1</v>
      </c>
      <c r="B466" s="105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9">
        <v>1</v>
      </c>
      <c r="B499" s="105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9">
        <v>1</v>
      </c>
      <c r="B532" s="105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9">
        <v>1</v>
      </c>
      <c r="B565" s="105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9">
        <v>1</v>
      </c>
      <c r="B598" s="105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9">
        <v>1</v>
      </c>
      <c r="B631" s="105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9">
        <v>1</v>
      </c>
      <c r="B664" s="105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9">
        <v>1</v>
      </c>
      <c r="B697" s="105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9">
        <v>1</v>
      </c>
      <c r="B730" s="105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9">
        <v>1</v>
      </c>
      <c r="B763" s="105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9">
        <v>1</v>
      </c>
      <c r="B796" s="105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9">
        <v>1</v>
      </c>
      <c r="B829" s="105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9">
        <v>1</v>
      </c>
      <c r="B862" s="105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9">
        <v>1</v>
      </c>
      <c r="B895" s="105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9">
        <v>1</v>
      </c>
      <c r="B928" s="105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9">
        <v>1</v>
      </c>
      <c r="B961" s="105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9">
        <v>1</v>
      </c>
      <c r="B994" s="105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9">
        <v>1</v>
      </c>
      <c r="B1027" s="105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9">
        <v>1</v>
      </c>
      <c r="B1060" s="105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9">
        <v>1</v>
      </c>
      <c r="B1093" s="105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9">
        <v>1</v>
      </c>
      <c r="B1126" s="105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9">
        <v>1</v>
      </c>
      <c r="B1159" s="105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9">
        <v>1</v>
      </c>
      <c r="B1192" s="105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9">
        <v>1</v>
      </c>
      <c r="B1225" s="105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9">
        <v>1</v>
      </c>
      <c r="B1258" s="105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9">
        <v>1</v>
      </c>
      <c r="B1291" s="105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蓑田 豊(minoda-yutaka)</dc:creator>
  <cp:lastModifiedBy>厚生労働省ネットワークシステム</cp:lastModifiedBy>
  <cp:lastPrinted>2021-05-20T01:45:32Z</cp:lastPrinted>
  <dcterms:created xsi:type="dcterms:W3CDTF">2012-03-13T00:50:25Z</dcterms:created>
  <dcterms:modified xsi:type="dcterms:W3CDTF">2021-08-16T10:40:11Z</dcterms:modified>
</cp:coreProperties>
</file>