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②最終公表\外部有識者対象\★安定登録\03_ホ\"/>
    </mc:Choice>
  </mc:AlternateContent>
  <bookViews>
    <workbookView xWindow="0" yWindow="0" windowWidth="27780" windowHeight="1099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<sst xmlns="http://schemas.openxmlformats.org/spreadsheetml/2006/main" count="2326" uniqueCount="705">
  <si>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</si>
  <si>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</si>
  <si>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</si>
  <si>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</si>
  <si>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</si>
  <si>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</si>
  <si>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</si>
  <si>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</si>
  <si>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</si>
  <si>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</si>
  <si>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</si>
  <si>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</si>
  <si>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</si>
  <si>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</si>
  <si>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</si>
  <si>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</si>
  <si>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</si>
  <si>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</si>
  <si>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</si>
  <si>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</si>
  <si>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</si>
  <si>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</si>
  <si>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</si>
  <si>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</si>
  <si>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</si>
  <si>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</si>
  <si>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</si>
  <si>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</si>
  <si>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</si>
  <si>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</si>
  <si>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</si>
  <si>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</si>
  <si>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</si>
  <si>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</si>
  <si>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</si>
  <si>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</si>
  <si>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</si>
  <si>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</si>
  <si>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</si>
  <si>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</si>
  <si>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</si>
  <si>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</si>
  <si>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</si>
  <si>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</si>
  <si>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</si>
  <si>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</si>
  <si>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</si>
  <si>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</si>
  <si>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</si>
  <si>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</si>
  <si>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</si>
  <si>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</si>
  <si>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</si>
  <si>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</si>
  <si>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</si>
  <si>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</si>
  <si>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</si>
  <si>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</si>
  <si>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</si>
  <si>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</si>
  <si>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</si>
  <si>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</si>
  <si>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</si>
  <si>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</si>
  <si>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</si>
  <si>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</si>
  <si>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</si>
  <si>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</si>
  <si>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</si>
  <si>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</si>
  <si>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</si>
  <si>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</si>
  <si>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</si>
  <si>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</si>
  <si>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</si>
  <si>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</si>
  <si>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</si>
  <si>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</si>
  <si>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</si>
  <si>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</si>
  <si>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</si>
  <si>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</si>
  <si>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</si>
  <si>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</si>
  <si>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</si>
  <si>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</si>
  <si>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</si>
  <si>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</si>
  <si>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</si>
  <si>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</si>
  <si>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</si>
  <si>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</si>
  <si>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</si>
  <si>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</si>
  <si>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</si>
  <si>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</si>
  <si>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</si>
  <si>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</si>
  <si>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</si>
  <si>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</si>
  <si>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</si>
  <si>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</si>
  <si>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</si>
  <si>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</si>
  <si>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</si>
  <si>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</si>
  <si>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</si>
  <si>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</si>
  <si>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</si>
  <si>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</si>
  <si>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</si>
  <si>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</si>
  <si>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</si>
  <si>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</si>
  <si>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</si>
  <si>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</si>
  <si>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</si>
  <si>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</si>
  <si>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</si>
  <si>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</si>
  <si>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</si>
  <si>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</si>
  <si>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</si>
  <si>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</si>
  <si>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</si>
  <si>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</si>
  <si>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</si>
  <si>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</si>
  <si>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</si>
  <si>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</si>
  <si>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</si>
  <si>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</si>
  <si>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</si>
  <si>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</si>
  <si>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</si>
  <si>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</si>
  <si>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</si>
  <si>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</si>
  <si>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</si>
  <si>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</si>
  <si>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</si>
  <si>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</si>
  <si>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</si>
  <si>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</si>
  <si>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</si>
  <si>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</si>
  <si>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</si>
  <si>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</si>
  <si>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</si>
  <si>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</si>
  <si>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</si>
  <si>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</si>
  <si>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</si>
  <si>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</si>
  <si>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</si>
  <si>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</si>
  <si>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</si>
  <si>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</si>
  <si>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</si>
  <si>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</si>
  <si>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</si>
  <si>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</si>
  <si>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</si>
  <si>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</si>
  <si>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</si>
  <si>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</si>
  <si>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</si>
  <si>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</si>
  <si>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</si>
  <si>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</si>
  <si>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</si>
  <si>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</si>
  <si>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</si>
  <si>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</si>
  <si>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</si>
  <si>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</si>
  <si>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</si>
  <si>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</si>
  <si>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</si>
  <si>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</si>
  <si>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</si>
  <si>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</si>
  <si>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</si>
  <si>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</si>
  <si>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</si>
  <si>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</si>
  <si>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</si>
  <si>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</si>
  <si>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</si>
  <si>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</si>
  <si>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</si>
  <si>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</si>
  <si>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</si>
  <si>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</si>
  <si>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</si>
  <si>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</si>
  <si>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</si>
  <si>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</si>
  <si>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</si>
  <si>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</si>
  <si>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</si>
  <si>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</si>
  <si>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</si>
  <si>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</si>
  <si>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</si>
  <si>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</si>
  <si>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</si>
  <si>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</si>
  <si>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</si>
  <si>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</si>
  <si>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</si>
  <si>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</si>
  <si>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</si>
  <si>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</si>
  <si>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</si>
  <si>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</si>
  <si>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</si>
  <si>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</si>
  <si>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</si>
  <si>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</si>
  <si>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</si>
  <si>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</si>
  <si>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</si>
  <si>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</si>
  <si>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</si>
  <si>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</si>
  <si>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</si>
  <si>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</si>
  <si>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</si>
  <si>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</si>
  <si>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</si>
  <si>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</si>
  <si>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</si>
  <si>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</si>
  <si>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</si>
  <si>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</si>
  <si>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</si>
  <si>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</si>
  <si>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</si>
  <si>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</si>
  <si>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</si>
  <si>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</si>
  <si>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</si>
  <si>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</si>
  <si>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</si>
  <si>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</si>
  <si>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</si>
  <si>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</si>
  <si>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</si>
  <si>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</si>
  <si>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</si>
  <si>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</si>
  <si>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</si>
  <si>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</si>
  <si>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</si>
  <si>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</si>
  <si>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</si>
  <si>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</si>
  <si>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</si>
  <si>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</si>
  <si>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</si>
  <si>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</si>
  <si>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</si>
  <si>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</si>
  <si>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</si>
  <si>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</si>
  <si>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</si>
  <si>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</si>
  <si>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</si>
  <si>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</si>
  <si>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</si>
  <si>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</si>
  <si>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</si>
  <si>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</si>
  <si>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</si>
  <si>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</si>
  <si>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</si>
  <si>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</si>
  <si>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</si>
  <si>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</si>
  <si>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</si>
  <si>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</si>
  <si>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</si>
  <si>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</si>
  <si>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</si>
  <si>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</si>
  <si>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</si>
  <si>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</si>
  <si>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</si>
  <si>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</si>
  <si>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</si>
  <si>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</si>
  <si>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</si>
  <si>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</si>
  <si>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</si>
  <si>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</si>
  <si>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</si>
  <si>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</si>
  <si>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</si>
  <si>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</si>
  <si>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</si>
  <si>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</si>
  <si>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</si>
  <si>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</si>
  <si>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</si>
  <si>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</si>
  <si>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</si>
  <si>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</si>
  <si>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</si>
  <si>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</si>
  <si>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</si>
  <si>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</si>
  <si>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</si>
  <si>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</si>
  <si>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</si>
  <si>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</si>
  <si>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</si>
  <si>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</si>
  <si>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</si>
  <si>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</si>
  <si>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</si>
  <si>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</si>
  <si>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</si>
  <si>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</si>
  <si>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</si>
  <si>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</si>
  <si>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</si>
  <si>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</si>
  <si>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</si>
  <si>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</si>
  <si>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</si>
  <si>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</si>
  <si>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</si>
  <si>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</si>
  <si>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</si>
  <si>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</si>
  <si>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</si>
  <si>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</si>
  <si>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</si>
  <si>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</si>
  <si>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</si>
  <si>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</si>
  <si>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</si>
  <si>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</si>
  <si>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</si>
  <si>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</si>
  <si>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</si>
  <si>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</si>
  <si>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</si>
  <si>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</si>
  <si>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</si>
  <si>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</si>
  <si>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</si>
  <si>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</si>
  <si>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</si>
  <si>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</si>
  <si>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</si>
  <si>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</si>
  <si>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</si>
  <si>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</si>
  <si>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</si>
  <si>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</si>
  <si>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</si>
  <si>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</si>
  <si>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</si>
  <si>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</si>
  <si>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</si>
  <si>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</si>
  <si>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</si>
  <si>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</si>
  <si>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</si>
  <si>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</si>
  <si>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</si>
  <si>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</si>
  <si>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</si>
  <si>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</si>
  <si>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</si>
  <si>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</si>
  <si>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</si>
  <si>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</si>
  <si>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</si>
  <si>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</si>
  <si>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</si>
  <si>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</si>
  <si>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</si>
  <si>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</si>
  <si>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</si>
  <si>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</si>
  <si>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</si>
  <si>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</si>
  <si>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</si>
  <si>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</si>
  <si>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</si>
  <si>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</si>
  <si>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</si>
  <si>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</si>
  <si>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</si>
  <si>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</si>
  <si>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</si>
  <si>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</si>
  <si>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</si>
  <si>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</si>
  <si>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</si>
  <si>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</si>
  <si>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</si>
  <si>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</si>
  <si>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</si>
  <si>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</si>
  <si>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</si>
  <si>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</si>
  <si>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</si>
  <si>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</si>
  <si>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</si>
  <si>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</si>
  <si>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</si>
  <si>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</si>
  <si>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</si>
  <si>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</si>
  <si>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</si>
  <si>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</si>
  <si>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</si>
  <si>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</si>
  <si>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</si>
  <si>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</si>
  <si>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</si>
  <si>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</si>
  <si>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</si>
  <si>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</si>
  <si>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</si>
  <si>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</si>
  <si>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</si>
  <si>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</si>
  <si>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</si>
  <si>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</si>
  <si>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</si>
  <si>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</si>
  <si>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</si>
  <si>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</si>
  <si>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</si>
  <si>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</si>
  <si>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</si>
  <si>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</si>
  <si>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</si>
  <si>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</si>
  <si>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</si>
  <si>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</si>
  <si>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</si>
  <si>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</si>
  <si>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</si>
  <si>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</si>
  <si>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</si>
  <si>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</si>
  <si>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</si>
  <si>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</si>
  <si>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</si>
  <si>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</si>
  <si>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</si>
  <si>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</si>
  <si>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</si>
  <si>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</si>
  <si>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</si>
  <si>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</si>
  <si>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</si>
  <si>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</si>
  <si>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</si>
  <si>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</si>
  <si>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</si>
  <si>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</si>
  <si>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</si>
  <si>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</si>
  <si>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</si>
  <si>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</si>
  <si>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</si>
  <si>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</si>
  <si>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</si>
  <si>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</si>
  <si>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</si>
  <si>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</si>
  <si>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</si>
  <si>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</si>
  <si>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</si>
  <si>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</si>
  <si>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</si>
  <si>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</si>
  <si>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</si>
  <si>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</si>
  <si>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</si>
  <si>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</si>
  <si>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</si>
  <si>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</si>
  <si>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</si>
  <si>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</si>
  <si>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</si>
  <si>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</si>
  <si>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</si>
  <si>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</si>
  <si>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</si>
  <si>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</si>
  <si>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</si>
  <si>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</si>
  <si>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</si>
  <si>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</si>
  <si>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</si>
  <si>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</si>
  <si>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</si>
  <si>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</si>
  <si>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</si>
  <si>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</si>
  <si>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</si>
  <si>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</si>
  <si>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</si>
  <si>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</si>
  <si>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</si>
  <si>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</si>
  <si>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</si>
  <si>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</si>
  <si>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</si>
  <si>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</si>
  <si>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</si>
  <si>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</si>
  <si>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</si>
  <si>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</si>
  <si>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</si>
  <si>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</si>
  <si>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</si>
  <si>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</si>
  <si>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</si>
  <si>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</si>
  <si>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</si>
  <si>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</si>
  <si>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</si>
  <si>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</si>
  <si>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</si>
  <si>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</si>
  <si>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</si>
  <si>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</si>
  <si>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</si>
  <si>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</si>
  <si>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</si>
  <si>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</si>
  <si>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</si>
  <si>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</si>
  <si>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</si>
  <si>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</si>
  <si>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</si>
  <si>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</si>
  <si>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</si>
  <si>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</si>
  <si>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</si>
  <si>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</si>
  <si>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</si>
  <si>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</si>
  <si>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</si>
  <si>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</si>
  <si>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</si>
  <si>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</si>
  <si>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</si>
  <si>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</si>
  <si>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</si>
  <si>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</si>
  <si>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</si>
  <si>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</si>
  <si>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</si>
  <si>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</si>
  <si>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</si>
  <si>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</si>
  <si>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</si>
  <si>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</si>
  <si>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</si>
  <si>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</si>
  <si>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</si>
  <si>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</si>
  <si>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</si>
  <si>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</si>
  <si>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</si>
  <si>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</si>
  <si>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</si>
  <si>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</si>
  <si>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</si>
  <si>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</si>
  <si>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</si>
  <si>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</si>
  <si>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</si>
  <si>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</si>
  <si>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</si>
  <si>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</si>
  <si>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</si>
  <si>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</si>
  <si>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</si>
  <si>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</si>
  <si>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</si>
  <si>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</si>
  <si>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</si>
  <si>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</si>
  <si>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</si>
  <si>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</si>
  <si>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</si>
  <si>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</si>
  <si>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</si>
  <si>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</si>
  <si>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</si>
  <si>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</si>
  <si>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</si>
  <si>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</si>
  <si>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</si>
  <si>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</si>
  <si>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</si>
  <si>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</si>
  <si>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</si>
  <si>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</si>
  <si>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</si>
  <si>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</si>
  <si>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</si>
  <si>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</si>
  <si>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</si>
  <si>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</si>
  <si>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</si>
  <si>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</si>
  <si>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</si>
  <si>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</si>
  <si>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</si>
  <si>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</si>
  <si>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</si>
  <si>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</si>
  <si>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</si>
  <si>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</si>
  <si>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</si>
  <si>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</si>
  <si>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</si>
  <si>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</si>
  <si>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職業安定局</t>
  </si>
  <si>
    <t>雇用保険課長
長良　健二</t>
  </si>
  <si>
    <t>平成7年度</t>
  </si>
  <si>
    <t>終了予定なし</t>
  </si>
  <si>
    <t>雇用保険課</t>
  </si>
  <si>
    <t>特別会計に関する法律第99条第2項第2号ト</t>
  </si>
  <si>
    <t>-</t>
  </si>
  <si>
    <t>中小零細企業事業主においては、大企業事業主と比較して、雇用保険事業に関する情報が不足しており、理解を得られない場合が多いため、これらの者に対し、雇用保険事業の活用方法及び申請手続き等について、周知、相談を行っていくことが必要である。また、数次にわたる改正を重ねてきた雇用保険制度の趣旨･内容について、中小零細企業事業主の十分な理解を促すことは、制度の適正かつ円滑な運営、ひいては労働者の保護に資することとなる。このため、中小零細企業における雇用保険事業の活用促進を図る等のための経費である。</t>
  </si>
  <si>
    <t>各都道府県の地方事務所に支部指導員を配置し、中小零細企業事業主を対象とした雇用保険の制度、各種事業の周知、相談･援助等のための説明会を開催する。また支部に雇用保険活用推進員を設置し、説明会への出席の勧奨やその他相談･指導等を行う。</t>
  </si>
  <si>
    <t>雇用保険手続件数</t>
  </si>
  <si>
    <t>件</t>
  </si>
  <si>
    <t>研修業務　実施回数</t>
  </si>
  <si>
    <t>回</t>
  </si>
  <si>
    <t>X：執行額／Y：雇用保険手続件数　　　　　　　　　　　　　　</t>
    <phoneticPr fontId="5"/>
  </si>
  <si>
    <t>　X/Y</t>
    <phoneticPr fontId="5"/>
  </si>
  <si>
    <t>294百万円／14,540件</t>
  </si>
  <si>
    <t>失業給付等の支給により、求職活動中の生活の保障及び再就職の促進等を行うこと（Ⅴ-4）</t>
  </si>
  <si>
    <t>雇用保険制度の安定的かつ適正な運営及び求職活動を容易にするための保障等を図ること（Ⅴ-4-1）</t>
  </si>
  <si>
    <t>労働保険適用徴収業務に必要な経費</t>
  </si>
  <si>
    <t>818</t>
  </si>
  <si>
    <t>729</t>
  </si>
  <si>
    <t>639</t>
  </si>
  <si>
    <t>576</t>
  </si>
  <si>
    <t>582</t>
  </si>
  <si>
    <t>588</t>
  </si>
  <si>
    <t>583</t>
  </si>
  <si>
    <t>575</t>
  </si>
  <si>
    <t>597</t>
  </si>
  <si>
    <t>○</t>
  </si>
  <si>
    <t>雇用保険活用援助事業委託費</t>
    <phoneticPr fontId="5"/>
  </si>
  <si>
    <t>各都道府県の地方事務所に支部指導員を配置し、中小零細企業事業主を対象とした雇用保険の制度、各種事業の周知、相談・援助等のための説明会を開催する。また支部に雇用保険活用推進員を設置し、説明会への出席の勧奨やその他相談・指導等を行う。
中小零細企業事業主においては、大企業事業主と比較して、雇用保険事業に関する情報が不足しており、理解をえられていない場合が多いため、これらの者に対し、雇用保険事業の活用方法及び申請手続き等について、周知、相談を行っていくことが必要である。また、数次にわたる改正を重ねてきた雇用保険制度の趣旨・内容について、中小零細企業事業主の十分な理解を促すことは、制度の適正かつ円滑な運営、ひいては労働者の保護に資することとなる。</t>
    <rPh sb="6" eb="8">
      <t>チホウ</t>
    </rPh>
    <rPh sb="8" eb="11">
      <t>ジムショ</t>
    </rPh>
    <phoneticPr fontId="6"/>
  </si>
  <si>
    <t>-</t>
    <phoneticPr fontId="5"/>
  </si>
  <si>
    <t>強制加入保険である労働保険への加入を促進する事業であり、国民や社会のニーズを的確に反映しているといえる。</t>
  </si>
  <si>
    <t>国が運営する雇用保険制度への加入を促進する事業であり、国の責任で実施すべきである。</t>
  </si>
  <si>
    <t>雇用保険制度への加入を促進する事業であり、雇用保険制度の適正な運営に資するための優先度の高い事業である。</t>
  </si>
  <si>
    <t>有</t>
  </si>
  <si>
    <t>無</t>
  </si>
  <si>
    <t>雇用保険制度への加入を促進する事業であり、雇用保険制度の適正な運営に資するものである。</t>
  </si>
  <si>
    <t>類似事業の統合や廃止を進めて事業内容を精査しており、コスト削減に努めている。</t>
  </si>
  <si>
    <t>受託団体(中央)において、運営に必要な最低限の経費のみを支出しており、合理的なものとなっている。</t>
  </si>
  <si>
    <t>中小零細企業における雇用保険事業の活用促進を図るための必要な経費であり、事業目的に沿ったものに限定されている。</t>
  </si>
  <si>
    <t>‐</t>
  </si>
  <si>
    <t>雇用保険手続件数、事業主説明会受講者数、研修業務実施回数を把握分析することにより事業実態についての検証を行っている。</t>
  </si>
  <si>
    <t>△</t>
  </si>
  <si>
    <t>目標を下回る成果実績となっている。</t>
    <rPh sb="0" eb="2">
      <t>モクヒョウ</t>
    </rPh>
    <rPh sb="3" eb="4">
      <t>シタ</t>
    </rPh>
    <rPh sb="4" eb="5">
      <t>マワ</t>
    </rPh>
    <rPh sb="6" eb="8">
      <t>セイカ</t>
    </rPh>
    <rPh sb="8" eb="10">
      <t>ジッセキ</t>
    </rPh>
    <phoneticPr fontId="6"/>
  </si>
  <si>
    <t>専門性を有した委託先が、地方の実情に応じた形で周知等を行っており、実効性が高い事業である。</t>
    <phoneticPr fontId="5"/>
  </si>
  <si>
    <t>見込みを下回る活動実績となっている。</t>
    <rPh sb="4" eb="6">
      <t>シタマワ</t>
    </rPh>
    <phoneticPr fontId="5"/>
  </si>
  <si>
    <t>「労働保険適用徴収業務に必要な経費」は、労働保険の適用促進及び適正徴収に係る業務を実施するものであり「適正な徴収業務」を図ることを目的としている。これに対し、本事業は雇用保険の適正な加入を促進するための周知等を行うものである。</t>
  </si>
  <si>
    <t>A.一般社団法人　全国労働保険事務組合連合会</t>
    <phoneticPr fontId="5"/>
  </si>
  <si>
    <t>支部経費</t>
    <rPh sb="0" eb="2">
      <t>シブ</t>
    </rPh>
    <rPh sb="2" eb="4">
      <t>ケイヒ</t>
    </rPh>
    <phoneticPr fontId="6"/>
  </si>
  <si>
    <t>各都道府県支部経費</t>
    <rPh sb="0" eb="1">
      <t>カク</t>
    </rPh>
    <rPh sb="1" eb="5">
      <t>トドウフケン</t>
    </rPh>
    <rPh sb="5" eb="7">
      <t>シブ</t>
    </rPh>
    <rPh sb="7" eb="9">
      <t>ケイヒ</t>
    </rPh>
    <phoneticPr fontId="6"/>
  </si>
  <si>
    <t>本部経費</t>
    <rPh sb="0" eb="2">
      <t>ホンブ</t>
    </rPh>
    <rPh sb="2" eb="4">
      <t>ケイヒ</t>
    </rPh>
    <phoneticPr fontId="6"/>
  </si>
  <si>
    <t>成功報酬費</t>
    <rPh sb="0" eb="2">
      <t>セイコウ</t>
    </rPh>
    <rPh sb="2" eb="4">
      <t>ホウシュウ</t>
    </rPh>
    <rPh sb="4" eb="5">
      <t>ヒ</t>
    </rPh>
    <phoneticPr fontId="6"/>
  </si>
  <si>
    <t>一般社団法人　全国労働保険事務組合連合会</t>
    <rPh sb="0" eb="2">
      <t>イッパン</t>
    </rPh>
    <rPh sb="2" eb="6">
      <t>シャダンホウジン</t>
    </rPh>
    <rPh sb="7" eb="9">
      <t>ゼンコク</t>
    </rPh>
    <rPh sb="9" eb="11">
      <t>ロウドウ</t>
    </rPh>
    <rPh sb="11" eb="13">
      <t>ホケン</t>
    </rPh>
    <rPh sb="13" eb="15">
      <t>ジム</t>
    </rPh>
    <rPh sb="15" eb="17">
      <t>クミアイ</t>
    </rPh>
    <rPh sb="17" eb="20">
      <t>レンゴウカイ</t>
    </rPh>
    <phoneticPr fontId="6"/>
  </si>
  <si>
    <t>委託事業の運営に関する支部指導員への助言・指導、支部指導員を対象とする研修の実施、委託事業の運営に必要な活動マニュアル及びパンフレット等の作成、委託促進費の支給申請のとりまとめ及び支給事務、委託元への報告・調整</t>
    <phoneticPr fontId="5"/>
  </si>
  <si>
    <t>A</t>
  </si>
  <si>
    <t>円</t>
    <phoneticPr fontId="5"/>
  </si>
  <si>
    <t>299百万円／13,892件</t>
    <phoneticPr fontId="5"/>
  </si>
  <si>
    <t>299百万円／13,862件</t>
    <phoneticPr fontId="5"/>
  </si>
  <si>
    <t>-</t>
    <phoneticPr fontId="5"/>
  </si>
  <si>
    <t>令和3年度に雇用保険手続き件数を14,000件とする。</t>
    <phoneticPr fontId="5"/>
  </si>
  <si>
    <t>285百万円／14,000件</t>
    <phoneticPr fontId="5"/>
  </si>
  <si>
    <t>厚生労働省労働基準局調べ</t>
    <rPh sb="5" eb="7">
      <t>ロウドウ</t>
    </rPh>
    <rPh sb="7" eb="9">
      <t>キジュン</t>
    </rPh>
    <phoneticPr fontId="5"/>
  </si>
  <si>
    <t>総合評価落札方式による一般競争入札を実施したため、競争性は確保されている。
当該入札の結果、一者応札となったため、次回の入札に向け、仕様書等の改善を実施する。
なお、本事業は国庫債務負担行為による３年契約であり、平成30年度に調達した事業である。</t>
    <rPh sb="0" eb="2">
      <t>ソウゴウ</t>
    </rPh>
    <rPh sb="2" eb="4">
      <t>ヒョウカ</t>
    </rPh>
    <rPh sb="4" eb="6">
      <t>ラクサツ</t>
    </rPh>
    <rPh sb="6" eb="8">
      <t>ホウシキ</t>
    </rPh>
    <rPh sb="11" eb="13">
      <t>イッパン</t>
    </rPh>
    <rPh sb="13" eb="15">
      <t>キョウソウ</t>
    </rPh>
    <rPh sb="15" eb="17">
      <t>ニュウサツ</t>
    </rPh>
    <rPh sb="18" eb="20">
      <t>ジッシ</t>
    </rPh>
    <rPh sb="25" eb="28">
      <t>キョウソウセイ</t>
    </rPh>
    <rPh sb="29" eb="31">
      <t>カクホ</t>
    </rPh>
    <rPh sb="38" eb="40">
      <t>トウガイ</t>
    </rPh>
    <rPh sb="40" eb="42">
      <t>ニュウサツ</t>
    </rPh>
    <rPh sb="43" eb="45">
      <t>ケッカ</t>
    </rPh>
    <rPh sb="46" eb="47">
      <t>イチ</t>
    </rPh>
    <rPh sb="47" eb="48">
      <t>シャ</t>
    </rPh>
    <rPh sb="48" eb="50">
      <t>オウサツ</t>
    </rPh>
    <rPh sb="57" eb="59">
      <t>ジカイ</t>
    </rPh>
    <rPh sb="60" eb="62">
      <t>ニュウサツ</t>
    </rPh>
    <rPh sb="63" eb="64">
      <t>ム</t>
    </rPh>
    <rPh sb="66" eb="69">
      <t>シヨウショ</t>
    </rPh>
    <rPh sb="69" eb="70">
      <t>トウ</t>
    </rPh>
    <rPh sb="71" eb="73">
      <t>カイゼン</t>
    </rPh>
    <rPh sb="74" eb="76">
      <t>ジッシ</t>
    </rPh>
    <rPh sb="83" eb="84">
      <t>ホン</t>
    </rPh>
    <rPh sb="84" eb="86">
      <t>ジギョウ</t>
    </rPh>
    <rPh sb="87" eb="89">
      <t>コッコ</t>
    </rPh>
    <rPh sb="89" eb="91">
      <t>サイム</t>
    </rPh>
    <rPh sb="91" eb="93">
      <t>フタン</t>
    </rPh>
    <rPh sb="93" eb="95">
      <t>コウイ</t>
    </rPh>
    <rPh sb="99" eb="100">
      <t>ネン</t>
    </rPh>
    <rPh sb="100" eb="102">
      <t>ケイヤク</t>
    </rPh>
    <rPh sb="106" eb="108">
      <t>ヘイセイ</t>
    </rPh>
    <rPh sb="110" eb="112">
      <t>ネンド</t>
    </rPh>
    <rPh sb="113" eb="115">
      <t>チョウタツ</t>
    </rPh>
    <rPh sb="117" eb="119">
      <t>ジギョウ</t>
    </rPh>
    <phoneticPr fontId="6"/>
  </si>
  <si>
    <t>新型コロナウイルス感染症拡大防止の観点から、指導員への研修業務を中止するとともに、雇用保険手続指導に係る重要な手法である臨個訪問を中止したため、定量的な把握はできないものの成果実績及び活動実績が目標及び見込みを下回る結果となった。</t>
    <rPh sb="86" eb="88">
      <t>セイカ</t>
    </rPh>
    <rPh sb="92" eb="94">
      <t>カツドウ</t>
    </rPh>
    <rPh sb="97" eb="99">
      <t>モクヒョウ</t>
    </rPh>
    <rPh sb="99" eb="100">
      <t>オヨ</t>
    </rPh>
    <rPh sb="101" eb="103">
      <t>ミコ</t>
    </rPh>
    <rPh sb="105" eb="107">
      <t>シタマワ</t>
    </rPh>
    <rPh sb="108" eb="110">
      <t>ケッカ</t>
    </rPh>
    <phoneticPr fontId="6"/>
  </si>
  <si>
    <t>雇用保険手続件数、研修実施回数・内容等を把握・分析することにより、事業実態に関する検証を行い、目標が達成されるよう引き続き適正な執行に努める。なお、雇用保険制度について中小零細企業事業主の十分な理解を促すことについては、雇用保険料の公平・公正な負担、ひいては労働者の保護に資することとなることから、引き続き本事業を実施する必要があり、一者応札であったことについては、次回調達においてはよりよい競争性のある調達となるよう仕様書等のさらなる見直しを図り、効果的な事業となるよう適切な対策を図ることとする。</t>
    <phoneticPr fontId="5"/>
  </si>
  <si>
    <t>厚労</t>
  </si>
  <si>
    <t>国庫債務負担行為等</t>
  </si>
  <si>
    <t>-</t>
    <phoneticPr fontId="5"/>
  </si>
  <si>
    <t>今後とも適切な執行と管理に努めていただきたい。(井出　健二郎)</t>
  </si>
  <si>
    <t>事業内容の一部改善</t>
  </si>
  <si>
    <t xml:space="preserve">一者応札となっている要因を分析し、改善を図ること。
また、活動実績が低調に推移している要因を分析し、事業の適正な執行を図ること。 </t>
    <phoneticPr fontId="5"/>
  </si>
  <si>
    <t>次回入札（令和６年度）においては、業者への声かけや入札説明会での丁寧な説明を行うことにより、改善を図ることとする。
また、令和２年度の実績が低調となったのは、新型コロナウイルス感染症拡大防止の観点から、臨個訪問等を中止したことによるものであり、引続き、受託団体との連携を強化する等により実績が上がるように努める。</t>
    <rPh sb="0" eb="2">
      <t>ジカイ</t>
    </rPh>
    <rPh sb="2" eb="4">
      <t>ニュウサツ</t>
    </rPh>
    <rPh sb="5" eb="7">
      <t>レイワ</t>
    </rPh>
    <rPh sb="8" eb="10">
      <t>ネンド</t>
    </rPh>
    <rPh sb="17" eb="19">
      <t>ギョウシャ</t>
    </rPh>
    <rPh sb="21" eb="22">
      <t>コエ</t>
    </rPh>
    <rPh sb="25" eb="27">
      <t>ニュウサツ</t>
    </rPh>
    <rPh sb="27" eb="30">
      <t>セツメイカイ</t>
    </rPh>
    <rPh sb="32" eb="34">
      <t>テイネイ</t>
    </rPh>
    <rPh sb="35" eb="37">
      <t>セツメイ</t>
    </rPh>
    <rPh sb="38" eb="39">
      <t>オコナ</t>
    </rPh>
    <rPh sb="46" eb="48">
      <t>カイゼン</t>
    </rPh>
    <rPh sb="49" eb="50">
      <t>ハカ</t>
    </rPh>
    <rPh sb="61" eb="63">
      <t>レイワ</t>
    </rPh>
    <rPh sb="64" eb="66">
      <t>ネンド</t>
    </rPh>
    <rPh sb="67" eb="69">
      <t>ジッセキ</t>
    </rPh>
    <rPh sb="70" eb="72">
      <t>テイチョウ</t>
    </rPh>
    <rPh sb="122" eb="124">
      <t>ヒキツヅ</t>
    </rPh>
    <rPh sb="126" eb="128">
      <t>ジュタク</t>
    </rPh>
    <rPh sb="128" eb="130">
      <t>ダンタイ</t>
    </rPh>
    <rPh sb="132" eb="134">
      <t>レンケイ</t>
    </rPh>
    <rPh sb="135" eb="137">
      <t>キョウカ</t>
    </rPh>
    <rPh sb="139" eb="140">
      <t>トウ</t>
    </rPh>
    <rPh sb="143" eb="145">
      <t>ジッセキ</t>
    </rPh>
    <rPh sb="146" eb="147">
      <t>ア</t>
    </rPh>
    <rPh sb="152" eb="153">
      <t>ツト</t>
    </rPh>
    <phoneticPr fontId="5"/>
  </si>
  <si>
    <t>-</t>
    <phoneticPr fontId="5"/>
  </si>
  <si>
    <t>雇用保険活用援助事業費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</si>
</sst>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99FF"/>
      <color rgb="FF6699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48986</xdr:colOff>
      <xdr:row>748</xdr:row>
      <xdr:rowOff>123825</xdr:rowOff>
    </xdr:from>
    <xdr:to>
      <xdr:col>33</xdr:col>
      <xdr:colOff>117170</xdr:colOff>
      <xdr:row>750</xdr:row>
      <xdr:rowOff>144693</xdr:rowOff>
    </xdr:to>
    <xdr:sp macro="" textlink="">
      <xdr:nvSpPr>
        <xdr:cNvPr id="2" name="角丸四角形 1"/>
        <xdr:cNvSpPr/>
      </xdr:nvSpPr>
      <xdr:spPr>
        <a:xfrm>
          <a:off x="4249511" y="41138475"/>
          <a:ext cx="2468484" cy="725718"/>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厚生労働省</a:t>
          </a:r>
          <a:endParaRPr lang="en-US" altLang="ja-JP"/>
        </a:p>
        <a:p>
          <a:pPr algn="ctr"/>
          <a:r>
            <a:rPr lang="en-US" altLang="ja-JP"/>
            <a:t>299</a:t>
          </a:r>
          <a:r>
            <a:rPr lang="ja-JP" altLang="en-US"/>
            <a:t>百万円</a:t>
          </a:r>
        </a:p>
      </xdr:txBody>
    </xdr:sp>
    <xdr:clientData/>
  </xdr:twoCellAnchor>
  <xdr:twoCellAnchor>
    <xdr:from>
      <xdr:col>26</xdr:col>
      <xdr:colOff>59391</xdr:colOff>
      <xdr:row>750</xdr:row>
      <xdr:rowOff>309521</xdr:rowOff>
    </xdr:from>
    <xdr:to>
      <xdr:col>28</xdr:col>
      <xdr:colOff>98212</xdr:colOff>
      <xdr:row>751</xdr:row>
      <xdr:rowOff>298635</xdr:rowOff>
    </xdr:to>
    <xdr:sp macro="" textlink="">
      <xdr:nvSpPr>
        <xdr:cNvPr id="3" name="下矢印 2"/>
        <xdr:cNvSpPr/>
      </xdr:nvSpPr>
      <xdr:spPr>
        <a:xfrm>
          <a:off x="5260041" y="42029021"/>
          <a:ext cx="438871" cy="34153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28</xdr:col>
      <xdr:colOff>196184</xdr:colOff>
      <xdr:row>750</xdr:row>
      <xdr:rowOff>341777</xdr:rowOff>
    </xdr:from>
    <xdr:to>
      <xdr:col>43</xdr:col>
      <xdr:colOff>2935</xdr:colOff>
      <xdr:row>751</xdr:row>
      <xdr:rowOff>287710</xdr:rowOff>
    </xdr:to>
    <xdr:sp macro="" textlink="">
      <xdr:nvSpPr>
        <xdr:cNvPr id="4" name="テキスト ボックス 3"/>
        <xdr:cNvSpPr txBox="1"/>
      </xdr:nvSpPr>
      <xdr:spPr>
        <a:xfrm>
          <a:off x="5796884" y="42061277"/>
          <a:ext cx="2807126" cy="298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11</xdr:col>
      <xdr:colOff>180975</xdr:colOff>
      <xdr:row>752</xdr:row>
      <xdr:rowOff>195862</xdr:rowOff>
    </xdr:from>
    <xdr:to>
      <xdr:col>42</xdr:col>
      <xdr:colOff>166728</xdr:colOff>
      <xdr:row>755</xdr:row>
      <xdr:rowOff>137431</xdr:rowOff>
    </xdr:to>
    <xdr:sp macro="" textlink="">
      <xdr:nvSpPr>
        <xdr:cNvPr id="5" name="角丸四角形 4"/>
        <xdr:cNvSpPr/>
      </xdr:nvSpPr>
      <xdr:spPr>
        <a:xfrm>
          <a:off x="2381250" y="42620212"/>
          <a:ext cx="6186528" cy="998844"/>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altLang="ja-JP"/>
            <a:t>A</a:t>
          </a:r>
          <a:r>
            <a:rPr lang="ja-JP" altLang="en-US"/>
            <a:t>　一般社団法人　全国労働保険事務組合連合会</a:t>
          </a:r>
          <a:endParaRPr lang="en-US" altLang="ja-JP"/>
        </a:p>
        <a:p>
          <a:pPr algn="ctr"/>
          <a:r>
            <a:rPr lang="ja-JP" altLang="en-US"/>
            <a:t>　　　　　</a:t>
          </a:r>
          <a:r>
            <a:rPr lang="en-US" altLang="ja-JP"/>
            <a:t>299</a:t>
          </a:r>
          <a:r>
            <a:rPr lang="ja-JP" altLang="en-US"/>
            <a:t>百万円</a:t>
          </a:r>
          <a:endParaRPr lang="en-US" altLang="ja-JP"/>
        </a:p>
      </xdr:txBody>
    </xdr:sp>
    <xdr:clientData/>
  </xdr:twoCellAnchor>
  <xdr:twoCellAnchor>
    <xdr:from>
      <xdr:col>14</xdr:col>
      <xdr:colOff>107695</xdr:colOff>
      <xdr:row>755</xdr:row>
      <xdr:rowOff>259895</xdr:rowOff>
    </xdr:from>
    <xdr:to>
      <xdr:col>39</xdr:col>
      <xdr:colOff>64675</xdr:colOff>
      <xdr:row>758</xdr:row>
      <xdr:rowOff>326570</xdr:rowOff>
    </xdr:to>
    <xdr:sp macro="" textlink="">
      <xdr:nvSpPr>
        <xdr:cNvPr id="6" name="テキスト ボックス 5"/>
        <xdr:cNvSpPr txBox="1"/>
      </xdr:nvSpPr>
      <xdr:spPr>
        <a:xfrm>
          <a:off x="2908045" y="43741520"/>
          <a:ext cx="4957605" cy="1123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・委託事業の運営に関する支部指導員への助言、指導</a:t>
          </a:r>
        </a:p>
        <a:p>
          <a:r>
            <a:rPr kumimoji="1" lang="ja-JP" altLang="en-US" sz="1100"/>
            <a:t>　・支部指導員を対象とする研修の実施</a:t>
          </a:r>
        </a:p>
        <a:p>
          <a:r>
            <a:rPr kumimoji="1" lang="ja-JP" altLang="en-US" sz="1100"/>
            <a:t>　・委託事業の運営に必要な活動マニュアル及びパンフレット等の作成</a:t>
          </a:r>
        </a:p>
        <a:p>
          <a:r>
            <a:rPr kumimoji="1" lang="ja-JP" altLang="en-US" sz="1100"/>
            <a:t>　・委託促進費の支給申請のとりまとめ及び支給事務</a:t>
          </a:r>
        </a:p>
        <a:p>
          <a:r>
            <a:rPr kumimoji="1" lang="ja-JP" altLang="en-US" sz="1100"/>
            <a:t>　・委託元への報告・調整</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P30" sqref="P30:X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696</v>
      </c>
      <c r="AK2" s="191"/>
      <c r="AL2" s="191"/>
      <c r="AM2" s="191"/>
      <c r="AN2" s="83" t="s">
        <v>325</v>
      </c>
      <c r="AO2" s="191">
        <v>20</v>
      </c>
      <c r="AP2" s="191"/>
      <c r="AQ2" s="191"/>
      <c r="AR2" s="84" t="s">
        <v>628</v>
      </c>
      <c r="AS2" s="192">
        <v>676</v>
      </c>
      <c r="AT2" s="192"/>
      <c r="AU2" s="192"/>
      <c r="AV2" s="83" t="str">
        <f>IF(AW2="","","-")</f>
        <v>-</v>
      </c>
      <c r="AW2" s="380">
        <v>0</v>
      </c>
      <c r="AX2" s="380"/>
    </row>
    <row r="3" spans="1:50" ht="21" customHeight="1" thickBot="1" x14ac:dyDescent="0.2">
      <c r="A3" s="509" t="s">
        <v>621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629</v>
      </c>
      <c r="AK3" s="511"/>
      <c r="AL3" s="511"/>
      <c r="AM3" s="511"/>
      <c r="AN3" s="511"/>
      <c r="AO3" s="511"/>
      <c r="AP3" s="511"/>
      <c r="AQ3" s="511"/>
      <c r="AR3" s="511"/>
      <c r="AS3" s="511"/>
      <c r="AT3" s="511"/>
      <c r="AU3" s="511"/>
      <c r="AV3" s="511"/>
      <c r="AW3" s="511"/>
      <c r="AX3" s="24" t="s">
        <v>64</v>
      </c>
    </row>
    <row r="4" spans="1:50" ht="24.75" customHeight="1" x14ac:dyDescent="0.15">
      <c r="A4" s="711" t="s">
        <v>25</v>
      </c>
      <c r="B4" s="712"/>
      <c r="C4" s="712"/>
      <c r="D4" s="712"/>
      <c r="E4" s="712"/>
      <c r="F4" s="712"/>
      <c r="G4" s="687" t="s">
        <v>704</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630</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544" t="s">
        <v>632</v>
      </c>
      <c r="H5" s="545"/>
      <c r="I5" s="545"/>
      <c r="J5" s="545"/>
      <c r="K5" s="545"/>
      <c r="L5" s="545"/>
      <c r="M5" s="546" t="s">
        <v>65</v>
      </c>
      <c r="N5" s="547"/>
      <c r="O5" s="547"/>
      <c r="P5" s="547"/>
      <c r="Q5" s="547"/>
      <c r="R5" s="548"/>
      <c r="S5" s="549" t="s">
        <v>633</v>
      </c>
      <c r="T5" s="545"/>
      <c r="U5" s="545"/>
      <c r="V5" s="545"/>
      <c r="W5" s="545"/>
      <c r="X5" s="550"/>
      <c r="Y5" s="703" t="s">
        <v>3</v>
      </c>
      <c r="Z5" s="704"/>
      <c r="AA5" s="704"/>
      <c r="AB5" s="704"/>
      <c r="AC5" s="704"/>
      <c r="AD5" s="705"/>
      <c r="AE5" s="706" t="s">
        <v>634</v>
      </c>
      <c r="AF5" s="706"/>
      <c r="AG5" s="706"/>
      <c r="AH5" s="706"/>
      <c r="AI5" s="706"/>
      <c r="AJ5" s="706"/>
      <c r="AK5" s="706"/>
      <c r="AL5" s="706"/>
      <c r="AM5" s="706"/>
      <c r="AN5" s="706"/>
      <c r="AO5" s="706"/>
      <c r="AP5" s="707"/>
      <c r="AQ5" s="708" t="s">
        <v>631</v>
      </c>
      <c r="AR5" s="709"/>
      <c r="AS5" s="709"/>
      <c r="AT5" s="709"/>
      <c r="AU5" s="709"/>
      <c r="AV5" s="709"/>
      <c r="AW5" s="709"/>
      <c r="AX5" s="710"/>
    </row>
    <row r="6" spans="1:50" ht="39" customHeight="1" x14ac:dyDescent="0.15">
      <c r="A6" s="713" t="s">
        <v>4</v>
      </c>
      <c r="B6" s="714"/>
      <c r="C6" s="714"/>
      <c r="D6" s="714"/>
      <c r="E6" s="714"/>
      <c r="F6" s="714"/>
      <c r="G6" s="863" t="str">
        <f>入力規則等!F39</f>
        <v>労働保険特別会計雇用勘定</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635</v>
      </c>
      <c r="H7" s="816"/>
      <c r="I7" s="816"/>
      <c r="J7" s="816"/>
      <c r="K7" s="816"/>
      <c r="L7" s="816"/>
      <c r="M7" s="816"/>
      <c r="N7" s="816"/>
      <c r="O7" s="816"/>
      <c r="P7" s="816"/>
      <c r="Q7" s="816"/>
      <c r="R7" s="816"/>
      <c r="S7" s="816"/>
      <c r="T7" s="816"/>
      <c r="U7" s="816"/>
      <c r="V7" s="816"/>
      <c r="W7" s="816"/>
      <c r="X7" s="817"/>
      <c r="Y7" s="378" t="s">
        <v>308</v>
      </c>
      <c r="Z7" s="281"/>
      <c r="AA7" s="281"/>
      <c r="AB7" s="281"/>
      <c r="AC7" s="281"/>
      <c r="AD7" s="379"/>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2" t="s">
        <v>208</v>
      </c>
      <c r="B8" s="813"/>
      <c r="C8" s="813"/>
      <c r="D8" s="813"/>
      <c r="E8" s="813"/>
      <c r="F8" s="814"/>
      <c r="G8" s="203" t="str">
        <f>入力規則等!A27</f>
        <v>-</v>
      </c>
      <c r="H8" s="204"/>
      <c r="I8" s="204"/>
      <c r="J8" s="204"/>
      <c r="K8" s="204"/>
      <c r="L8" s="204"/>
      <c r="M8" s="204"/>
      <c r="N8" s="204"/>
      <c r="O8" s="204"/>
      <c r="P8" s="204"/>
      <c r="Q8" s="204"/>
      <c r="R8" s="204"/>
      <c r="S8" s="204"/>
      <c r="T8" s="204"/>
      <c r="U8" s="204"/>
      <c r="V8" s="204"/>
      <c r="W8" s="204"/>
      <c r="X8" s="205"/>
      <c r="Y8" s="555" t="s">
        <v>209</v>
      </c>
      <c r="Z8" s="556"/>
      <c r="AA8" s="556"/>
      <c r="AB8" s="556"/>
      <c r="AC8" s="556"/>
      <c r="AD8" s="557"/>
      <c r="AE8" s="726" t="str">
        <f>入力規則等!K13</f>
        <v>社会保障</v>
      </c>
      <c r="AF8" s="204"/>
      <c r="AG8" s="204"/>
      <c r="AH8" s="204"/>
      <c r="AI8" s="204"/>
      <c r="AJ8" s="204"/>
      <c r="AK8" s="204"/>
      <c r="AL8" s="204"/>
      <c r="AM8" s="204"/>
      <c r="AN8" s="204"/>
      <c r="AO8" s="204"/>
      <c r="AP8" s="204"/>
      <c r="AQ8" s="204"/>
      <c r="AR8" s="204"/>
      <c r="AS8" s="204"/>
      <c r="AT8" s="204"/>
      <c r="AU8" s="204"/>
      <c r="AV8" s="204"/>
      <c r="AW8" s="204"/>
      <c r="AX8" s="727"/>
    </row>
    <row r="9" spans="1:50" ht="58.5" customHeight="1" x14ac:dyDescent="0.15">
      <c r="A9" s="108" t="s">
        <v>23</v>
      </c>
      <c r="B9" s="109"/>
      <c r="C9" s="109"/>
      <c r="D9" s="109"/>
      <c r="E9" s="109"/>
      <c r="F9" s="109"/>
      <c r="G9" s="558" t="s">
        <v>637</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8" t="s">
        <v>29</v>
      </c>
      <c r="B10" s="729"/>
      <c r="C10" s="729"/>
      <c r="D10" s="729"/>
      <c r="E10" s="729"/>
      <c r="F10" s="729"/>
      <c r="G10" s="661" t="s">
        <v>638</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8" t="s">
        <v>5</v>
      </c>
      <c r="B11" s="729"/>
      <c r="C11" s="729"/>
      <c r="D11" s="729"/>
      <c r="E11" s="729"/>
      <c r="F11" s="73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02" t="s">
        <v>24</v>
      </c>
      <c r="B12" s="103"/>
      <c r="C12" s="103"/>
      <c r="D12" s="103"/>
      <c r="E12" s="103"/>
      <c r="F12" s="104"/>
      <c r="G12" s="667"/>
      <c r="H12" s="668"/>
      <c r="I12" s="668"/>
      <c r="J12" s="668"/>
      <c r="K12" s="668"/>
      <c r="L12" s="668"/>
      <c r="M12" s="668"/>
      <c r="N12" s="668"/>
      <c r="O12" s="668"/>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30"/>
    </row>
    <row r="13" spans="1:50" ht="21" customHeight="1" x14ac:dyDescent="0.15">
      <c r="A13" s="105"/>
      <c r="B13" s="106"/>
      <c r="C13" s="106"/>
      <c r="D13" s="106"/>
      <c r="E13" s="106"/>
      <c r="F13" s="107"/>
      <c r="G13" s="731" t="s">
        <v>6</v>
      </c>
      <c r="H13" s="732"/>
      <c r="I13" s="624" t="s">
        <v>7</v>
      </c>
      <c r="J13" s="625"/>
      <c r="K13" s="625"/>
      <c r="L13" s="625"/>
      <c r="M13" s="625"/>
      <c r="N13" s="625"/>
      <c r="O13" s="626"/>
      <c r="P13" s="148">
        <v>296</v>
      </c>
      <c r="Q13" s="149"/>
      <c r="R13" s="149"/>
      <c r="S13" s="149"/>
      <c r="T13" s="149"/>
      <c r="U13" s="149"/>
      <c r="V13" s="150"/>
      <c r="W13" s="148">
        <v>299</v>
      </c>
      <c r="X13" s="149"/>
      <c r="Y13" s="149"/>
      <c r="Z13" s="149"/>
      <c r="AA13" s="149"/>
      <c r="AB13" s="149"/>
      <c r="AC13" s="150"/>
      <c r="AD13" s="148">
        <v>299</v>
      </c>
      <c r="AE13" s="149"/>
      <c r="AF13" s="149"/>
      <c r="AG13" s="149"/>
      <c r="AH13" s="149"/>
      <c r="AI13" s="149"/>
      <c r="AJ13" s="150"/>
      <c r="AK13" s="148">
        <v>285</v>
      </c>
      <c r="AL13" s="149"/>
      <c r="AM13" s="149"/>
      <c r="AN13" s="149"/>
      <c r="AO13" s="149"/>
      <c r="AP13" s="149"/>
      <c r="AQ13" s="150"/>
      <c r="AR13" s="145">
        <v>283</v>
      </c>
      <c r="AS13" s="146"/>
      <c r="AT13" s="146"/>
      <c r="AU13" s="146"/>
      <c r="AV13" s="146"/>
      <c r="AW13" s="146"/>
      <c r="AX13" s="377"/>
    </row>
    <row r="14" spans="1:50" ht="21" customHeight="1" x14ac:dyDescent="0.15">
      <c r="A14" s="105"/>
      <c r="B14" s="106"/>
      <c r="C14" s="106"/>
      <c r="D14" s="106"/>
      <c r="E14" s="106"/>
      <c r="F14" s="107"/>
      <c r="G14" s="733"/>
      <c r="H14" s="734"/>
      <c r="I14" s="561" t="s">
        <v>8</v>
      </c>
      <c r="J14" s="615"/>
      <c r="K14" s="615"/>
      <c r="L14" s="615"/>
      <c r="M14" s="615"/>
      <c r="N14" s="615"/>
      <c r="O14" s="616"/>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t="s">
        <v>703</v>
      </c>
      <c r="AL14" s="149"/>
      <c r="AM14" s="149"/>
      <c r="AN14" s="149"/>
      <c r="AO14" s="149"/>
      <c r="AP14" s="149"/>
      <c r="AQ14" s="150"/>
      <c r="AR14" s="651"/>
      <c r="AS14" s="651"/>
      <c r="AT14" s="651"/>
      <c r="AU14" s="651"/>
      <c r="AV14" s="651"/>
      <c r="AW14" s="651"/>
      <c r="AX14" s="652"/>
    </row>
    <row r="15" spans="1:50" ht="21" customHeight="1" x14ac:dyDescent="0.15">
      <c r="A15" s="105"/>
      <c r="B15" s="106"/>
      <c r="C15" s="106"/>
      <c r="D15" s="106"/>
      <c r="E15" s="106"/>
      <c r="F15" s="107"/>
      <c r="G15" s="733"/>
      <c r="H15" s="734"/>
      <c r="I15" s="561" t="s">
        <v>50</v>
      </c>
      <c r="J15" s="562"/>
      <c r="K15" s="562"/>
      <c r="L15" s="562"/>
      <c r="M15" s="562"/>
      <c r="N15" s="562"/>
      <c r="O15" s="563"/>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703</v>
      </c>
      <c r="AL15" s="149"/>
      <c r="AM15" s="149"/>
      <c r="AN15" s="149"/>
      <c r="AO15" s="149"/>
      <c r="AP15" s="149"/>
      <c r="AQ15" s="150"/>
      <c r="AR15" s="148"/>
      <c r="AS15" s="149"/>
      <c r="AT15" s="149"/>
      <c r="AU15" s="149"/>
      <c r="AV15" s="149"/>
      <c r="AW15" s="149"/>
      <c r="AX15" s="614"/>
    </row>
    <row r="16" spans="1:50" ht="21" customHeight="1" x14ac:dyDescent="0.15">
      <c r="A16" s="105"/>
      <c r="B16" s="106"/>
      <c r="C16" s="106"/>
      <c r="D16" s="106"/>
      <c r="E16" s="106"/>
      <c r="F16" s="107"/>
      <c r="G16" s="733"/>
      <c r="H16" s="734"/>
      <c r="I16" s="561" t="s">
        <v>51</v>
      </c>
      <c r="J16" s="562"/>
      <c r="K16" s="562"/>
      <c r="L16" s="562"/>
      <c r="M16" s="562"/>
      <c r="N16" s="562"/>
      <c r="O16" s="563"/>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t="s">
        <v>703</v>
      </c>
      <c r="AL16" s="149"/>
      <c r="AM16" s="149"/>
      <c r="AN16" s="149"/>
      <c r="AO16" s="149"/>
      <c r="AP16" s="149"/>
      <c r="AQ16" s="150"/>
      <c r="AR16" s="664"/>
      <c r="AS16" s="665"/>
      <c r="AT16" s="665"/>
      <c r="AU16" s="665"/>
      <c r="AV16" s="665"/>
      <c r="AW16" s="665"/>
      <c r="AX16" s="666"/>
    </row>
    <row r="17" spans="1:50" ht="24.75" customHeight="1" x14ac:dyDescent="0.15">
      <c r="A17" s="105"/>
      <c r="B17" s="106"/>
      <c r="C17" s="106"/>
      <c r="D17" s="106"/>
      <c r="E17" s="106"/>
      <c r="F17" s="107"/>
      <c r="G17" s="733"/>
      <c r="H17" s="734"/>
      <c r="I17" s="561" t="s">
        <v>49</v>
      </c>
      <c r="J17" s="615"/>
      <c r="K17" s="615"/>
      <c r="L17" s="615"/>
      <c r="M17" s="615"/>
      <c r="N17" s="615"/>
      <c r="O17" s="616"/>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703</v>
      </c>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35"/>
      <c r="H18" s="736"/>
      <c r="I18" s="723" t="s">
        <v>20</v>
      </c>
      <c r="J18" s="724"/>
      <c r="K18" s="724"/>
      <c r="L18" s="724"/>
      <c r="M18" s="724"/>
      <c r="N18" s="724"/>
      <c r="O18" s="725"/>
      <c r="P18" s="154">
        <f>SUM(P13:V17)</f>
        <v>296</v>
      </c>
      <c r="Q18" s="155"/>
      <c r="R18" s="155"/>
      <c r="S18" s="155"/>
      <c r="T18" s="155"/>
      <c r="U18" s="155"/>
      <c r="V18" s="156"/>
      <c r="W18" s="154">
        <f>SUM(W13:AC17)</f>
        <v>299</v>
      </c>
      <c r="X18" s="155"/>
      <c r="Y18" s="155"/>
      <c r="Z18" s="155"/>
      <c r="AA18" s="155"/>
      <c r="AB18" s="155"/>
      <c r="AC18" s="156"/>
      <c r="AD18" s="154">
        <f>SUM(AD13:AJ17)</f>
        <v>299</v>
      </c>
      <c r="AE18" s="155"/>
      <c r="AF18" s="155"/>
      <c r="AG18" s="155"/>
      <c r="AH18" s="155"/>
      <c r="AI18" s="155"/>
      <c r="AJ18" s="156"/>
      <c r="AK18" s="154">
        <f>SUM(AK13:AQ17)</f>
        <v>285</v>
      </c>
      <c r="AL18" s="155"/>
      <c r="AM18" s="155"/>
      <c r="AN18" s="155"/>
      <c r="AO18" s="155"/>
      <c r="AP18" s="155"/>
      <c r="AQ18" s="156"/>
      <c r="AR18" s="154">
        <f>SUM(AR13:AX17)</f>
        <v>283</v>
      </c>
      <c r="AS18" s="155"/>
      <c r="AT18" s="155"/>
      <c r="AU18" s="155"/>
      <c r="AV18" s="155"/>
      <c r="AW18" s="155"/>
      <c r="AX18" s="523"/>
    </row>
    <row r="19" spans="1:50" ht="24.75" customHeight="1" x14ac:dyDescent="0.15">
      <c r="A19" s="105"/>
      <c r="B19" s="106"/>
      <c r="C19" s="106"/>
      <c r="D19" s="106"/>
      <c r="E19" s="106"/>
      <c r="F19" s="107"/>
      <c r="G19" s="521" t="s">
        <v>9</v>
      </c>
      <c r="H19" s="522"/>
      <c r="I19" s="522"/>
      <c r="J19" s="522"/>
      <c r="K19" s="522"/>
      <c r="L19" s="522"/>
      <c r="M19" s="522"/>
      <c r="N19" s="522"/>
      <c r="O19" s="522"/>
      <c r="P19" s="148">
        <v>294</v>
      </c>
      <c r="Q19" s="149"/>
      <c r="R19" s="149"/>
      <c r="S19" s="149"/>
      <c r="T19" s="149"/>
      <c r="U19" s="149"/>
      <c r="V19" s="150"/>
      <c r="W19" s="148">
        <v>299</v>
      </c>
      <c r="X19" s="149"/>
      <c r="Y19" s="149"/>
      <c r="Z19" s="149"/>
      <c r="AA19" s="149"/>
      <c r="AB19" s="149"/>
      <c r="AC19" s="150"/>
      <c r="AD19" s="148">
        <v>299</v>
      </c>
      <c r="AE19" s="149"/>
      <c r="AF19" s="149"/>
      <c r="AG19" s="149"/>
      <c r="AH19" s="149"/>
      <c r="AI19" s="149"/>
      <c r="AJ19" s="150"/>
      <c r="AK19" s="472"/>
      <c r="AL19" s="472"/>
      <c r="AM19" s="472"/>
      <c r="AN19" s="472"/>
      <c r="AO19" s="472"/>
      <c r="AP19" s="472"/>
      <c r="AQ19" s="472"/>
      <c r="AR19" s="472"/>
      <c r="AS19" s="472"/>
      <c r="AT19" s="472"/>
      <c r="AU19" s="472"/>
      <c r="AV19" s="472"/>
      <c r="AW19" s="472"/>
      <c r="AX19" s="524"/>
    </row>
    <row r="20" spans="1:50" ht="24.75" customHeight="1" x14ac:dyDescent="0.15">
      <c r="A20" s="105"/>
      <c r="B20" s="106"/>
      <c r="C20" s="106"/>
      <c r="D20" s="106"/>
      <c r="E20" s="106"/>
      <c r="F20" s="107"/>
      <c r="G20" s="521" t="s">
        <v>10</v>
      </c>
      <c r="H20" s="522"/>
      <c r="I20" s="522"/>
      <c r="J20" s="522"/>
      <c r="K20" s="522"/>
      <c r="L20" s="522"/>
      <c r="M20" s="522"/>
      <c r="N20" s="522"/>
      <c r="O20" s="522"/>
      <c r="P20" s="525">
        <f>IF(P18=0, "-", SUM(P19)/P18)</f>
        <v>0.9932432432432432</v>
      </c>
      <c r="Q20" s="525"/>
      <c r="R20" s="525"/>
      <c r="S20" s="525"/>
      <c r="T20" s="525"/>
      <c r="U20" s="525"/>
      <c r="V20" s="525"/>
      <c r="W20" s="525">
        <f t="shared" ref="W20" si="0">IF(W18=0, "-", SUM(W19)/W18)</f>
        <v>1</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08"/>
      <c r="B21" s="109"/>
      <c r="C21" s="109"/>
      <c r="D21" s="109"/>
      <c r="E21" s="109"/>
      <c r="F21" s="110"/>
      <c r="G21" s="912" t="s">
        <v>274</v>
      </c>
      <c r="H21" s="913"/>
      <c r="I21" s="913"/>
      <c r="J21" s="913"/>
      <c r="K21" s="913"/>
      <c r="L21" s="913"/>
      <c r="M21" s="913"/>
      <c r="N21" s="913"/>
      <c r="O21" s="913"/>
      <c r="P21" s="525">
        <f>IF(P19=0, "-", SUM(P19)/SUM(P13,P14))</f>
        <v>0.9932432432432432</v>
      </c>
      <c r="Q21" s="525"/>
      <c r="R21" s="525"/>
      <c r="S21" s="525"/>
      <c r="T21" s="525"/>
      <c r="U21" s="525"/>
      <c r="V21" s="525"/>
      <c r="W21" s="525">
        <f t="shared" ref="W21" si="2">IF(W19=0, "-", SUM(W19)/SUM(W13,W14))</f>
        <v>1</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659</v>
      </c>
      <c r="H23" s="118"/>
      <c r="I23" s="118"/>
      <c r="J23" s="118"/>
      <c r="K23" s="118"/>
      <c r="L23" s="118"/>
      <c r="M23" s="118"/>
      <c r="N23" s="118"/>
      <c r="O23" s="119"/>
      <c r="P23" s="145">
        <v>285</v>
      </c>
      <c r="Q23" s="146"/>
      <c r="R23" s="146"/>
      <c r="S23" s="146"/>
      <c r="T23" s="146"/>
      <c r="U23" s="146"/>
      <c r="V23" s="147"/>
      <c r="W23" s="145">
        <v>283</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285</v>
      </c>
      <c r="Q29" s="149"/>
      <c r="R29" s="149"/>
      <c r="S29" s="149"/>
      <c r="T29" s="149"/>
      <c r="U29" s="149"/>
      <c r="V29" s="150"/>
      <c r="W29" s="196">
        <f>AR13</f>
        <v>283</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5" t="s">
        <v>270</v>
      </c>
      <c r="B30" s="496"/>
      <c r="C30" s="496"/>
      <c r="D30" s="496"/>
      <c r="E30" s="496"/>
      <c r="F30" s="497"/>
      <c r="G30" s="636" t="s">
        <v>145</v>
      </c>
      <c r="H30" s="372"/>
      <c r="I30" s="372"/>
      <c r="J30" s="372"/>
      <c r="K30" s="372"/>
      <c r="L30" s="372"/>
      <c r="M30" s="372"/>
      <c r="N30" s="372"/>
      <c r="O30" s="565"/>
      <c r="P30" s="564" t="s">
        <v>58</v>
      </c>
      <c r="Q30" s="372"/>
      <c r="R30" s="372"/>
      <c r="S30" s="372"/>
      <c r="T30" s="372"/>
      <c r="U30" s="372"/>
      <c r="V30" s="372"/>
      <c r="W30" s="372"/>
      <c r="X30" s="565"/>
      <c r="Y30" s="451"/>
      <c r="Z30" s="452"/>
      <c r="AA30" s="453"/>
      <c r="AB30" s="367" t="s">
        <v>11</v>
      </c>
      <c r="AC30" s="368"/>
      <c r="AD30" s="369"/>
      <c r="AE30" s="367" t="s">
        <v>309</v>
      </c>
      <c r="AF30" s="368"/>
      <c r="AG30" s="368"/>
      <c r="AH30" s="369"/>
      <c r="AI30" s="370" t="s">
        <v>331</v>
      </c>
      <c r="AJ30" s="370"/>
      <c r="AK30" s="370"/>
      <c r="AL30" s="367"/>
      <c r="AM30" s="370" t="s">
        <v>428</v>
      </c>
      <c r="AN30" s="370"/>
      <c r="AO30" s="370"/>
      <c r="AP30" s="367"/>
      <c r="AQ30" s="627" t="s">
        <v>184</v>
      </c>
      <c r="AR30" s="628"/>
      <c r="AS30" s="628"/>
      <c r="AT30" s="629"/>
      <c r="AU30" s="372" t="s">
        <v>133</v>
      </c>
      <c r="AV30" s="372"/>
      <c r="AW30" s="372"/>
      <c r="AX30" s="373"/>
    </row>
    <row r="31" spans="1:50" ht="18.75" customHeight="1" x14ac:dyDescent="0.15">
      <c r="A31" s="498"/>
      <c r="B31" s="499"/>
      <c r="C31" s="499"/>
      <c r="D31" s="499"/>
      <c r="E31" s="499"/>
      <c r="F31" s="500"/>
      <c r="G31" s="553"/>
      <c r="H31" s="360"/>
      <c r="I31" s="360"/>
      <c r="J31" s="360"/>
      <c r="K31" s="360"/>
      <c r="L31" s="360"/>
      <c r="M31" s="360"/>
      <c r="N31" s="360"/>
      <c r="O31" s="554"/>
      <c r="P31" s="566"/>
      <c r="Q31" s="360"/>
      <c r="R31" s="360"/>
      <c r="S31" s="360"/>
      <c r="T31" s="360"/>
      <c r="U31" s="360"/>
      <c r="V31" s="360"/>
      <c r="W31" s="360"/>
      <c r="X31" s="554"/>
      <c r="Y31" s="454"/>
      <c r="Z31" s="455"/>
      <c r="AA31" s="456"/>
      <c r="AB31" s="317"/>
      <c r="AC31" s="318"/>
      <c r="AD31" s="319"/>
      <c r="AE31" s="317"/>
      <c r="AF31" s="318"/>
      <c r="AG31" s="318"/>
      <c r="AH31" s="319"/>
      <c r="AI31" s="371"/>
      <c r="AJ31" s="371"/>
      <c r="AK31" s="371"/>
      <c r="AL31" s="317"/>
      <c r="AM31" s="371"/>
      <c r="AN31" s="371"/>
      <c r="AO31" s="371"/>
      <c r="AP31" s="317"/>
      <c r="AQ31" s="216"/>
      <c r="AR31" s="163"/>
      <c r="AS31" s="164" t="s">
        <v>185</v>
      </c>
      <c r="AT31" s="187"/>
      <c r="AU31" s="256">
        <v>3</v>
      </c>
      <c r="AV31" s="256"/>
      <c r="AW31" s="360" t="s">
        <v>175</v>
      </c>
      <c r="AX31" s="361"/>
    </row>
    <row r="32" spans="1:50" ht="23.25" customHeight="1" x14ac:dyDescent="0.15">
      <c r="A32" s="501"/>
      <c r="B32" s="499"/>
      <c r="C32" s="499"/>
      <c r="D32" s="499"/>
      <c r="E32" s="499"/>
      <c r="F32" s="500"/>
      <c r="G32" s="526" t="s">
        <v>690</v>
      </c>
      <c r="H32" s="527"/>
      <c r="I32" s="527"/>
      <c r="J32" s="527"/>
      <c r="K32" s="527"/>
      <c r="L32" s="527"/>
      <c r="M32" s="527"/>
      <c r="N32" s="527"/>
      <c r="O32" s="528"/>
      <c r="P32" s="176" t="s">
        <v>639</v>
      </c>
      <c r="Q32" s="176"/>
      <c r="R32" s="176"/>
      <c r="S32" s="176"/>
      <c r="T32" s="176"/>
      <c r="U32" s="176"/>
      <c r="V32" s="176"/>
      <c r="W32" s="176"/>
      <c r="X32" s="218"/>
      <c r="Y32" s="324" t="s">
        <v>12</v>
      </c>
      <c r="Z32" s="535"/>
      <c r="AA32" s="536"/>
      <c r="AB32" s="537" t="s">
        <v>640</v>
      </c>
      <c r="AC32" s="537"/>
      <c r="AD32" s="537"/>
      <c r="AE32" s="348">
        <v>14540</v>
      </c>
      <c r="AF32" s="349"/>
      <c r="AG32" s="349"/>
      <c r="AH32" s="349"/>
      <c r="AI32" s="348">
        <v>13892</v>
      </c>
      <c r="AJ32" s="349"/>
      <c r="AK32" s="349"/>
      <c r="AL32" s="349"/>
      <c r="AM32" s="348">
        <v>13862</v>
      </c>
      <c r="AN32" s="349"/>
      <c r="AO32" s="349"/>
      <c r="AP32" s="349"/>
      <c r="AQ32" s="151" t="s">
        <v>636</v>
      </c>
      <c r="AR32" s="152"/>
      <c r="AS32" s="152"/>
      <c r="AT32" s="153"/>
      <c r="AU32" s="349" t="s">
        <v>636</v>
      </c>
      <c r="AV32" s="349"/>
      <c r="AW32" s="349"/>
      <c r="AX32" s="350"/>
    </row>
    <row r="33" spans="1:51" ht="23.25" customHeight="1" x14ac:dyDescent="0.15">
      <c r="A33" s="502"/>
      <c r="B33" s="503"/>
      <c r="C33" s="503"/>
      <c r="D33" s="503"/>
      <c r="E33" s="503"/>
      <c r="F33" s="504"/>
      <c r="G33" s="529"/>
      <c r="H33" s="530"/>
      <c r="I33" s="530"/>
      <c r="J33" s="530"/>
      <c r="K33" s="530"/>
      <c r="L33" s="530"/>
      <c r="M33" s="530"/>
      <c r="N33" s="530"/>
      <c r="O33" s="531"/>
      <c r="P33" s="220"/>
      <c r="Q33" s="220"/>
      <c r="R33" s="220"/>
      <c r="S33" s="220"/>
      <c r="T33" s="220"/>
      <c r="U33" s="220"/>
      <c r="V33" s="220"/>
      <c r="W33" s="220"/>
      <c r="X33" s="221"/>
      <c r="Y33" s="288" t="s">
        <v>53</v>
      </c>
      <c r="Z33" s="283"/>
      <c r="AA33" s="284"/>
      <c r="AB33" s="508" t="s">
        <v>640</v>
      </c>
      <c r="AC33" s="508"/>
      <c r="AD33" s="508"/>
      <c r="AE33" s="348">
        <v>18000</v>
      </c>
      <c r="AF33" s="349"/>
      <c r="AG33" s="349"/>
      <c r="AH33" s="349"/>
      <c r="AI33" s="348">
        <v>18000</v>
      </c>
      <c r="AJ33" s="349"/>
      <c r="AK33" s="349"/>
      <c r="AL33" s="349"/>
      <c r="AM33" s="348">
        <v>18000</v>
      </c>
      <c r="AN33" s="349"/>
      <c r="AO33" s="349"/>
      <c r="AP33" s="374"/>
      <c r="AQ33" s="151" t="s">
        <v>636</v>
      </c>
      <c r="AR33" s="152"/>
      <c r="AS33" s="152"/>
      <c r="AT33" s="153"/>
      <c r="AU33" s="349">
        <v>14000</v>
      </c>
      <c r="AV33" s="349"/>
      <c r="AW33" s="349"/>
      <c r="AX33" s="350"/>
    </row>
    <row r="34" spans="1:51" ht="23.25" customHeight="1" x14ac:dyDescent="0.15">
      <c r="A34" s="501"/>
      <c r="B34" s="499"/>
      <c r="C34" s="499"/>
      <c r="D34" s="499"/>
      <c r="E34" s="499"/>
      <c r="F34" s="500"/>
      <c r="G34" s="532"/>
      <c r="H34" s="533"/>
      <c r="I34" s="533"/>
      <c r="J34" s="533"/>
      <c r="K34" s="533"/>
      <c r="L34" s="533"/>
      <c r="M34" s="533"/>
      <c r="N34" s="533"/>
      <c r="O34" s="534"/>
      <c r="P34" s="179"/>
      <c r="Q34" s="179"/>
      <c r="R34" s="179"/>
      <c r="S34" s="179"/>
      <c r="T34" s="179"/>
      <c r="U34" s="179"/>
      <c r="V34" s="179"/>
      <c r="W34" s="179"/>
      <c r="X34" s="223"/>
      <c r="Y34" s="288" t="s">
        <v>13</v>
      </c>
      <c r="Z34" s="283"/>
      <c r="AA34" s="284"/>
      <c r="AB34" s="483" t="s">
        <v>176</v>
      </c>
      <c r="AC34" s="483"/>
      <c r="AD34" s="483"/>
      <c r="AE34" s="348">
        <v>81</v>
      </c>
      <c r="AF34" s="349"/>
      <c r="AG34" s="349"/>
      <c r="AH34" s="349"/>
      <c r="AI34" s="348">
        <v>77</v>
      </c>
      <c r="AJ34" s="349"/>
      <c r="AK34" s="349"/>
      <c r="AL34" s="349"/>
      <c r="AM34" s="348">
        <v>77</v>
      </c>
      <c r="AN34" s="349"/>
      <c r="AO34" s="349"/>
      <c r="AP34" s="349"/>
      <c r="AQ34" s="151" t="s">
        <v>636</v>
      </c>
      <c r="AR34" s="152"/>
      <c r="AS34" s="152"/>
      <c r="AT34" s="153"/>
      <c r="AU34" s="349" t="s">
        <v>636</v>
      </c>
      <c r="AV34" s="349"/>
      <c r="AW34" s="349"/>
      <c r="AX34" s="350"/>
    </row>
    <row r="35" spans="1:51" ht="23.25" customHeight="1" x14ac:dyDescent="0.15">
      <c r="A35" s="885" t="s">
        <v>299</v>
      </c>
      <c r="B35" s="886"/>
      <c r="C35" s="886"/>
      <c r="D35" s="886"/>
      <c r="E35" s="886"/>
      <c r="F35" s="887"/>
      <c r="G35" s="891" t="s">
        <v>692</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1" ht="23.25" customHeight="1" thickBot="1" x14ac:dyDescent="0.2">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6"/>
      <c r="AF36" s="896"/>
      <c r="AG36" s="896"/>
      <c r="AH36" s="896"/>
      <c r="AI36" s="896"/>
      <c r="AJ36" s="896"/>
      <c r="AK36" s="896"/>
      <c r="AL36" s="896"/>
      <c r="AM36" s="896"/>
      <c r="AN36" s="896"/>
      <c r="AO36" s="896"/>
      <c r="AP36" s="896"/>
      <c r="AQ36" s="895"/>
      <c r="AR36" s="895"/>
      <c r="AS36" s="895"/>
      <c r="AT36" s="895"/>
      <c r="AU36" s="895"/>
      <c r="AV36" s="895"/>
      <c r="AW36" s="895"/>
      <c r="AX36" s="897"/>
    </row>
    <row r="37" spans="1:51" ht="18.75" hidden="1" customHeight="1" x14ac:dyDescent="0.15">
      <c r="A37" s="630" t="s">
        <v>270</v>
      </c>
      <c r="B37" s="631"/>
      <c r="C37" s="631"/>
      <c r="D37" s="631"/>
      <c r="E37" s="631"/>
      <c r="F37" s="632"/>
      <c r="G37" s="551" t="s">
        <v>145</v>
      </c>
      <c r="H37" s="362"/>
      <c r="I37" s="362"/>
      <c r="J37" s="362"/>
      <c r="K37" s="362"/>
      <c r="L37" s="362"/>
      <c r="M37" s="362"/>
      <c r="N37" s="362"/>
      <c r="O37" s="552"/>
      <c r="P37" s="617" t="s">
        <v>58</v>
      </c>
      <c r="Q37" s="362"/>
      <c r="R37" s="362"/>
      <c r="S37" s="362"/>
      <c r="T37" s="362"/>
      <c r="U37" s="362"/>
      <c r="V37" s="362"/>
      <c r="W37" s="362"/>
      <c r="X37" s="552"/>
      <c r="Y37" s="618"/>
      <c r="Z37" s="619"/>
      <c r="AA37" s="620"/>
      <c r="AB37" s="621" t="s">
        <v>11</v>
      </c>
      <c r="AC37" s="622"/>
      <c r="AD37" s="623"/>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8"/>
      <c r="B38" s="499"/>
      <c r="C38" s="499"/>
      <c r="D38" s="499"/>
      <c r="E38" s="499"/>
      <c r="F38" s="500"/>
      <c r="G38" s="553"/>
      <c r="H38" s="360"/>
      <c r="I38" s="360"/>
      <c r="J38" s="360"/>
      <c r="K38" s="360"/>
      <c r="L38" s="360"/>
      <c r="M38" s="360"/>
      <c r="N38" s="360"/>
      <c r="O38" s="554"/>
      <c r="P38" s="566"/>
      <c r="Q38" s="360"/>
      <c r="R38" s="360"/>
      <c r="S38" s="360"/>
      <c r="T38" s="360"/>
      <c r="U38" s="360"/>
      <c r="V38" s="360"/>
      <c r="W38" s="360"/>
      <c r="X38" s="554"/>
      <c r="Y38" s="454"/>
      <c r="Z38" s="455"/>
      <c r="AA38" s="456"/>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1"/>
      <c r="B39" s="499"/>
      <c r="C39" s="499"/>
      <c r="D39" s="499"/>
      <c r="E39" s="499"/>
      <c r="F39" s="500"/>
      <c r="G39" s="526"/>
      <c r="H39" s="527"/>
      <c r="I39" s="527"/>
      <c r="J39" s="527"/>
      <c r="K39" s="527"/>
      <c r="L39" s="527"/>
      <c r="M39" s="527"/>
      <c r="N39" s="527"/>
      <c r="O39" s="528"/>
      <c r="P39" s="176"/>
      <c r="Q39" s="176"/>
      <c r="R39" s="176"/>
      <c r="S39" s="176"/>
      <c r="T39" s="176"/>
      <c r="U39" s="176"/>
      <c r="V39" s="176"/>
      <c r="W39" s="176"/>
      <c r="X39" s="218"/>
      <c r="Y39" s="324" t="s">
        <v>12</v>
      </c>
      <c r="Z39" s="535"/>
      <c r="AA39" s="536"/>
      <c r="AB39" s="537"/>
      <c r="AC39" s="537"/>
      <c r="AD39" s="537"/>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2"/>
      <c r="B40" s="503"/>
      <c r="C40" s="503"/>
      <c r="D40" s="503"/>
      <c r="E40" s="503"/>
      <c r="F40" s="504"/>
      <c r="G40" s="529"/>
      <c r="H40" s="530"/>
      <c r="I40" s="530"/>
      <c r="J40" s="530"/>
      <c r="K40" s="530"/>
      <c r="L40" s="530"/>
      <c r="M40" s="530"/>
      <c r="N40" s="530"/>
      <c r="O40" s="531"/>
      <c r="P40" s="220"/>
      <c r="Q40" s="220"/>
      <c r="R40" s="220"/>
      <c r="S40" s="220"/>
      <c r="T40" s="220"/>
      <c r="U40" s="220"/>
      <c r="V40" s="220"/>
      <c r="W40" s="220"/>
      <c r="X40" s="221"/>
      <c r="Y40" s="288" t="s">
        <v>53</v>
      </c>
      <c r="Z40" s="283"/>
      <c r="AA40" s="284"/>
      <c r="AB40" s="508"/>
      <c r="AC40" s="508"/>
      <c r="AD40" s="508"/>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3"/>
      <c r="B41" s="634"/>
      <c r="C41" s="634"/>
      <c r="D41" s="634"/>
      <c r="E41" s="634"/>
      <c r="F41" s="635"/>
      <c r="G41" s="532"/>
      <c r="H41" s="533"/>
      <c r="I41" s="533"/>
      <c r="J41" s="533"/>
      <c r="K41" s="533"/>
      <c r="L41" s="533"/>
      <c r="M41" s="533"/>
      <c r="N41" s="533"/>
      <c r="O41" s="534"/>
      <c r="P41" s="179"/>
      <c r="Q41" s="179"/>
      <c r="R41" s="179"/>
      <c r="S41" s="179"/>
      <c r="T41" s="179"/>
      <c r="U41" s="179"/>
      <c r="V41" s="179"/>
      <c r="W41" s="179"/>
      <c r="X41" s="223"/>
      <c r="Y41" s="288" t="s">
        <v>13</v>
      </c>
      <c r="Z41" s="283"/>
      <c r="AA41" s="284"/>
      <c r="AB41" s="483" t="s">
        <v>176</v>
      </c>
      <c r="AC41" s="483"/>
      <c r="AD41" s="483"/>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5" t="s">
        <v>299</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c r="AY42">
        <f t="shared" si="4"/>
        <v>0</v>
      </c>
    </row>
    <row r="43" spans="1:51" ht="23.25" hidden="1"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6"/>
      <c r="AF43" s="896"/>
      <c r="AG43" s="896"/>
      <c r="AH43" s="896"/>
      <c r="AI43" s="896"/>
      <c r="AJ43" s="896"/>
      <c r="AK43" s="896"/>
      <c r="AL43" s="896"/>
      <c r="AM43" s="896"/>
      <c r="AN43" s="896"/>
      <c r="AO43" s="896"/>
      <c r="AP43" s="896"/>
      <c r="AQ43" s="895"/>
      <c r="AR43" s="895"/>
      <c r="AS43" s="895"/>
      <c r="AT43" s="895"/>
      <c r="AU43" s="895"/>
      <c r="AV43" s="895"/>
      <c r="AW43" s="895"/>
      <c r="AX43" s="897"/>
      <c r="AY43">
        <f t="shared" si="4"/>
        <v>0</v>
      </c>
    </row>
    <row r="44" spans="1:51" ht="18.75" hidden="1" customHeight="1" x14ac:dyDescent="0.15">
      <c r="A44" s="630" t="s">
        <v>270</v>
      </c>
      <c r="B44" s="631"/>
      <c r="C44" s="631"/>
      <c r="D44" s="631"/>
      <c r="E44" s="631"/>
      <c r="F44" s="632"/>
      <c r="G44" s="551" t="s">
        <v>145</v>
      </c>
      <c r="H44" s="362"/>
      <c r="I44" s="362"/>
      <c r="J44" s="362"/>
      <c r="K44" s="362"/>
      <c r="L44" s="362"/>
      <c r="M44" s="362"/>
      <c r="N44" s="362"/>
      <c r="O44" s="552"/>
      <c r="P44" s="617" t="s">
        <v>58</v>
      </c>
      <c r="Q44" s="362"/>
      <c r="R44" s="362"/>
      <c r="S44" s="362"/>
      <c r="T44" s="362"/>
      <c r="U44" s="362"/>
      <c r="V44" s="362"/>
      <c r="W44" s="362"/>
      <c r="X44" s="552"/>
      <c r="Y44" s="618"/>
      <c r="Z44" s="619"/>
      <c r="AA44" s="620"/>
      <c r="AB44" s="621" t="s">
        <v>11</v>
      </c>
      <c r="AC44" s="622"/>
      <c r="AD44" s="623"/>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8"/>
      <c r="B45" s="499"/>
      <c r="C45" s="499"/>
      <c r="D45" s="499"/>
      <c r="E45" s="499"/>
      <c r="F45" s="500"/>
      <c r="G45" s="553"/>
      <c r="H45" s="360"/>
      <c r="I45" s="360"/>
      <c r="J45" s="360"/>
      <c r="K45" s="360"/>
      <c r="L45" s="360"/>
      <c r="M45" s="360"/>
      <c r="N45" s="360"/>
      <c r="O45" s="554"/>
      <c r="P45" s="566"/>
      <c r="Q45" s="360"/>
      <c r="R45" s="360"/>
      <c r="S45" s="360"/>
      <c r="T45" s="360"/>
      <c r="U45" s="360"/>
      <c r="V45" s="360"/>
      <c r="W45" s="360"/>
      <c r="X45" s="554"/>
      <c r="Y45" s="454"/>
      <c r="Z45" s="455"/>
      <c r="AA45" s="456"/>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1"/>
      <c r="B46" s="499"/>
      <c r="C46" s="499"/>
      <c r="D46" s="499"/>
      <c r="E46" s="499"/>
      <c r="F46" s="500"/>
      <c r="G46" s="526"/>
      <c r="H46" s="527"/>
      <c r="I46" s="527"/>
      <c r="J46" s="527"/>
      <c r="K46" s="527"/>
      <c r="L46" s="527"/>
      <c r="M46" s="527"/>
      <c r="N46" s="527"/>
      <c r="O46" s="528"/>
      <c r="P46" s="176"/>
      <c r="Q46" s="176"/>
      <c r="R46" s="176"/>
      <c r="S46" s="176"/>
      <c r="T46" s="176"/>
      <c r="U46" s="176"/>
      <c r="V46" s="176"/>
      <c r="W46" s="176"/>
      <c r="X46" s="218"/>
      <c r="Y46" s="324" t="s">
        <v>12</v>
      </c>
      <c r="Z46" s="535"/>
      <c r="AA46" s="536"/>
      <c r="AB46" s="537"/>
      <c r="AC46" s="537"/>
      <c r="AD46" s="537"/>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2"/>
      <c r="B47" s="503"/>
      <c r="C47" s="503"/>
      <c r="D47" s="503"/>
      <c r="E47" s="503"/>
      <c r="F47" s="504"/>
      <c r="G47" s="529"/>
      <c r="H47" s="530"/>
      <c r="I47" s="530"/>
      <c r="J47" s="530"/>
      <c r="K47" s="530"/>
      <c r="L47" s="530"/>
      <c r="M47" s="530"/>
      <c r="N47" s="530"/>
      <c r="O47" s="531"/>
      <c r="P47" s="220"/>
      <c r="Q47" s="220"/>
      <c r="R47" s="220"/>
      <c r="S47" s="220"/>
      <c r="T47" s="220"/>
      <c r="U47" s="220"/>
      <c r="V47" s="220"/>
      <c r="W47" s="220"/>
      <c r="X47" s="221"/>
      <c r="Y47" s="288" t="s">
        <v>53</v>
      </c>
      <c r="Z47" s="283"/>
      <c r="AA47" s="284"/>
      <c r="AB47" s="508"/>
      <c r="AC47" s="508"/>
      <c r="AD47" s="508"/>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3"/>
      <c r="B48" s="634"/>
      <c r="C48" s="634"/>
      <c r="D48" s="634"/>
      <c r="E48" s="634"/>
      <c r="F48" s="635"/>
      <c r="G48" s="532"/>
      <c r="H48" s="533"/>
      <c r="I48" s="533"/>
      <c r="J48" s="533"/>
      <c r="K48" s="533"/>
      <c r="L48" s="533"/>
      <c r="M48" s="533"/>
      <c r="N48" s="533"/>
      <c r="O48" s="534"/>
      <c r="P48" s="179"/>
      <c r="Q48" s="179"/>
      <c r="R48" s="179"/>
      <c r="S48" s="179"/>
      <c r="T48" s="179"/>
      <c r="U48" s="179"/>
      <c r="V48" s="179"/>
      <c r="W48" s="179"/>
      <c r="X48" s="223"/>
      <c r="Y48" s="288" t="s">
        <v>13</v>
      </c>
      <c r="Z48" s="283"/>
      <c r="AA48" s="284"/>
      <c r="AB48" s="483" t="s">
        <v>176</v>
      </c>
      <c r="AC48" s="483"/>
      <c r="AD48" s="483"/>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5" t="s">
        <v>299</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c r="AY49">
        <f t="shared" si="5"/>
        <v>0</v>
      </c>
    </row>
    <row r="50" spans="1:51"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6"/>
      <c r="AF50" s="896"/>
      <c r="AG50" s="896"/>
      <c r="AH50" s="896"/>
      <c r="AI50" s="896"/>
      <c r="AJ50" s="896"/>
      <c r="AK50" s="896"/>
      <c r="AL50" s="896"/>
      <c r="AM50" s="896"/>
      <c r="AN50" s="896"/>
      <c r="AO50" s="896"/>
      <c r="AP50" s="896"/>
      <c r="AQ50" s="895"/>
      <c r="AR50" s="895"/>
      <c r="AS50" s="895"/>
      <c r="AT50" s="895"/>
      <c r="AU50" s="895"/>
      <c r="AV50" s="895"/>
      <c r="AW50" s="895"/>
      <c r="AX50" s="897"/>
      <c r="AY50">
        <f t="shared" si="5"/>
        <v>0</v>
      </c>
    </row>
    <row r="51" spans="1:51" ht="18.75" hidden="1" customHeight="1" x14ac:dyDescent="0.15">
      <c r="A51" s="498" t="s">
        <v>270</v>
      </c>
      <c r="B51" s="499"/>
      <c r="C51" s="499"/>
      <c r="D51" s="499"/>
      <c r="E51" s="499"/>
      <c r="F51" s="500"/>
      <c r="G51" s="551" t="s">
        <v>145</v>
      </c>
      <c r="H51" s="362"/>
      <c r="I51" s="362"/>
      <c r="J51" s="362"/>
      <c r="K51" s="362"/>
      <c r="L51" s="362"/>
      <c r="M51" s="362"/>
      <c r="N51" s="362"/>
      <c r="O51" s="552"/>
      <c r="P51" s="617" t="s">
        <v>58</v>
      </c>
      <c r="Q51" s="362"/>
      <c r="R51" s="362"/>
      <c r="S51" s="362"/>
      <c r="T51" s="362"/>
      <c r="U51" s="362"/>
      <c r="V51" s="362"/>
      <c r="W51" s="362"/>
      <c r="X51" s="552"/>
      <c r="Y51" s="618"/>
      <c r="Z51" s="619"/>
      <c r="AA51" s="620"/>
      <c r="AB51" s="621" t="s">
        <v>11</v>
      </c>
      <c r="AC51" s="622"/>
      <c r="AD51" s="623"/>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8"/>
      <c r="B52" s="499"/>
      <c r="C52" s="499"/>
      <c r="D52" s="499"/>
      <c r="E52" s="499"/>
      <c r="F52" s="500"/>
      <c r="G52" s="553"/>
      <c r="H52" s="360"/>
      <c r="I52" s="360"/>
      <c r="J52" s="360"/>
      <c r="K52" s="360"/>
      <c r="L52" s="360"/>
      <c r="M52" s="360"/>
      <c r="N52" s="360"/>
      <c r="O52" s="554"/>
      <c r="P52" s="566"/>
      <c r="Q52" s="360"/>
      <c r="R52" s="360"/>
      <c r="S52" s="360"/>
      <c r="T52" s="360"/>
      <c r="U52" s="360"/>
      <c r="V52" s="360"/>
      <c r="W52" s="360"/>
      <c r="X52" s="554"/>
      <c r="Y52" s="454"/>
      <c r="Z52" s="455"/>
      <c r="AA52" s="456"/>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1"/>
      <c r="B53" s="499"/>
      <c r="C53" s="499"/>
      <c r="D53" s="499"/>
      <c r="E53" s="499"/>
      <c r="F53" s="500"/>
      <c r="G53" s="526"/>
      <c r="H53" s="527"/>
      <c r="I53" s="527"/>
      <c r="J53" s="527"/>
      <c r="K53" s="527"/>
      <c r="L53" s="527"/>
      <c r="M53" s="527"/>
      <c r="N53" s="527"/>
      <c r="O53" s="528"/>
      <c r="P53" s="176"/>
      <c r="Q53" s="176"/>
      <c r="R53" s="176"/>
      <c r="S53" s="176"/>
      <c r="T53" s="176"/>
      <c r="U53" s="176"/>
      <c r="V53" s="176"/>
      <c r="W53" s="176"/>
      <c r="X53" s="218"/>
      <c r="Y53" s="324" t="s">
        <v>12</v>
      </c>
      <c r="Z53" s="535"/>
      <c r="AA53" s="536"/>
      <c r="AB53" s="537"/>
      <c r="AC53" s="537"/>
      <c r="AD53" s="537"/>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2"/>
      <c r="B54" s="503"/>
      <c r="C54" s="503"/>
      <c r="D54" s="503"/>
      <c r="E54" s="503"/>
      <c r="F54" s="504"/>
      <c r="G54" s="529"/>
      <c r="H54" s="530"/>
      <c r="I54" s="530"/>
      <c r="J54" s="530"/>
      <c r="K54" s="530"/>
      <c r="L54" s="530"/>
      <c r="M54" s="530"/>
      <c r="N54" s="530"/>
      <c r="O54" s="531"/>
      <c r="P54" s="220"/>
      <c r="Q54" s="220"/>
      <c r="R54" s="220"/>
      <c r="S54" s="220"/>
      <c r="T54" s="220"/>
      <c r="U54" s="220"/>
      <c r="V54" s="220"/>
      <c r="W54" s="220"/>
      <c r="X54" s="221"/>
      <c r="Y54" s="288" t="s">
        <v>53</v>
      </c>
      <c r="Z54" s="283"/>
      <c r="AA54" s="284"/>
      <c r="AB54" s="508"/>
      <c r="AC54" s="508"/>
      <c r="AD54" s="508"/>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3"/>
      <c r="B55" s="634"/>
      <c r="C55" s="634"/>
      <c r="D55" s="634"/>
      <c r="E55" s="634"/>
      <c r="F55" s="635"/>
      <c r="G55" s="532"/>
      <c r="H55" s="533"/>
      <c r="I55" s="533"/>
      <c r="J55" s="533"/>
      <c r="K55" s="533"/>
      <c r="L55" s="533"/>
      <c r="M55" s="533"/>
      <c r="N55" s="533"/>
      <c r="O55" s="534"/>
      <c r="P55" s="179"/>
      <c r="Q55" s="179"/>
      <c r="R55" s="179"/>
      <c r="S55" s="179"/>
      <c r="T55" s="179"/>
      <c r="U55" s="179"/>
      <c r="V55" s="179"/>
      <c r="W55" s="179"/>
      <c r="X55" s="223"/>
      <c r="Y55" s="288" t="s">
        <v>13</v>
      </c>
      <c r="Z55" s="283"/>
      <c r="AA55" s="284"/>
      <c r="AB55" s="447" t="s">
        <v>14</v>
      </c>
      <c r="AC55" s="447"/>
      <c r="AD55" s="447"/>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5" t="s">
        <v>299</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c r="AY56">
        <f t="shared" si="6"/>
        <v>0</v>
      </c>
    </row>
    <row r="57" spans="1:51"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6"/>
      <c r="AF57" s="896"/>
      <c r="AG57" s="896"/>
      <c r="AH57" s="896"/>
      <c r="AI57" s="896"/>
      <c r="AJ57" s="896"/>
      <c r="AK57" s="896"/>
      <c r="AL57" s="896"/>
      <c r="AM57" s="896"/>
      <c r="AN57" s="896"/>
      <c r="AO57" s="896"/>
      <c r="AP57" s="896"/>
      <c r="AQ57" s="895"/>
      <c r="AR57" s="895"/>
      <c r="AS57" s="895"/>
      <c r="AT57" s="895"/>
      <c r="AU57" s="895"/>
      <c r="AV57" s="895"/>
      <c r="AW57" s="895"/>
      <c r="AX57" s="897"/>
      <c r="AY57">
        <f t="shared" si="6"/>
        <v>0</v>
      </c>
    </row>
    <row r="58" spans="1:51" ht="18.75" hidden="1" customHeight="1" x14ac:dyDescent="0.15">
      <c r="A58" s="498" t="s">
        <v>270</v>
      </c>
      <c r="B58" s="499"/>
      <c r="C58" s="499"/>
      <c r="D58" s="499"/>
      <c r="E58" s="499"/>
      <c r="F58" s="500"/>
      <c r="G58" s="551" t="s">
        <v>145</v>
      </c>
      <c r="H58" s="362"/>
      <c r="I58" s="362"/>
      <c r="J58" s="362"/>
      <c r="K58" s="362"/>
      <c r="L58" s="362"/>
      <c r="M58" s="362"/>
      <c r="N58" s="362"/>
      <c r="O58" s="552"/>
      <c r="P58" s="617" t="s">
        <v>58</v>
      </c>
      <c r="Q58" s="362"/>
      <c r="R58" s="362"/>
      <c r="S58" s="362"/>
      <c r="T58" s="362"/>
      <c r="U58" s="362"/>
      <c r="V58" s="362"/>
      <c r="W58" s="362"/>
      <c r="X58" s="552"/>
      <c r="Y58" s="618"/>
      <c r="Z58" s="619"/>
      <c r="AA58" s="620"/>
      <c r="AB58" s="621" t="s">
        <v>11</v>
      </c>
      <c r="AC58" s="622"/>
      <c r="AD58" s="623"/>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8"/>
      <c r="B59" s="499"/>
      <c r="C59" s="499"/>
      <c r="D59" s="499"/>
      <c r="E59" s="499"/>
      <c r="F59" s="500"/>
      <c r="G59" s="553"/>
      <c r="H59" s="360"/>
      <c r="I59" s="360"/>
      <c r="J59" s="360"/>
      <c r="K59" s="360"/>
      <c r="L59" s="360"/>
      <c r="M59" s="360"/>
      <c r="N59" s="360"/>
      <c r="O59" s="554"/>
      <c r="P59" s="566"/>
      <c r="Q59" s="360"/>
      <c r="R59" s="360"/>
      <c r="S59" s="360"/>
      <c r="T59" s="360"/>
      <c r="U59" s="360"/>
      <c r="V59" s="360"/>
      <c r="W59" s="360"/>
      <c r="X59" s="554"/>
      <c r="Y59" s="454"/>
      <c r="Z59" s="455"/>
      <c r="AA59" s="456"/>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1"/>
      <c r="B60" s="499"/>
      <c r="C60" s="499"/>
      <c r="D60" s="499"/>
      <c r="E60" s="499"/>
      <c r="F60" s="500"/>
      <c r="G60" s="526"/>
      <c r="H60" s="527"/>
      <c r="I60" s="527"/>
      <c r="J60" s="527"/>
      <c r="K60" s="527"/>
      <c r="L60" s="527"/>
      <c r="M60" s="527"/>
      <c r="N60" s="527"/>
      <c r="O60" s="528"/>
      <c r="P60" s="176"/>
      <c r="Q60" s="176"/>
      <c r="R60" s="176"/>
      <c r="S60" s="176"/>
      <c r="T60" s="176"/>
      <c r="U60" s="176"/>
      <c r="V60" s="176"/>
      <c r="W60" s="176"/>
      <c r="X60" s="218"/>
      <c r="Y60" s="324" t="s">
        <v>12</v>
      </c>
      <c r="Z60" s="535"/>
      <c r="AA60" s="536"/>
      <c r="AB60" s="537"/>
      <c r="AC60" s="537"/>
      <c r="AD60" s="537"/>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2"/>
      <c r="B61" s="503"/>
      <c r="C61" s="503"/>
      <c r="D61" s="503"/>
      <c r="E61" s="503"/>
      <c r="F61" s="504"/>
      <c r="G61" s="529"/>
      <c r="H61" s="530"/>
      <c r="I61" s="530"/>
      <c r="J61" s="530"/>
      <c r="K61" s="530"/>
      <c r="L61" s="530"/>
      <c r="M61" s="530"/>
      <c r="N61" s="530"/>
      <c r="O61" s="531"/>
      <c r="P61" s="220"/>
      <c r="Q61" s="220"/>
      <c r="R61" s="220"/>
      <c r="S61" s="220"/>
      <c r="T61" s="220"/>
      <c r="U61" s="220"/>
      <c r="V61" s="220"/>
      <c r="W61" s="220"/>
      <c r="X61" s="221"/>
      <c r="Y61" s="288" t="s">
        <v>53</v>
      </c>
      <c r="Z61" s="283"/>
      <c r="AA61" s="284"/>
      <c r="AB61" s="508"/>
      <c r="AC61" s="508"/>
      <c r="AD61" s="508"/>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2"/>
      <c r="B62" s="503"/>
      <c r="C62" s="503"/>
      <c r="D62" s="503"/>
      <c r="E62" s="503"/>
      <c r="F62" s="504"/>
      <c r="G62" s="532"/>
      <c r="H62" s="533"/>
      <c r="I62" s="533"/>
      <c r="J62" s="533"/>
      <c r="K62" s="533"/>
      <c r="L62" s="533"/>
      <c r="M62" s="533"/>
      <c r="N62" s="533"/>
      <c r="O62" s="534"/>
      <c r="P62" s="179"/>
      <c r="Q62" s="179"/>
      <c r="R62" s="179"/>
      <c r="S62" s="179"/>
      <c r="T62" s="179"/>
      <c r="U62" s="179"/>
      <c r="V62" s="179"/>
      <c r="W62" s="179"/>
      <c r="X62" s="223"/>
      <c r="Y62" s="288" t="s">
        <v>13</v>
      </c>
      <c r="Z62" s="283"/>
      <c r="AA62" s="284"/>
      <c r="AB62" s="483" t="s">
        <v>14</v>
      </c>
      <c r="AC62" s="483"/>
      <c r="AD62" s="483"/>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5" t="s">
        <v>299</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c r="AY63">
        <f t="shared" si="7"/>
        <v>0</v>
      </c>
    </row>
    <row r="64" spans="1:51"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6"/>
      <c r="AF64" s="896"/>
      <c r="AG64" s="896"/>
      <c r="AH64" s="896"/>
      <c r="AI64" s="896"/>
      <c r="AJ64" s="896"/>
      <c r="AK64" s="896"/>
      <c r="AL64" s="896"/>
      <c r="AM64" s="896"/>
      <c r="AN64" s="896"/>
      <c r="AO64" s="896"/>
      <c r="AP64" s="896"/>
      <c r="AQ64" s="896"/>
      <c r="AR64" s="896"/>
      <c r="AS64" s="896"/>
      <c r="AT64" s="896"/>
      <c r="AU64" s="895"/>
      <c r="AV64" s="895"/>
      <c r="AW64" s="895"/>
      <c r="AX64" s="897"/>
      <c r="AY64">
        <f t="shared" si="7"/>
        <v>0</v>
      </c>
    </row>
    <row r="65" spans="1:51" ht="18.75" hidden="1" customHeight="1" x14ac:dyDescent="0.15">
      <c r="A65" s="844" t="s">
        <v>271</v>
      </c>
      <c r="B65" s="845"/>
      <c r="C65" s="845"/>
      <c r="D65" s="845"/>
      <c r="E65" s="845"/>
      <c r="F65" s="846"/>
      <c r="G65" s="847"/>
      <c r="H65" s="849" t="s">
        <v>145</v>
      </c>
      <c r="I65" s="849"/>
      <c r="J65" s="849"/>
      <c r="K65" s="849"/>
      <c r="L65" s="849"/>
      <c r="M65" s="849"/>
      <c r="N65" s="849"/>
      <c r="O65" s="850"/>
      <c r="P65" s="853" t="s">
        <v>58</v>
      </c>
      <c r="Q65" s="849"/>
      <c r="R65" s="849"/>
      <c r="S65" s="849"/>
      <c r="T65" s="849"/>
      <c r="U65" s="849"/>
      <c r="V65" s="850"/>
      <c r="W65" s="855" t="s">
        <v>266</v>
      </c>
      <c r="X65" s="856"/>
      <c r="Y65" s="859"/>
      <c r="Z65" s="859"/>
      <c r="AA65" s="860"/>
      <c r="AB65" s="853" t="s">
        <v>11</v>
      </c>
      <c r="AC65" s="849"/>
      <c r="AD65" s="850"/>
      <c r="AE65" s="320" t="s">
        <v>309</v>
      </c>
      <c r="AF65" s="320"/>
      <c r="AG65" s="320"/>
      <c r="AH65" s="320"/>
      <c r="AI65" s="320" t="s">
        <v>331</v>
      </c>
      <c r="AJ65" s="320"/>
      <c r="AK65" s="320"/>
      <c r="AL65" s="320"/>
      <c r="AM65" s="320" t="s">
        <v>428</v>
      </c>
      <c r="AN65" s="320"/>
      <c r="AO65" s="320"/>
      <c r="AP65" s="320"/>
      <c r="AQ65" s="200" t="s">
        <v>184</v>
      </c>
      <c r="AR65" s="184"/>
      <c r="AS65" s="184"/>
      <c r="AT65" s="185"/>
      <c r="AU65" s="964" t="s">
        <v>133</v>
      </c>
      <c r="AV65" s="964"/>
      <c r="AW65" s="964"/>
      <c r="AX65" s="965"/>
      <c r="AY65">
        <f>COUNTA($H$67)</f>
        <v>0</v>
      </c>
    </row>
    <row r="66" spans="1:51"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20"/>
      <c r="AF66" s="320"/>
      <c r="AG66" s="320"/>
      <c r="AH66" s="320"/>
      <c r="AI66" s="320"/>
      <c r="AJ66" s="320"/>
      <c r="AK66" s="320"/>
      <c r="AL66" s="320"/>
      <c r="AM66" s="320"/>
      <c r="AN66" s="320"/>
      <c r="AO66" s="320"/>
      <c r="AP66" s="320"/>
      <c r="AQ66" s="216"/>
      <c r="AR66" s="163"/>
      <c r="AS66" s="164" t="s">
        <v>185</v>
      </c>
      <c r="AT66" s="187"/>
      <c r="AU66" s="256"/>
      <c r="AV66" s="256"/>
      <c r="AW66" s="851" t="s">
        <v>269</v>
      </c>
      <c r="AX66" s="966"/>
      <c r="AY66">
        <f>$AY$65</f>
        <v>0</v>
      </c>
    </row>
    <row r="67" spans="1:51" ht="23.25" hidden="1" customHeight="1" x14ac:dyDescent="0.15">
      <c r="A67" s="837"/>
      <c r="B67" s="838"/>
      <c r="C67" s="838"/>
      <c r="D67" s="838"/>
      <c r="E67" s="838"/>
      <c r="F67" s="839"/>
      <c r="G67" s="967" t="s">
        <v>186</v>
      </c>
      <c r="H67" s="950"/>
      <c r="I67" s="951"/>
      <c r="J67" s="951"/>
      <c r="K67" s="951"/>
      <c r="L67" s="951"/>
      <c r="M67" s="951"/>
      <c r="N67" s="951"/>
      <c r="O67" s="952"/>
      <c r="P67" s="950"/>
      <c r="Q67" s="951"/>
      <c r="R67" s="951"/>
      <c r="S67" s="951"/>
      <c r="T67" s="951"/>
      <c r="U67" s="951"/>
      <c r="V67" s="952"/>
      <c r="W67" s="956"/>
      <c r="X67" s="957"/>
      <c r="Y67" s="937" t="s">
        <v>12</v>
      </c>
      <c r="Z67" s="937"/>
      <c r="AA67" s="938"/>
      <c r="AB67" s="939" t="s">
        <v>289</v>
      </c>
      <c r="AC67" s="939"/>
      <c r="AD67" s="939"/>
      <c r="AE67" s="348"/>
      <c r="AF67" s="349"/>
      <c r="AG67" s="349"/>
      <c r="AH67" s="349"/>
      <c r="AI67" s="348"/>
      <c r="AJ67" s="349"/>
      <c r="AK67" s="349"/>
      <c r="AL67" s="349"/>
      <c r="AM67" s="348"/>
      <c r="AN67" s="349"/>
      <c r="AO67" s="349"/>
      <c r="AP67" s="349"/>
      <c r="AQ67" s="348"/>
      <c r="AR67" s="349"/>
      <c r="AS67" s="349"/>
      <c r="AT67" s="374"/>
      <c r="AU67" s="349"/>
      <c r="AV67" s="349"/>
      <c r="AW67" s="349"/>
      <c r="AX67" s="350"/>
      <c r="AY67">
        <f t="shared" ref="AY67:AY72" si="8">$AY$65</f>
        <v>0</v>
      </c>
    </row>
    <row r="68" spans="1:51" ht="23.25" hidden="1" customHeight="1" x14ac:dyDescent="0.15">
      <c r="A68" s="837"/>
      <c r="B68" s="838"/>
      <c r="C68" s="838"/>
      <c r="D68" s="838"/>
      <c r="E68" s="838"/>
      <c r="F68" s="839"/>
      <c r="G68" s="927"/>
      <c r="H68" s="953"/>
      <c r="I68" s="954"/>
      <c r="J68" s="954"/>
      <c r="K68" s="954"/>
      <c r="L68" s="954"/>
      <c r="M68" s="954"/>
      <c r="N68" s="954"/>
      <c r="O68" s="955"/>
      <c r="P68" s="953"/>
      <c r="Q68" s="954"/>
      <c r="R68" s="954"/>
      <c r="S68" s="954"/>
      <c r="T68" s="954"/>
      <c r="U68" s="954"/>
      <c r="V68" s="955"/>
      <c r="W68" s="958"/>
      <c r="X68" s="959"/>
      <c r="Y68" s="115" t="s">
        <v>53</v>
      </c>
      <c r="Z68" s="115"/>
      <c r="AA68" s="116"/>
      <c r="AB68" s="962" t="s">
        <v>289</v>
      </c>
      <c r="AC68" s="962"/>
      <c r="AD68" s="962"/>
      <c r="AE68" s="348"/>
      <c r="AF68" s="349"/>
      <c r="AG68" s="349"/>
      <c r="AH68" s="349"/>
      <c r="AI68" s="348"/>
      <c r="AJ68" s="349"/>
      <c r="AK68" s="349"/>
      <c r="AL68" s="349"/>
      <c r="AM68" s="348"/>
      <c r="AN68" s="349"/>
      <c r="AO68" s="349"/>
      <c r="AP68" s="349"/>
      <c r="AQ68" s="348"/>
      <c r="AR68" s="349"/>
      <c r="AS68" s="349"/>
      <c r="AT68" s="374"/>
      <c r="AU68" s="349"/>
      <c r="AV68" s="349"/>
      <c r="AW68" s="349"/>
      <c r="AX68" s="350"/>
      <c r="AY68">
        <f t="shared" si="8"/>
        <v>0</v>
      </c>
    </row>
    <row r="69" spans="1:51" ht="23.25" hidden="1" customHeight="1" x14ac:dyDescent="0.15">
      <c r="A69" s="837"/>
      <c r="B69" s="838"/>
      <c r="C69" s="838"/>
      <c r="D69" s="838"/>
      <c r="E69" s="838"/>
      <c r="F69" s="839"/>
      <c r="G69" s="968"/>
      <c r="H69" s="953"/>
      <c r="I69" s="954"/>
      <c r="J69" s="954"/>
      <c r="K69" s="954"/>
      <c r="L69" s="954"/>
      <c r="M69" s="954"/>
      <c r="N69" s="954"/>
      <c r="O69" s="955"/>
      <c r="P69" s="953"/>
      <c r="Q69" s="954"/>
      <c r="R69" s="954"/>
      <c r="S69" s="954"/>
      <c r="T69" s="954"/>
      <c r="U69" s="954"/>
      <c r="V69" s="955"/>
      <c r="W69" s="960"/>
      <c r="X69" s="961"/>
      <c r="Y69" s="115" t="s">
        <v>13</v>
      </c>
      <c r="Z69" s="115"/>
      <c r="AA69" s="116"/>
      <c r="AB69" s="963" t="s">
        <v>290</v>
      </c>
      <c r="AC69" s="963"/>
      <c r="AD69" s="963"/>
      <c r="AE69" s="356"/>
      <c r="AF69" s="357"/>
      <c r="AG69" s="357"/>
      <c r="AH69" s="357"/>
      <c r="AI69" s="356"/>
      <c r="AJ69" s="357"/>
      <c r="AK69" s="357"/>
      <c r="AL69" s="357"/>
      <c r="AM69" s="356"/>
      <c r="AN69" s="357"/>
      <c r="AO69" s="357"/>
      <c r="AP69" s="357"/>
      <c r="AQ69" s="348"/>
      <c r="AR69" s="349"/>
      <c r="AS69" s="349"/>
      <c r="AT69" s="374"/>
      <c r="AU69" s="349"/>
      <c r="AV69" s="349"/>
      <c r="AW69" s="349"/>
      <c r="AX69" s="350"/>
      <c r="AY69">
        <f t="shared" si="8"/>
        <v>0</v>
      </c>
    </row>
    <row r="70" spans="1:51" ht="23.25" hidden="1" customHeight="1" x14ac:dyDescent="0.15">
      <c r="A70" s="837" t="s">
        <v>275</v>
      </c>
      <c r="B70" s="838"/>
      <c r="C70" s="838"/>
      <c r="D70" s="838"/>
      <c r="E70" s="838"/>
      <c r="F70" s="839"/>
      <c r="G70" s="927" t="s">
        <v>187</v>
      </c>
      <c r="H70" s="928"/>
      <c r="I70" s="928"/>
      <c r="J70" s="928"/>
      <c r="K70" s="928"/>
      <c r="L70" s="928"/>
      <c r="M70" s="928"/>
      <c r="N70" s="928"/>
      <c r="O70" s="928"/>
      <c r="P70" s="928"/>
      <c r="Q70" s="928"/>
      <c r="R70" s="928"/>
      <c r="S70" s="928"/>
      <c r="T70" s="928"/>
      <c r="U70" s="928"/>
      <c r="V70" s="928"/>
      <c r="W70" s="931" t="s">
        <v>288</v>
      </c>
      <c r="X70" s="932"/>
      <c r="Y70" s="937" t="s">
        <v>12</v>
      </c>
      <c r="Z70" s="937"/>
      <c r="AA70" s="938"/>
      <c r="AB70" s="939" t="s">
        <v>289</v>
      </c>
      <c r="AC70" s="939"/>
      <c r="AD70" s="939"/>
      <c r="AE70" s="348"/>
      <c r="AF70" s="349"/>
      <c r="AG70" s="349"/>
      <c r="AH70" s="349"/>
      <c r="AI70" s="348"/>
      <c r="AJ70" s="349"/>
      <c r="AK70" s="349"/>
      <c r="AL70" s="349"/>
      <c r="AM70" s="348"/>
      <c r="AN70" s="349"/>
      <c r="AO70" s="349"/>
      <c r="AP70" s="349"/>
      <c r="AQ70" s="348"/>
      <c r="AR70" s="349"/>
      <c r="AS70" s="349"/>
      <c r="AT70" s="374"/>
      <c r="AU70" s="349"/>
      <c r="AV70" s="349"/>
      <c r="AW70" s="349"/>
      <c r="AX70" s="350"/>
      <c r="AY70">
        <f t="shared" si="8"/>
        <v>0</v>
      </c>
    </row>
    <row r="71" spans="1:51" ht="23.25" hidden="1" customHeight="1" x14ac:dyDescent="0.15">
      <c r="A71" s="837"/>
      <c r="B71" s="838"/>
      <c r="C71" s="838"/>
      <c r="D71" s="838"/>
      <c r="E71" s="838"/>
      <c r="F71" s="839"/>
      <c r="G71" s="927"/>
      <c r="H71" s="929"/>
      <c r="I71" s="929"/>
      <c r="J71" s="929"/>
      <c r="K71" s="929"/>
      <c r="L71" s="929"/>
      <c r="M71" s="929"/>
      <c r="N71" s="929"/>
      <c r="O71" s="929"/>
      <c r="P71" s="929"/>
      <c r="Q71" s="929"/>
      <c r="R71" s="929"/>
      <c r="S71" s="929"/>
      <c r="T71" s="929"/>
      <c r="U71" s="929"/>
      <c r="V71" s="929"/>
      <c r="W71" s="933"/>
      <c r="X71" s="934"/>
      <c r="Y71" s="115" t="s">
        <v>53</v>
      </c>
      <c r="Z71" s="115"/>
      <c r="AA71" s="116"/>
      <c r="AB71" s="962" t="s">
        <v>289</v>
      </c>
      <c r="AC71" s="962"/>
      <c r="AD71" s="962"/>
      <c r="AE71" s="348"/>
      <c r="AF71" s="349"/>
      <c r="AG71" s="349"/>
      <c r="AH71" s="349"/>
      <c r="AI71" s="348"/>
      <c r="AJ71" s="349"/>
      <c r="AK71" s="349"/>
      <c r="AL71" s="349"/>
      <c r="AM71" s="348"/>
      <c r="AN71" s="349"/>
      <c r="AO71" s="349"/>
      <c r="AP71" s="349"/>
      <c r="AQ71" s="348"/>
      <c r="AR71" s="349"/>
      <c r="AS71" s="349"/>
      <c r="AT71" s="374"/>
      <c r="AU71" s="349"/>
      <c r="AV71" s="349"/>
      <c r="AW71" s="349"/>
      <c r="AX71" s="350"/>
      <c r="AY71">
        <f t="shared" si="8"/>
        <v>0</v>
      </c>
    </row>
    <row r="72" spans="1:51" ht="23.25" hidden="1" customHeight="1" x14ac:dyDescent="0.15">
      <c r="A72" s="840"/>
      <c r="B72" s="841"/>
      <c r="C72" s="841"/>
      <c r="D72" s="841"/>
      <c r="E72" s="841"/>
      <c r="F72" s="842"/>
      <c r="G72" s="927"/>
      <c r="H72" s="930"/>
      <c r="I72" s="930"/>
      <c r="J72" s="930"/>
      <c r="K72" s="930"/>
      <c r="L72" s="930"/>
      <c r="M72" s="930"/>
      <c r="N72" s="930"/>
      <c r="O72" s="930"/>
      <c r="P72" s="930"/>
      <c r="Q72" s="930"/>
      <c r="R72" s="930"/>
      <c r="S72" s="930"/>
      <c r="T72" s="930"/>
      <c r="U72" s="930"/>
      <c r="V72" s="930"/>
      <c r="W72" s="935"/>
      <c r="X72" s="936"/>
      <c r="Y72" s="115" t="s">
        <v>13</v>
      </c>
      <c r="Z72" s="115"/>
      <c r="AA72" s="116"/>
      <c r="AB72" s="963" t="s">
        <v>290</v>
      </c>
      <c r="AC72" s="963"/>
      <c r="AD72" s="963"/>
      <c r="AE72" s="356"/>
      <c r="AF72" s="357"/>
      <c r="AG72" s="357"/>
      <c r="AH72" s="357"/>
      <c r="AI72" s="356"/>
      <c r="AJ72" s="357"/>
      <c r="AK72" s="357"/>
      <c r="AL72" s="357"/>
      <c r="AM72" s="356"/>
      <c r="AN72" s="357"/>
      <c r="AO72" s="357"/>
      <c r="AP72" s="926"/>
      <c r="AQ72" s="348"/>
      <c r="AR72" s="349"/>
      <c r="AS72" s="349"/>
      <c r="AT72" s="374"/>
      <c r="AU72" s="349"/>
      <c r="AV72" s="349"/>
      <c r="AW72" s="349"/>
      <c r="AX72" s="350"/>
      <c r="AY72">
        <f t="shared" si="8"/>
        <v>0</v>
      </c>
    </row>
    <row r="73" spans="1:51" ht="18.75" hidden="1" customHeight="1" x14ac:dyDescent="0.15">
      <c r="A73" s="823" t="s">
        <v>271</v>
      </c>
      <c r="B73" s="824"/>
      <c r="C73" s="824"/>
      <c r="D73" s="824"/>
      <c r="E73" s="824"/>
      <c r="F73" s="825"/>
      <c r="G73" s="795"/>
      <c r="H73" s="184" t="s">
        <v>145</v>
      </c>
      <c r="I73" s="184"/>
      <c r="J73" s="184"/>
      <c r="K73" s="184"/>
      <c r="L73" s="184"/>
      <c r="M73" s="184"/>
      <c r="N73" s="184"/>
      <c r="O73" s="185"/>
      <c r="P73" s="200" t="s">
        <v>58</v>
      </c>
      <c r="Q73" s="184"/>
      <c r="R73" s="184"/>
      <c r="S73" s="184"/>
      <c r="T73" s="184"/>
      <c r="U73" s="184"/>
      <c r="V73" s="184"/>
      <c r="W73" s="184"/>
      <c r="X73" s="185"/>
      <c r="Y73" s="797"/>
      <c r="Z73" s="798"/>
      <c r="AA73" s="799"/>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26"/>
      <c r="B74" s="827"/>
      <c r="C74" s="827"/>
      <c r="D74" s="827"/>
      <c r="E74" s="827"/>
      <c r="F74" s="828"/>
      <c r="G74" s="796"/>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6"/>
      <c r="B75" s="827"/>
      <c r="C75" s="827"/>
      <c r="D75" s="827"/>
      <c r="E75" s="827"/>
      <c r="F75" s="828"/>
      <c r="G75" s="770"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6"/>
      <c r="B76" s="827"/>
      <c r="C76" s="827"/>
      <c r="D76" s="827"/>
      <c r="E76" s="827"/>
      <c r="F76" s="828"/>
      <c r="G76" s="771"/>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6"/>
      <c r="B77" s="827"/>
      <c r="C77" s="827"/>
      <c r="D77" s="827"/>
      <c r="E77" s="827"/>
      <c r="F77" s="828"/>
      <c r="G77" s="772"/>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900" t="s">
        <v>302</v>
      </c>
      <c r="B78" s="901"/>
      <c r="C78" s="901"/>
      <c r="D78" s="901"/>
      <c r="E78" s="898" t="s">
        <v>249</v>
      </c>
      <c r="F78" s="899"/>
      <c r="G78" s="45" t="s">
        <v>187</v>
      </c>
      <c r="H78" s="781"/>
      <c r="I78" s="230"/>
      <c r="J78" s="230"/>
      <c r="K78" s="230"/>
      <c r="L78" s="230"/>
      <c r="M78" s="230"/>
      <c r="N78" s="230"/>
      <c r="O78" s="782"/>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c r="AY78">
        <f t="shared" si="9"/>
        <v>0</v>
      </c>
    </row>
    <row r="79" spans="1:51" ht="18.75" hidden="1" customHeight="1" x14ac:dyDescent="0.15">
      <c r="A79" s="800" t="s">
        <v>148</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11" t="s">
        <v>265</v>
      </c>
      <c r="AP79" s="112"/>
      <c r="AQ79" s="112"/>
      <c r="AR79" s="62" t="s">
        <v>263</v>
      </c>
      <c r="AS79" s="111"/>
      <c r="AT79" s="112"/>
      <c r="AU79" s="112"/>
      <c r="AV79" s="112"/>
      <c r="AW79" s="112"/>
      <c r="AX79" s="113"/>
      <c r="AY79">
        <f>COUNTIF($AR$79,"☑")</f>
        <v>0</v>
      </c>
    </row>
    <row r="80" spans="1:51" ht="18.75" hidden="1" customHeight="1" x14ac:dyDescent="0.15">
      <c r="A80" s="505" t="s">
        <v>146</v>
      </c>
      <c r="B80" s="832" t="s">
        <v>262</v>
      </c>
      <c r="C80" s="833"/>
      <c r="D80" s="833"/>
      <c r="E80" s="833"/>
      <c r="F80" s="834"/>
      <c r="G80" s="768" t="s">
        <v>138</v>
      </c>
      <c r="H80" s="768"/>
      <c r="I80" s="768"/>
      <c r="J80" s="768"/>
      <c r="K80" s="768"/>
      <c r="L80" s="768"/>
      <c r="M80" s="768"/>
      <c r="N80" s="768"/>
      <c r="O80" s="768"/>
      <c r="P80" s="768"/>
      <c r="Q80" s="768"/>
      <c r="R80" s="768"/>
      <c r="S80" s="768"/>
      <c r="T80" s="768"/>
      <c r="U80" s="768"/>
      <c r="V80" s="768"/>
      <c r="W80" s="768"/>
      <c r="X80" s="768"/>
      <c r="Y80" s="768"/>
      <c r="Z80" s="768"/>
      <c r="AA80" s="769"/>
      <c r="AB80" s="767" t="s">
        <v>619</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68"/>
      <c r="AY80">
        <f>COUNTA($G$82)</f>
        <v>0</v>
      </c>
    </row>
    <row r="81" spans="1:60" ht="22.5" hidden="1" customHeight="1" x14ac:dyDescent="0.15">
      <c r="A81" s="506"/>
      <c r="B81" s="835"/>
      <c r="C81" s="538"/>
      <c r="D81" s="538"/>
      <c r="E81" s="538"/>
      <c r="F81" s="539"/>
      <c r="G81" s="360"/>
      <c r="H81" s="360"/>
      <c r="I81" s="360"/>
      <c r="J81" s="360"/>
      <c r="K81" s="360"/>
      <c r="L81" s="360"/>
      <c r="M81" s="360"/>
      <c r="N81" s="360"/>
      <c r="O81" s="360"/>
      <c r="P81" s="360"/>
      <c r="Q81" s="360"/>
      <c r="R81" s="360"/>
      <c r="S81" s="360"/>
      <c r="T81" s="360"/>
      <c r="U81" s="360"/>
      <c r="V81" s="360"/>
      <c r="W81" s="360"/>
      <c r="X81" s="360"/>
      <c r="Y81" s="360"/>
      <c r="Z81" s="360"/>
      <c r="AA81" s="554"/>
      <c r="AB81" s="566"/>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c r="AY82">
        <f t="shared" ref="AY82:AY89" si="10">$AY$80</f>
        <v>0</v>
      </c>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c r="AY83">
        <f t="shared" si="10"/>
        <v>0</v>
      </c>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0"/>
      <c r="AF84" s="490"/>
      <c r="AG84" s="490"/>
      <c r="AH84" s="490"/>
      <c r="AI84" s="490"/>
      <c r="AJ84" s="490"/>
      <c r="AK84" s="490"/>
      <c r="AL84" s="490"/>
      <c r="AM84" s="490"/>
      <c r="AN84" s="490"/>
      <c r="AO84" s="490"/>
      <c r="AP84" s="490"/>
      <c r="AQ84" s="490"/>
      <c r="AR84" s="490"/>
      <c r="AS84" s="490"/>
      <c r="AT84" s="490"/>
      <c r="AU84" s="493"/>
      <c r="AV84" s="493"/>
      <c r="AW84" s="493"/>
      <c r="AX84" s="494"/>
      <c r="AY84">
        <f t="shared" si="10"/>
        <v>0</v>
      </c>
    </row>
    <row r="85" spans="1:60" ht="18.75" hidden="1" customHeight="1" x14ac:dyDescent="0.15">
      <c r="A85" s="506"/>
      <c r="B85" s="538" t="s">
        <v>144</v>
      </c>
      <c r="C85" s="538"/>
      <c r="D85" s="538"/>
      <c r="E85" s="538"/>
      <c r="F85" s="539"/>
      <c r="G85" s="783" t="s">
        <v>60</v>
      </c>
      <c r="H85" s="768"/>
      <c r="I85" s="768"/>
      <c r="J85" s="768"/>
      <c r="K85" s="768"/>
      <c r="L85" s="768"/>
      <c r="M85" s="768"/>
      <c r="N85" s="768"/>
      <c r="O85" s="769"/>
      <c r="P85" s="767" t="s">
        <v>62</v>
      </c>
      <c r="Q85" s="768"/>
      <c r="R85" s="768"/>
      <c r="S85" s="768"/>
      <c r="T85" s="768"/>
      <c r="U85" s="768"/>
      <c r="V85" s="768"/>
      <c r="W85" s="768"/>
      <c r="X85" s="769"/>
      <c r="Y85" s="188"/>
      <c r="Z85" s="189"/>
      <c r="AA85" s="190"/>
      <c r="AB85" s="444" t="s">
        <v>11</v>
      </c>
      <c r="AC85" s="445"/>
      <c r="AD85" s="446"/>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6"/>
      <c r="B86" s="538"/>
      <c r="C86" s="538"/>
      <c r="D86" s="538"/>
      <c r="E86" s="538"/>
      <c r="F86" s="539"/>
      <c r="G86" s="553"/>
      <c r="H86" s="360"/>
      <c r="I86" s="360"/>
      <c r="J86" s="360"/>
      <c r="K86" s="360"/>
      <c r="L86" s="360"/>
      <c r="M86" s="360"/>
      <c r="N86" s="360"/>
      <c r="O86" s="554"/>
      <c r="P86" s="566"/>
      <c r="Q86" s="360"/>
      <c r="R86" s="360"/>
      <c r="S86" s="360"/>
      <c r="T86" s="360"/>
      <c r="U86" s="360"/>
      <c r="V86" s="360"/>
      <c r="W86" s="360"/>
      <c r="X86" s="554"/>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6"/>
      <c r="B87" s="538"/>
      <c r="C87" s="538"/>
      <c r="D87" s="538"/>
      <c r="E87" s="538"/>
      <c r="F87" s="539"/>
      <c r="G87" s="217"/>
      <c r="H87" s="176"/>
      <c r="I87" s="176"/>
      <c r="J87" s="176"/>
      <c r="K87" s="176"/>
      <c r="L87" s="176"/>
      <c r="M87" s="176"/>
      <c r="N87" s="176"/>
      <c r="O87" s="218"/>
      <c r="P87" s="176"/>
      <c r="Q87" s="788"/>
      <c r="R87" s="788"/>
      <c r="S87" s="788"/>
      <c r="T87" s="788"/>
      <c r="U87" s="788"/>
      <c r="V87" s="788"/>
      <c r="W87" s="788"/>
      <c r="X87" s="789"/>
      <c r="Y87" s="741" t="s">
        <v>61</v>
      </c>
      <c r="Z87" s="742"/>
      <c r="AA87" s="743"/>
      <c r="AB87" s="537"/>
      <c r="AC87" s="537"/>
      <c r="AD87" s="537"/>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6"/>
      <c r="B88" s="538"/>
      <c r="C88" s="538"/>
      <c r="D88" s="538"/>
      <c r="E88" s="538"/>
      <c r="F88" s="539"/>
      <c r="G88" s="219"/>
      <c r="H88" s="220"/>
      <c r="I88" s="220"/>
      <c r="J88" s="220"/>
      <c r="K88" s="220"/>
      <c r="L88" s="220"/>
      <c r="M88" s="220"/>
      <c r="N88" s="220"/>
      <c r="O88" s="221"/>
      <c r="P88" s="790"/>
      <c r="Q88" s="790"/>
      <c r="R88" s="790"/>
      <c r="S88" s="790"/>
      <c r="T88" s="790"/>
      <c r="U88" s="790"/>
      <c r="V88" s="790"/>
      <c r="W88" s="790"/>
      <c r="X88" s="791"/>
      <c r="Y88" s="718" t="s">
        <v>53</v>
      </c>
      <c r="Z88" s="719"/>
      <c r="AA88" s="720"/>
      <c r="AB88" s="508"/>
      <c r="AC88" s="508"/>
      <c r="AD88" s="508"/>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6"/>
      <c r="B89" s="540"/>
      <c r="C89" s="540"/>
      <c r="D89" s="540"/>
      <c r="E89" s="540"/>
      <c r="F89" s="541"/>
      <c r="G89" s="222"/>
      <c r="H89" s="179"/>
      <c r="I89" s="179"/>
      <c r="J89" s="179"/>
      <c r="K89" s="179"/>
      <c r="L89" s="179"/>
      <c r="M89" s="179"/>
      <c r="N89" s="179"/>
      <c r="O89" s="223"/>
      <c r="P89" s="289"/>
      <c r="Q89" s="289"/>
      <c r="R89" s="289"/>
      <c r="S89" s="289"/>
      <c r="T89" s="289"/>
      <c r="U89" s="289"/>
      <c r="V89" s="289"/>
      <c r="W89" s="289"/>
      <c r="X89" s="792"/>
      <c r="Y89" s="718" t="s">
        <v>13</v>
      </c>
      <c r="Z89" s="719"/>
      <c r="AA89" s="720"/>
      <c r="AB89" s="447" t="s">
        <v>14</v>
      </c>
      <c r="AC89" s="447"/>
      <c r="AD89" s="447"/>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6"/>
      <c r="B90" s="538" t="s">
        <v>144</v>
      </c>
      <c r="C90" s="538"/>
      <c r="D90" s="538"/>
      <c r="E90" s="538"/>
      <c r="F90" s="539"/>
      <c r="G90" s="783" t="s">
        <v>60</v>
      </c>
      <c r="H90" s="768"/>
      <c r="I90" s="768"/>
      <c r="J90" s="768"/>
      <c r="K90" s="768"/>
      <c r="L90" s="768"/>
      <c r="M90" s="768"/>
      <c r="N90" s="768"/>
      <c r="O90" s="769"/>
      <c r="P90" s="767" t="s">
        <v>62</v>
      </c>
      <c r="Q90" s="768"/>
      <c r="R90" s="768"/>
      <c r="S90" s="768"/>
      <c r="T90" s="768"/>
      <c r="U90" s="768"/>
      <c r="V90" s="768"/>
      <c r="W90" s="768"/>
      <c r="X90" s="769"/>
      <c r="Y90" s="188"/>
      <c r="Z90" s="189"/>
      <c r="AA90" s="190"/>
      <c r="AB90" s="444" t="s">
        <v>11</v>
      </c>
      <c r="AC90" s="445"/>
      <c r="AD90" s="446"/>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6"/>
      <c r="B91" s="538"/>
      <c r="C91" s="538"/>
      <c r="D91" s="538"/>
      <c r="E91" s="538"/>
      <c r="F91" s="539"/>
      <c r="G91" s="553"/>
      <c r="H91" s="360"/>
      <c r="I91" s="360"/>
      <c r="J91" s="360"/>
      <c r="K91" s="360"/>
      <c r="L91" s="360"/>
      <c r="M91" s="360"/>
      <c r="N91" s="360"/>
      <c r="O91" s="554"/>
      <c r="P91" s="566"/>
      <c r="Q91" s="360"/>
      <c r="R91" s="360"/>
      <c r="S91" s="360"/>
      <c r="T91" s="360"/>
      <c r="U91" s="360"/>
      <c r="V91" s="360"/>
      <c r="W91" s="360"/>
      <c r="X91" s="554"/>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6"/>
      <c r="B92" s="538"/>
      <c r="C92" s="538"/>
      <c r="D92" s="538"/>
      <c r="E92" s="538"/>
      <c r="F92" s="539"/>
      <c r="G92" s="217"/>
      <c r="H92" s="176"/>
      <c r="I92" s="176"/>
      <c r="J92" s="176"/>
      <c r="K92" s="176"/>
      <c r="L92" s="176"/>
      <c r="M92" s="176"/>
      <c r="N92" s="176"/>
      <c r="O92" s="218"/>
      <c r="P92" s="176"/>
      <c r="Q92" s="788"/>
      <c r="R92" s="788"/>
      <c r="S92" s="788"/>
      <c r="T92" s="788"/>
      <c r="U92" s="788"/>
      <c r="V92" s="788"/>
      <c r="W92" s="788"/>
      <c r="X92" s="789"/>
      <c r="Y92" s="741" t="s">
        <v>61</v>
      </c>
      <c r="Z92" s="742"/>
      <c r="AA92" s="743"/>
      <c r="AB92" s="537"/>
      <c r="AC92" s="537"/>
      <c r="AD92" s="537"/>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6"/>
      <c r="B93" s="538"/>
      <c r="C93" s="538"/>
      <c r="D93" s="538"/>
      <c r="E93" s="538"/>
      <c r="F93" s="539"/>
      <c r="G93" s="219"/>
      <c r="H93" s="220"/>
      <c r="I93" s="220"/>
      <c r="J93" s="220"/>
      <c r="K93" s="220"/>
      <c r="L93" s="220"/>
      <c r="M93" s="220"/>
      <c r="N93" s="220"/>
      <c r="O93" s="221"/>
      <c r="P93" s="790"/>
      <c r="Q93" s="790"/>
      <c r="R93" s="790"/>
      <c r="S93" s="790"/>
      <c r="T93" s="790"/>
      <c r="U93" s="790"/>
      <c r="V93" s="790"/>
      <c r="W93" s="790"/>
      <c r="X93" s="791"/>
      <c r="Y93" s="718" t="s">
        <v>53</v>
      </c>
      <c r="Z93" s="719"/>
      <c r="AA93" s="720"/>
      <c r="AB93" s="508"/>
      <c r="AC93" s="508"/>
      <c r="AD93" s="508"/>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6"/>
      <c r="B94" s="540"/>
      <c r="C94" s="540"/>
      <c r="D94" s="540"/>
      <c r="E94" s="540"/>
      <c r="F94" s="541"/>
      <c r="G94" s="222"/>
      <c r="H94" s="179"/>
      <c r="I94" s="179"/>
      <c r="J94" s="179"/>
      <c r="K94" s="179"/>
      <c r="L94" s="179"/>
      <c r="M94" s="179"/>
      <c r="N94" s="179"/>
      <c r="O94" s="223"/>
      <c r="P94" s="289"/>
      <c r="Q94" s="289"/>
      <c r="R94" s="289"/>
      <c r="S94" s="289"/>
      <c r="T94" s="289"/>
      <c r="U94" s="289"/>
      <c r="V94" s="289"/>
      <c r="W94" s="289"/>
      <c r="X94" s="792"/>
      <c r="Y94" s="718" t="s">
        <v>13</v>
      </c>
      <c r="Z94" s="719"/>
      <c r="AA94" s="720"/>
      <c r="AB94" s="447" t="s">
        <v>14</v>
      </c>
      <c r="AC94" s="447"/>
      <c r="AD94" s="447"/>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6"/>
      <c r="B95" s="538" t="s">
        <v>144</v>
      </c>
      <c r="C95" s="538"/>
      <c r="D95" s="538"/>
      <c r="E95" s="538"/>
      <c r="F95" s="539"/>
      <c r="G95" s="783" t="s">
        <v>60</v>
      </c>
      <c r="H95" s="768"/>
      <c r="I95" s="768"/>
      <c r="J95" s="768"/>
      <c r="K95" s="768"/>
      <c r="L95" s="768"/>
      <c r="M95" s="768"/>
      <c r="N95" s="768"/>
      <c r="O95" s="769"/>
      <c r="P95" s="767" t="s">
        <v>62</v>
      </c>
      <c r="Q95" s="768"/>
      <c r="R95" s="768"/>
      <c r="S95" s="768"/>
      <c r="T95" s="768"/>
      <c r="U95" s="768"/>
      <c r="V95" s="768"/>
      <c r="W95" s="768"/>
      <c r="X95" s="769"/>
      <c r="Y95" s="188"/>
      <c r="Z95" s="189"/>
      <c r="AA95" s="190"/>
      <c r="AB95" s="444" t="s">
        <v>11</v>
      </c>
      <c r="AC95" s="445"/>
      <c r="AD95" s="446"/>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6"/>
      <c r="B96" s="538"/>
      <c r="C96" s="538"/>
      <c r="D96" s="538"/>
      <c r="E96" s="538"/>
      <c r="F96" s="539"/>
      <c r="G96" s="553"/>
      <c r="H96" s="360"/>
      <c r="I96" s="360"/>
      <c r="J96" s="360"/>
      <c r="K96" s="360"/>
      <c r="L96" s="360"/>
      <c r="M96" s="360"/>
      <c r="N96" s="360"/>
      <c r="O96" s="554"/>
      <c r="P96" s="566"/>
      <c r="Q96" s="360"/>
      <c r="R96" s="360"/>
      <c r="S96" s="360"/>
      <c r="T96" s="360"/>
      <c r="U96" s="360"/>
      <c r="V96" s="360"/>
      <c r="W96" s="360"/>
      <c r="X96" s="554"/>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6"/>
      <c r="B97" s="538"/>
      <c r="C97" s="538"/>
      <c r="D97" s="538"/>
      <c r="E97" s="538"/>
      <c r="F97" s="539"/>
      <c r="G97" s="217"/>
      <c r="H97" s="176"/>
      <c r="I97" s="176"/>
      <c r="J97" s="176"/>
      <c r="K97" s="176"/>
      <c r="L97" s="176"/>
      <c r="M97" s="176"/>
      <c r="N97" s="176"/>
      <c r="O97" s="218"/>
      <c r="P97" s="176"/>
      <c r="Q97" s="788"/>
      <c r="R97" s="788"/>
      <c r="S97" s="788"/>
      <c r="T97" s="788"/>
      <c r="U97" s="788"/>
      <c r="V97" s="788"/>
      <c r="W97" s="788"/>
      <c r="X97" s="789"/>
      <c r="Y97" s="741" t="s">
        <v>61</v>
      </c>
      <c r="Z97" s="742"/>
      <c r="AA97" s="743"/>
      <c r="AB97" s="389"/>
      <c r="AC97" s="390"/>
      <c r="AD97" s="391"/>
      <c r="AE97" s="348"/>
      <c r="AF97" s="349"/>
      <c r="AG97" s="349"/>
      <c r="AH97" s="374"/>
      <c r="AI97" s="348"/>
      <c r="AJ97" s="349"/>
      <c r="AK97" s="349"/>
      <c r="AL97" s="374"/>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6"/>
      <c r="B98" s="538"/>
      <c r="C98" s="538"/>
      <c r="D98" s="538"/>
      <c r="E98" s="538"/>
      <c r="F98" s="539"/>
      <c r="G98" s="219"/>
      <c r="H98" s="220"/>
      <c r="I98" s="220"/>
      <c r="J98" s="220"/>
      <c r="K98" s="220"/>
      <c r="L98" s="220"/>
      <c r="M98" s="220"/>
      <c r="N98" s="220"/>
      <c r="O98" s="221"/>
      <c r="P98" s="790"/>
      <c r="Q98" s="790"/>
      <c r="R98" s="790"/>
      <c r="S98" s="790"/>
      <c r="T98" s="790"/>
      <c r="U98" s="790"/>
      <c r="V98" s="790"/>
      <c r="W98" s="790"/>
      <c r="X98" s="791"/>
      <c r="Y98" s="718" t="s">
        <v>53</v>
      </c>
      <c r="Z98" s="719"/>
      <c r="AA98" s="720"/>
      <c r="AB98" s="285"/>
      <c r="AC98" s="286"/>
      <c r="AD98" s="287"/>
      <c r="AE98" s="348"/>
      <c r="AF98" s="349"/>
      <c r="AG98" s="349"/>
      <c r="AH98" s="374"/>
      <c r="AI98" s="348"/>
      <c r="AJ98" s="349"/>
      <c r="AK98" s="349"/>
      <c r="AL98" s="374"/>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7"/>
      <c r="B99" s="866"/>
      <c r="C99" s="866"/>
      <c r="D99" s="866"/>
      <c r="E99" s="866"/>
      <c r="F99" s="867"/>
      <c r="G99" s="793"/>
      <c r="H99" s="233"/>
      <c r="I99" s="233"/>
      <c r="J99" s="233"/>
      <c r="K99" s="233"/>
      <c r="L99" s="233"/>
      <c r="M99" s="233"/>
      <c r="N99" s="233"/>
      <c r="O99" s="794"/>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c r="AY99">
        <f t="shared" si="12"/>
        <v>0</v>
      </c>
    </row>
    <row r="100" spans="1:60" ht="31.5" customHeight="1" x14ac:dyDescent="0.15">
      <c r="A100" s="818" t="s">
        <v>272</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309</v>
      </c>
      <c r="AF100" s="810"/>
      <c r="AG100" s="810"/>
      <c r="AH100" s="811"/>
      <c r="AI100" s="809" t="s">
        <v>331</v>
      </c>
      <c r="AJ100" s="810"/>
      <c r="AK100" s="810"/>
      <c r="AL100" s="811"/>
      <c r="AM100" s="809" t="s">
        <v>428</v>
      </c>
      <c r="AN100" s="810"/>
      <c r="AO100" s="810"/>
      <c r="AP100" s="811"/>
      <c r="AQ100" s="914" t="s">
        <v>336</v>
      </c>
      <c r="AR100" s="915"/>
      <c r="AS100" s="915"/>
      <c r="AT100" s="916"/>
      <c r="AU100" s="914" t="s">
        <v>460</v>
      </c>
      <c r="AV100" s="915"/>
      <c r="AW100" s="915"/>
      <c r="AX100" s="917"/>
    </row>
    <row r="101" spans="1:60" ht="23.25" customHeight="1" x14ac:dyDescent="0.15">
      <c r="A101" s="477"/>
      <c r="B101" s="478"/>
      <c r="C101" s="478"/>
      <c r="D101" s="478"/>
      <c r="E101" s="478"/>
      <c r="F101" s="479"/>
      <c r="G101" s="176" t="s">
        <v>641</v>
      </c>
      <c r="H101" s="176"/>
      <c r="I101" s="176"/>
      <c r="J101" s="176"/>
      <c r="K101" s="176"/>
      <c r="L101" s="176"/>
      <c r="M101" s="176"/>
      <c r="N101" s="176"/>
      <c r="O101" s="176"/>
      <c r="P101" s="176"/>
      <c r="Q101" s="176"/>
      <c r="R101" s="176"/>
      <c r="S101" s="176"/>
      <c r="T101" s="176"/>
      <c r="U101" s="176"/>
      <c r="V101" s="176"/>
      <c r="W101" s="176"/>
      <c r="X101" s="218"/>
      <c r="Y101" s="802" t="s">
        <v>54</v>
      </c>
      <c r="Z101" s="704"/>
      <c r="AA101" s="705"/>
      <c r="AB101" s="537" t="s">
        <v>642</v>
      </c>
      <c r="AC101" s="537"/>
      <c r="AD101" s="537"/>
      <c r="AE101" s="343">
        <v>140</v>
      </c>
      <c r="AF101" s="343"/>
      <c r="AG101" s="343"/>
      <c r="AH101" s="343"/>
      <c r="AI101" s="343">
        <v>132</v>
      </c>
      <c r="AJ101" s="343"/>
      <c r="AK101" s="343"/>
      <c r="AL101" s="343"/>
      <c r="AM101" s="343">
        <v>74</v>
      </c>
      <c r="AN101" s="343"/>
      <c r="AO101" s="343"/>
      <c r="AP101" s="343"/>
      <c r="AQ101" s="348" t="s">
        <v>636</v>
      </c>
      <c r="AR101" s="349"/>
      <c r="AS101" s="349"/>
      <c r="AT101" s="374"/>
      <c r="AU101" s="348" t="s">
        <v>636</v>
      </c>
      <c r="AV101" s="349"/>
      <c r="AW101" s="349"/>
      <c r="AX101" s="350"/>
    </row>
    <row r="102" spans="1:60" ht="23.25" customHeight="1" x14ac:dyDescent="0.15">
      <c r="A102" s="480"/>
      <c r="B102" s="481"/>
      <c r="C102" s="481"/>
      <c r="D102" s="481"/>
      <c r="E102" s="481"/>
      <c r="F102" s="482"/>
      <c r="G102" s="179"/>
      <c r="H102" s="179"/>
      <c r="I102" s="179"/>
      <c r="J102" s="179"/>
      <c r="K102" s="179"/>
      <c r="L102" s="179"/>
      <c r="M102" s="179"/>
      <c r="N102" s="179"/>
      <c r="O102" s="179"/>
      <c r="P102" s="179"/>
      <c r="Q102" s="179"/>
      <c r="R102" s="179"/>
      <c r="S102" s="179"/>
      <c r="T102" s="179"/>
      <c r="U102" s="179"/>
      <c r="V102" s="179"/>
      <c r="W102" s="179"/>
      <c r="X102" s="223"/>
      <c r="Y102" s="460" t="s">
        <v>55</v>
      </c>
      <c r="Z102" s="325"/>
      <c r="AA102" s="326"/>
      <c r="AB102" s="537" t="s">
        <v>642</v>
      </c>
      <c r="AC102" s="537"/>
      <c r="AD102" s="537"/>
      <c r="AE102" s="343">
        <v>140</v>
      </c>
      <c r="AF102" s="343"/>
      <c r="AG102" s="343"/>
      <c r="AH102" s="343"/>
      <c r="AI102" s="343">
        <v>140</v>
      </c>
      <c r="AJ102" s="343"/>
      <c r="AK102" s="343"/>
      <c r="AL102" s="343"/>
      <c r="AM102" s="348">
        <v>140</v>
      </c>
      <c r="AN102" s="349"/>
      <c r="AO102" s="349"/>
      <c r="AP102" s="374"/>
      <c r="AQ102" s="343">
        <v>140</v>
      </c>
      <c r="AR102" s="343"/>
      <c r="AS102" s="343"/>
      <c r="AT102" s="343"/>
      <c r="AU102" s="356">
        <v>140</v>
      </c>
      <c r="AV102" s="357"/>
      <c r="AW102" s="357"/>
      <c r="AX102" s="918"/>
    </row>
    <row r="103" spans="1:60" ht="31.5" hidden="1" customHeight="1" x14ac:dyDescent="0.15">
      <c r="A103" s="474" t="s">
        <v>272</v>
      </c>
      <c r="B103" s="475"/>
      <c r="C103" s="475"/>
      <c r="D103" s="475"/>
      <c r="E103" s="475"/>
      <c r="F103" s="476"/>
      <c r="G103" s="719" t="s">
        <v>59</v>
      </c>
      <c r="H103" s="719"/>
      <c r="I103" s="719"/>
      <c r="J103" s="719"/>
      <c r="K103" s="719"/>
      <c r="L103" s="719"/>
      <c r="M103" s="719"/>
      <c r="N103" s="719"/>
      <c r="O103" s="719"/>
      <c r="P103" s="719"/>
      <c r="Q103" s="719"/>
      <c r="R103" s="719"/>
      <c r="S103" s="719"/>
      <c r="T103" s="719"/>
      <c r="U103" s="719"/>
      <c r="V103" s="719"/>
      <c r="W103" s="719"/>
      <c r="X103" s="720"/>
      <c r="Y103" s="454"/>
      <c r="Z103" s="455"/>
      <c r="AA103" s="456"/>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7"/>
      <c r="B104" s="478"/>
      <c r="C104" s="478"/>
      <c r="D104" s="478"/>
      <c r="E104" s="478"/>
      <c r="F104" s="479"/>
      <c r="G104" s="176"/>
      <c r="H104" s="176"/>
      <c r="I104" s="176"/>
      <c r="J104" s="176"/>
      <c r="K104" s="176"/>
      <c r="L104" s="176"/>
      <c r="M104" s="176"/>
      <c r="N104" s="176"/>
      <c r="O104" s="176"/>
      <c r="P104" s="176"/>
      <c r="Q104" s="176"/>
      <c r="R104" s="176"/>
      <c r="S104" s="176"/>
      <c r="T104" s="176"/>
      <c r="U104" s="176"/>
      <c r="V104" s="176"/>
      <c r="W104" s="176"/>
      <c r="X104" s="218"/>
      <c r="Y104" s="463" t="s">
        <v>54</v>
      </c>
      <c r="Z104" s="464"/>
      <c r="AA104" s="465"/>
      <c r="AB104" s="457"/>
      <c r="AC104" s="458"/>
      <c r="AD104" s="459"/>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80"/>
      <c r="B105" s="481"/>
      <c r="C105" s="481"/>
      <c r="D105" s="481"/>
      <c r="E105" s="481"/>
      <c r="F105" s="482"/>
      <c r="G105" s="179"/>
      <c r="H105" s="179"/>
      <c r="I105" s="179"/>
      <c r="J105" s="179"/>
      <c r="K105" s="179"/>
      <c r="L105" s="179"/>
      <c r="M105" s="179"/>
      <c r="N105" s="179"/>
      <c r="O105" s="179"/>
      <c r="P105" s="179"/>
      <c r="Q105" s="179"/>
      <c r="R105" s="179"/>
      <c r="S105" s="179"/>
      <c r="T105" s="179"/>
      <c r="U105" s="179"/>
      <c r="V105" s="179"/>
      <c r="W105" s="179"/>
      <c r="X105" s="223"/>
      <c r="Y105" s="460" t="s">
        <v>55</v>
      </c>
      <c r="Z105" s="461"/>
      <c r="AA105" s="462"/>
      <c r="AB105" s="389"/>
      <c r="AC105" s="390"/>
      <c r="AD105" s="391"/>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4" t="s">
        <v>272</v>
      </c>
      <c r="B106" s="475"/>
      <c r="C106" s="475"/>
      <c r="D106" s="475"/>
      <c r="E106" s="475"/>
      <c r="F106" s="476"/>
      <c r="G106" s="719" t="s">
        <v>59</v>
      </c>
      <c r="H106" s="719"/>
      <c r="I106" s="719"/>
      <c r="J106" s="719"/>
      <c r="K106" s="719"/>
      <c r="L106" s="719"/>
      <c r="M106" s="719"/>
      <c r="N106" s="719"/>
      <c r="O106" s="719"/>
      <c r="P106" s="719"/>
      <c r="Q106" s="719"/>
      <c r="R106" s="719"/>
      <c r="S106" s="719"/>
      <c r="T106" s="719"/>
      <c r="U106" s="719"/>
      <c r="V106" s="719"/>
      <c r="W106" s="719"/>
      <c r="X106" s="720"/>
      <c r="Y106" s="454"/>
      <c r="Z106" s="455"/>
      <c r="AA106" s="456"/>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7"/>
      <c r="B107" s="478"/>
      <c r="C107" s="478"/>
      <c r="D107" s="478"/>
      <c r="E107" s="478"/>
      <c r="F107" s="479"/>
      <c r="G107" s="176"/>
      <c r="H107" s="176"/>
      <c r="I107" s="176"/>
      <c r="J107" s="176"/>
      <c r="K107" s="176"/>
      <c r="L107" s="176"/>
      <c r="M107" s="176"/>
      <c r="N107" s="176"/>
      <c r="O107" s="176"/>
      <c r="P107" s="176"/>
      <c r="Q107" s="176"/>
      <c r="R107" s="176"/>
      <c r="S107" s="176"/>
      <c r="T107" s="176"/>
      <c r="U107" s="176"/>
      <c r="V107" s="176"/>
      <c r="W107" s="176"/>
      <c r="X107" s="218"/>
      <c r="Y107" s="463" t="s">
        <v>54</v>
      </c>
      <c r="Z107" s="464"/>
      <c r="AA107" s="465"/>
      <c r="AB107" s="457"/>
      <c r="AC107" s="458"/>
      <c r="AD107" s="459"/>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80"/>
      <c r="B108" s="481"/>
      <c r="C108" s="481"/>
      <c r="D108" s="481"/>
      <c r="E108" s="481"/>
      <c r="F108" s="482"/>
      <c r="G108" s="179"/>
      <c r="H108" s="179"/>
      <c r="I108" s="179"/>
      <c r="J108" s="179"/>
      <c r="K108" s="179"/>
      <c r="L108" s="179"/>
      <c r="M108" s="179"/>
      <c r="N108" s="179"/>
      <c r="O108" s="179"/>
      <c r="P108" s="179"/>
      <c r="Q108" s="179"/>
      <c r="R108" s="179"/>
      <c r="S108" s="179"/>
      <c r="T108" s="179"/>
      <c r="U108" s="179"/>
      <c r="V108" s="179"/>
      <c r="W108" s="179"/>
      <c r="X108" s="223"/>
      <c r="Y108" s="460" t="s">
        <v>55</v>
      </c>
      <c r="Z108" s="461"/>
      <c r="AA108" s="462"/>
      <c r="AB108" s="389"/>
      <c r="AC108" s="390"/>
      <c r="AD108" s="391"/>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4" t="s">
        <v>272</v>
      </c>
      <c r="B109" s="475"/>
      <c r="C109" s="475"/>
      <c r="D109" s="475"/>
      <c r="E109" s="475"/>
      <c r="F109" s="476"/>
      <c r="G109" s="719" t="s">
        <v>59</v>
      </c>
      <c r="H109" s="719"/>
      <c r="I109" s="719"/>
      <c r="J109" s="719"/>
      <c r="K109" s="719"/>
      <c r="L109" s="719"/>
      <c r="M109" s="719"/>
      <c r="N109" s="719"/>
      <c r="O109" s="719"/>
      <c r="P109" s="719"/>
      <c r="Q109" s="719"/>
      <c r="R109" s="719"/>
      <c r="S109" s="719"/>
      <c r="T109" s="719"/>
      <c r="U109" s="719"/>
      <c r="V109" s="719"/>
      <c r="W109" s="719"/>
      <c r="X109" s="720"/>
      <c r="Y109" s="454"/>
      <c r="Z109" s="455"/>
      <c r="AA109" s="456"/>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7"/>
      <c r="B110" s="478"/>
      <c r="C110" s="478"/>
      <c r="D110" s="478"/>
      <c r="E110" s="478"/>
      <c r="F110" s="479"/>
      <c r="G110" s="176"/>
      <c r="H110" s="176"/>
      <c r="I110" s="176"/>
      <c r="J110" s="176"/>
      <c r="K110" s="176"/>
      <c r="L110" s="176"/>
      <c r="M110" s="176"/>
      <c r="N110" s="176"/>
      <c r="O110" s="176"/>
      <c r="P110" s="176"/>
      <c r="Q110" s="176"/>
      <c r="R110" s="176"/>
      <c r="S110" s="176"/>
      <c r="T110" s="176"/>
      <c r="U110" s="176"/>
      <c r="V110" s="176"/>
      <c r="W110" s="176"/>
      <c r="X110" s="218"/>
      <c r="Y110" s="463" t="s">
        <v>54</v>
      </c>
      <c r="Z110" s="464"/>
      <c r="AA110" s="465"/>
      <c r="AB110" s="457"/>
      <c r="AC110" s="458"/>
      <c r="AD110" s="459"/>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0"/>
      <c r="B111" s="481"/>
      <c r="C111" s="481"/>
      <c r="D111" s="481"/>
      <c r="E111" s="481"/>
      <c r="F111" s="482"/>
      <c r="G111" s="179"/>
      <c r="H111" s="179"/>
      <c r="I111" s="179"/>
      <c r="J111" s="179"/>
      <c r="K111" s="179"/>
      <c r="L111" s="179"/>
      <c r="M111" s="179"/>
      <c r="N111" s="179"/>
      <c r="O111" s="179"/>
      <c r="P111" s="179"/>
      <c r="Q111" s="179"/>
      <c r="R111" s="179"/>
      <c r="S111" s="179"/>
      <c r="T111" s="179"/>
      <c r="U111" s="179"/>
      <c r="V111" s="179"/>
      <c r="W111" s="179"/>
      <c r="X111" s="223"/>
      <c r="Y111" s="460" t="s">
        <v>55</v>
      </c>
      <c r="Z111" s="461"/>
      <c r="AA111" s="462"/>
      <c r="AB111" s="389"/>
      <c r="AC111" s="390"/>
      <c r="AD111" s="391"/>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4" t="s">
        <v>272</v>
      </c>
      <c r="B112" s="475"/>
      <c r="C112" s="475"/>
      <c r="D112" s="475"/>
      <c r="E112" s="475"/>
      <c r="F112" s="476"/>
      <c r="G112" s="719" t="s">
        <v>59</v>
      </c>
      <c r="H112" s="719"/>
      <c r="I112" s="719"/>
      <c r="J112" s="719"/>
      <c r="K112" s="719"/>
      <c r="L112" s="719"/>
      <c r="M112" s="719"/>
      <c r="N112" s="719"/>
      <c r="O112" s="719"/>
      <c r="P112" s="719"/>
      <c r="Q112" s="719"/>
      <c r="R112" s="719"/>
      <c r="S112" s="719"/>
      <c r="T112" s="719"/>
      <c r="U112" s="719"/>
      <c r="V112" s="719"/>
      <c r="W112" s="719"/>
      <c r="X112" s="720"/>
      <c r="Y112" s="454"/>
      <c r="Z112" s="455"/>
      <c r="AA112" s="456"/>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7"/>
      <c r="B113" s="478"/>
      <c r="C113" s="478"/>
      <c r="D113" s="478"/>
      <c r="E113" s="478"/>
      <c r="F113" s="479"/>
      <c r="G113" s="176"/>
      <c r="H113" s="176"/>
      <c r="I113" s="176"/>
      <c r="J113" s="176"/>
      <c r="K113" s="176"/>
      <c r="L113" s="176"/>
      <c r="M113" s="176"/>
      <c r="N113" s="176"/>
      <c r="O113" s="176"/>
      <c r="P113" s="176"/>
      <c r="Q113" s="176"/>
      <c r="R113" s="176"/>
      <c r="S113" s="176"/>
      <c r="T113" s="176"/>
      <c r="U113" s="176"/>
      <c r="V113" s="176"/>
      <c r="W113" s="176"/>
      <c r="X113" s="218"/>
      <c r="Y113" s="463" t="s">
        <v>54</v>
      </c>
      <c r="Z113" s="464"/>
      <c r="AA113" s="465"/>
      <c r="AB113" s="457"/>
      <c r="AC113" s="458"/>
      <c r="AD113" s="459"/>
      <c r="AE113" s="343"/>
      <c r="AF113" s="343"/>
      <c r="AG113" s="343"/>
      <c r="AH113" s="343"/>
      <c r="AI113" s="343"/>
      <c r="AJ113" s="343"/>
      <c r="AK113" s="343"/>
      <c r="AL113" s="343"/>
      <c r="AM113" s="343"/>
      <c r="AN113" s="343"/>
      <c r="AO113" s="343"/>
      <c r="AP113" s="343"/>
      <c r="AQ113" s="348"/>
      <c r="AR113" s="349"/>
      <c r="AS113" s="349"/>
      <c r="AT113" s="374"/>
      <c r="AU113" s="343"/>
      <c r="AV113" s="343"/>
      <c r="AW113" s="343"/>
      <c r="AX113" s="344"/>
      <c r="AY113">
        <f>$AY$112</f>
        <v>0</v>
      </c>
    </row>
    <row r="114" spans="1:51" ht="23.25" hidden="1" customHeight="1" x14ac:dyDescent="0.15">
      <c r="A114" s="480"/>
      <c r="B114" s="481"/>
      <c r="C114" s="481"/>
      <c r="D114" s="481"/>
      <c r="E114" s="481"/>
      <c r="F114" s="482"/>
      <c r="G114" s="179"/>
      <c r="H114" s="179"/>
      <c r="I114" s="179"/>
      <c r="J114" s="179"/>
      <c r="K114" s="179"/>
      <c r="L114" s="179"/>
      <c r="M114" s="179"/>
      <c r="N114" s="179"/>
      <c r="O114" s="179"/>
      <c r="P114" s="179"/>
      <c r="Q114" s="179"/>
      <c r="R114" s="179"/>
      <c r="S114" s="179"/>
      <c r="T114" s="179"/>
      <c r="U114" s="179"/>
      <c r="V114" s="179"/>
      <c r="W114" s="179"/>
      <c r="X114" s="223"/>
      <c r="Y114" s="460" t="s">
        <v>55</v>
      </c>
      <c r="Z114" s="461"/>
      <c r="AA114" s="462"/>
      <c r="AB114" s="389"/>
      <c r="AC114" s="390"/>
      <c r="AD114" s="391"/>
      <c r="AE114" s="351"/>
      <c r="AF114" s="351"/>
      <c r="AG114" s="351"/>
      <c r="AH114" s="351"/>
      <c r="AI114" s="351"/>
      <c r="AJ114" s="351"/>
      <c r="AK114" s="351"/>
      <c r="AL114" s="351"/>
      <c r="AM114" s="351"/>
      <c r="AN114" s="351"/>
      <c r="AO114" s="351"/>
      <c r="AP114" s="351"/>
      <c r="AQ114" s="348"/>
      <c r="AR114" s="349"/>
      <c r="AS114" s="349"/>
      <c r="AT114" s="374"/>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9"/>
      <c r="Z115" s="470"/>
      <c r="AA115" s="471"/>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643</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686</v>
      </c>
      <c r="AC116" s="286"/>
      <c r="AD116" s="287"/>
      <c r="AE116" s="343">
        <v>20200</v>
      </c>
      <c r="AF116" s="343"/>
      <c r="AG116" s="343"/>
      <c r="AH116" s="343"/>
      <c r="AI116" s="343">
        <v>21523</v>
      </c>
      <c r="AJ116" s="343"/>
      <c r="AK116" s="343"/>
      <c r="AL116" s="343"/>
      <c r="AM116" s="343">
        <v>21570</v>
      </c>
      <c r="AN116" s="343"/>
      <c r="AO116" s="343"/>
      <c r="AP116" s="343"/>
      <c r="AQ116" s="348">
        <v>20357</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644</v>
      </c>
      <c r="AC117" s="328"/>
      <c r="AD117" s="329"/>
      <c r="AE117" s="291" t="s">
        <v>645</v>
      </c>
      <c r="AF117" s="291"/>
      <c r="AG117" s="291"/>
      <c r="AH117" s="291"/>
      <c r="AI117" s="291" t="s">
        <v>687</v>
      </c>
      <c r="AJ117" s="291"/>
      <c r="AK117" s="291"/>
      <c r="AL117" s="291"/>
      <c r="AM117" s="291" t="s">
        <v>688</v>
      </c>
      <c r="AN117" s="291"/>
      <c r="AO117" s="291"/>
      <c r="AP117" s="291"/>
      <c r="AQ117" s="291" t="s">
        <v>691</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9"/>
      <c r="Z118" s="470"/>
      <c r="AA118" s="471"/>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9"/>
      <c r="Z121" s="470"/>
      <c r="AA121" s="471"/>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9"/>
      <c r="Z124" s="470"/>
      <c r="AA124" s="471"/>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2"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1" t="s">
        <v>324</v>
      </c>
      <c r="B130" s="979"/>
      <c r="C130" s="978" t="s">
        <v>188</v>
      </c>
      <c r="D130" s="979"/>
      <c r="E130" s="293" t="s">
        <v>217</v>
      </c>
      <c r="F130" s="294"/>
      <c r="G130" s="295" t="s">
        <v>646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2"/>
      <c r="B131" s="238"/>
      <c r="C131" s="237"/>
      <c r="D131" s="238"/>
      <c r="E131" s="224" t="s">
        <v>216</v>
      </c>
      <c r="F131" s="225"/>
      <c r="G131" s="222" t="s">
        <v>647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2"/>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2"/>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v>3</v>
      </c>
      <c r="AV133" s="163"/>
      <c r="AW133" s="164" t="s">
        <v>175</v>
      </c>
      <c r="AX133" s="165"/>
      <c r="AY133">
        <f>$AY$132</f>
        <v>1</v>
      </c>
    </row>
    <row r="134" spans="1:51" ht="39.75" customHeight="1" x14ac:dyDescent="0.15">
      <c r="A134" s="982"/>
      <c r="B134" s="238"/>
      <c r="C134" s="237"/>
      <c r="D134" s="238"/>
      <c r="E134" s="237"/>
      <c r="F134" s="299"/>
      <c r="G134" s="217" t="s">
        <v>636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636</v>
      </c>
      <c r="AC134" s="209"/>
      <c r="AD134" s="209"/>
      <c r="AE134" s="251" t="s">
        <v>636</v>
      </c>
      <c r="AF134" s="152"/>
      <c r="AG134" s="152"/>
      <c r="AH134" s="152"/>
      <c r="AI134" s="251" t="s">
        <v>636</v>
      </c>
      <c r="AJ134" s="152"/>
      <c r="AK134" s="152"/>
      <c r="AL134" s="152"/>
      <c r="AM134" s="251" t="s">
        <v>636</v>
      </c>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82"/>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636</v>
      </c>
      <c r="AC135" s="160"/>
      <c r="AD135" s="160"/>
      <c r="AE135" s="251" t="s">
        <v>636</v>
      </c>
      <c r="AF135" s="152"/>
      <c r="AG135" s="152"/>
      <c r="AH135" s="152"/>
      <c r="AI135" s="251" t="s">
        <v>636</v>
      </c>
      <c r="AJ135" s="152"/>
      <c r="AK135" s="152"/>
      <c r="AL135" s="152"/>
      <c r="AM135" s="251" t="s">
        <v>636</v>
      </c>
      <c r="AN135" s="152"/>
      <c r="AO135" s="152"/>
      <c r="AP135" s="152"/>
      <c r="AQ135" s="251" t="s">
        <v>636</v>
      </c>
      <c r="AR135" s="152"/>
      <c r="AS135" s="152"/>
      <c r="AT135" s="152"/>
      <c r="AU135" s="251" t="s">
        <v>636</v>
      </c>
      <c r="AV135" s="152"/>
      <c r="AW135" s="152"/>
      <c r="AX135" s="193"/>
      <c r="AY135">
        <f t="shared" si="13"/>
        <v>1</v>
      </c>
    </row>
    <row r="136" spans="1:51" ht="18.75" hidden="1" customHeight="1" x14ac:dyDescent="0.15">
      <c r="A136" s="982"/>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2"/>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2"/>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2"/>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2"/>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2"/>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2"/>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2"/>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2"/>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2"/>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2"/>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2"/>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2"/>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2"/>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2"/>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2"/>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2"/>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3"/>
      <c r="AY152">
        <f>COUNTA($G$154)</f>
        <v>0</v>
      </c>
    </row>
    <row r="153" spans="1:51" ht="22.5" hidden="1" customHeight="1" x14ac:dyDescent="0.15">
      <c r="A153" s="982"/>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2"/>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2"/>
      <c r="B155" s="238"/>
      <c r="C155" s="237"/>
      <c r="D155" s="238"/>
      <c r="E155" s="237"/>
      <c r="F155" s="299"/>
      <c r="G155" s="219"/>
      <c r="H155" s="220"/>
      <c r="I155" s="220"/>
      <c r="J155" s="220"/>
      <c r="K155" s="220"/>
      <c r="L155" s="220"/>
      <c r="M155" s="220"/>
      <c r="N155" s="220"/>
      <c r="O155" s="220"/>
      <c r="P155" s="221"/>
      <c r="Q155" s="410"/>
      <c r="R155" s="220"/>
      <c r="S155" s="220"/>
      <c r="T155" s="220"/>
      <c r="U155" s="220"/>
      <c r="V155" s="220"/>
      <c r="W155" s="220"/>
      <c r="X155" s="220"/>
      <c r="Y155" s="220"/>
      <c r="Z155" s="220"/>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2"/>
      <c r="B156" s="238"/>
      <c r="C156" s="237"/>
      <c r="D156" s="238"/>
      <c r="E156" s="237"/>
      <c r="F156" s="299"/>
      <c r="G156" s="219"/>
      <c r="H156" s="220"/>
      <c r="I156" s="220"/>
      <c r="J156" s="220"/>
      <c r="K156" s="220"/>
      <c r="L156" s="220"/>
      <c r="M156" s="220"/>
      <c r="N156" s="220"/>
      <c r="O156" s="220"/>
      <c r="P156" s="221"/>
      <c r="Q156" s="410"/>
      <c r="R156" s="220"/>
      <c r="S156" s="220"/>
      <c r="T156" s="220"/>
      <c r="U156" s="220"/>
      <c r="V156" s="220"/>
      <c r="W156" s="220"/>
      <c r="X156" s="220"/>
      <c r="Y156" s="220"/>
      <c r="Z156" s="220"/>
      <c r="AA156" s="910"/>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2"/>
      <c r="B157" s="238"/>
      <c r="C157" s="237"/>
      <c r="D157" s="238"/>
      <c r="E157" s="237"/>
      <c r="F157" s="299"/>
      <c r="G157" s="219"/>
      <c r="H157" s="220"/>
      <c r="I157" s="220"/>
      <c r="J157" s="220"/>
      <c r="K157" s="220"/>
      <c r="L157" s="220"/>
      <c r="M157" s="220"/>
      <c r="N157" s="220"/>
      <c r="O157" s="220"/>
      <c r="P157" s="221"/>
      <c r="Q157" s="410"/>
      <c r="R157" s="220"/>
      <c r="S157" s="220"/>
      <c r="T157" s="220"/>
      <c r="U157" s="220"/>
      <c r="V157" s="220"/>
      <c r="W157" s="220"/>
      <c r="X157" s="220"/>
      <c r="Y157" s="220"/>
      <c r="Z157" s="220"/>
      <c r="AA157" s="910"/>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2"/>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1"/>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2"/>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2"/>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2"/>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2"/>
      <c r="B162" s="238"/>
      <c r="C162" s="237"/>
      <c r="D162" s="238"/>
      <c r="E162" s="237"/>
      <c r="F162" s="299"/>
      <c r="G162" s="219"/>
      <c r="H162" s="220"/>
      <c r="I162" s="220"/>
      <c r="J162" s="220"/>
      <c r="K162" s="220"/>
      <c r="L162" s="220"/>
      <c r="M162" s="220"/>
      <c r="N162" s="220"/>
      <c r="O162" s="220"/>
      <c r="P162" s="221"/>
      <c r="Q162" s="410"/>
      <c r="R162" s="220"/>
      <c r="S162" s="220"/>
      <c r="T162" s="220"/>
      <c r="U162" s="220"/>
      <c r="V162" s="220"/>
      <c r="W162" s="220"/>
      <c r="X162" s="220"/>
      <c r="Y162" s="220"/>
      <c r="Z162" s="220"/>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2"/>
      <c r="B163" s="238"/>
      <c r="C163" s="237"/>
      <c r="D163" s="238"/>
      <c r="E163" s="237"/>
      <c r="F163" s="299"/>
      <c r="G163" s="219"/>
      <c r="H163" s="220"/>
      <c r="I163" s="220"/>
      <c r="J163" s="220"/>
      <c r="K163" s="220"/>
      <c r="L163" s="220"/>
      <c r="M163" s="220"/>
      <c r="N163" s="220"/>
      <c r="O163" s="220"/>
      <c r="P163" s="221"/>
      <c r="Q163" s="410"/>
      <c r="R163" s="220"/>
      <c r="S163" s="220"/>
      <c r="T163" s="220"/>
      <c r="U163" s="220"/>
      <c r="V163" s="220"/>
      <c r="W163" s="220"/>
      <c r="X163" s="220"/>
      <c r="Y163" s="220"/>
      <c r="Z163" s="220"/>
      <c r="AA163" s="910"/>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2"/>
      <c r="B164" s="238"/>
      <c r="C164" s="237"/>
      <c r="D164" s="238"/>
      <c r="E164" s="237"/>
      <c r="F164" s="299"/>
      <c r="G164" s="219"/>
      <c r="H164" s="220"/>
      <c r="I164" s="220"/>
      <c r="J164" s="220"/>
      <c r="K164" s="220"/>
      <c r="L164" s="220"/>
      <c r="M164" s="220"/>
      <c r="N164" s="220"/>
      <c r="O164" s="220"/>
      <c r="P164" s="221"/>
      <c r="Q164" s="410"/>
      <c r="R164" s="220"/>
      <c r="S164" s="220"/>
      <c r="T164" s="220"/>
      <c r="U164" s="220"/>
      <c r="V164" s="220"/>
      <c r="W164" s="220"/>
      <c r="X164" s="220"/>
      <c r="Y164" s="220"/>
      <c r="Z164" s="220"/>
      <c r="AA164" s="910"/>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2"/>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1"/>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2"/>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2"/>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2"/>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2"/>
      <c r="B169" s="238"/>
      <c r="C169" s="237"/>
      <c r="D169" s="238"/>
      <c r="E169" s="237"/>
      <c r="F169" s="299"/>
      <c r="G169" s="219"/>
      <c r="H169" s="220"/>
      <c r="I169" s="220"/>
      <c r="J169" s="220"/>
      <c r="K169" s="220"/>
      <c r="L169" s="220"/>
      <c r="M169" s="220"/>
      <c r="N169" s="220"/>
      <c r="O169" s="220"/>
      <c r="P169" s="221"/>
      <c r="Q169" s="410"/>
      <c r="R169" s="220"/>
      <c r="S169" s="220"/>
      <c r="T169" s="220"/>
      <c r="U169" s="220"/>
      <c r="V169" s="220"/>
      <c r="W169" s="220"/>
      <c r="X169" s="220"/>
      <c r="Y169" s="220"/>
      <c r="Z169" s="220"/>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2"/>
      <c r="B170" s="238"/>
      <c r="C170" s="237"/>
      <c r="D170" s="238"/>
      <c r="E170" s="237"/>
      <c r="F170" s="299"/>
      <c r="G170" s="219"/>
      <c r="H170" s="220"/>
      <c r="I170" s="220"/>
      <c r="J170" s="220"/>
      <c r="K170" s="220"/>
      <c r="L170" s="220"/>
      <c r="M170" s="220"/>
      <c r="N170" s="220"/>
      <c r="O170" s="220"/>
      <c r="P170" s="221"/>
      <c r="Q170" s="410"/>
      <c r="R170" s="220"/>
      <c r="S170" s="220"/>
      <c r="T170" s="220"/>
      <c r="U170" s="220"/>
      <c r="V170" s="220"/>
      <c r="W170" s="220"/>
      <c r="X170" s="220"/>
      <c r="Y170" s="220"/>
      <c r="Z170" s="220"/>
      <c r="AA170" s="910"/>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2"/>
      <c r="B171" s="238"/>
      <c r="C171" s="237"/>
      <c r="D171" s="238"/>
      <c r="E171" s="237"/>
      <c r="F171" s="299"/>
      <c r="G171" s="219"/>
      <c r="H171" s="220"/>
      <c r="I171" s="220"/>
      <c r="J171" s="220"/>
      <c r="K171" s="220"/>
      <c r="L171" s="220"/>
      <c r="M171" s="220"/>
      <c r="N171" s="220"/>
      <c r="O171" s="220"/>
      <c r="P171" s="221"/>
      <c r="Q171" s="410"/>
      <c r="R171" s="220"/>
      <c r="S171" s="220"/>
      <c r="T171" s="220"/>
      <c r="U171" s="220"/>
      <c r="V171" s="220"/>
      <c r="W171" s="220"/>
      <c r="X171" s="220"/>
      <c r="Y171" s="220"/>
      <c r="Z171" s="220"/>
      <c r="AA171" s="910"/>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2"/>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1"/>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2"/>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2"/>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2"/>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2"/>
      <c r="B176" s="238"/>
      <c r="C176" s="237"/>
      <c r="D176" s="238"/>
      <c r="E176" s="237"/>
      <c r="F176" s="299"/>
      <c r="G176" s="219"/>
      <c r="H176" s="220"/>
      <c r="I176" s="220"/>
      <c r="J176" s="220"/>
      <c r="K176" s="220"/>
      <c r="L176" s="220"/>
      <c r="M176" s="220"/>
      <c r="N176" s="220"/>
      <c r="O176" s="220"/>
      <c r="P176" s="221"/>
      <c r="Q176" s="410"/>
      <c r="R176" s="220"/>
      <c r="S176" s="220"/>
      <c r="T176" s="220"/>
      <c r="U176" s="220"/>
      <c r="V176" s="220"/>
      <c r="W176" s="220"/>
      <c r="X176" s="220"/>
      <c r="Y176" s="220"/>
      <c r="Z176" s="220"/>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2"/>
      <c r="B177" s="238"/>
      <c r="C177" s="237"/>
      <c r="D177" s="238"/>
      <c r="E177" s="237"/>
      <c r="F177" s="299"/>
      <c r="G177" s="219"/>
      <c r="H177" s="220"/>
      <c r="I177" s="220"/>
      <c r="J177" s="220"/>
      <c r="K177" s="220"/>
      <c r="L177" s="220"/>
      <c r="M177" s="220"/>
      <c r="N177" s="220"/>
      <c r="O177" s="220"/>
      <c r="P177" s="221"/>
      <c r="Q177" s="410"/>
      <c r="R177" s="220"/>
      <c r="S177" s="220"/>
      <c r="T177" s="220"/>
      <c r="U177" s="220"/>
      <c r="V177" s="220"/>
      <c r="W177" s="220"/>
      <c r="X177" s="220"/>
      <c r="Y177" s="220"/>
      <c r="Z177" s="220"/>
      <c r="AA177" s="910"/>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2"/>
      <c r="B178" s="238"/>
      <c r="C178" s="237"/>
      <c r="D178" s="238"/>
      <c r="E178" s="237"/>
      <c r="F178" s="299"/>
      <c r="G178" s="219"/>
      <c r="H178" s="220"/>
      <c r="I178" s="220"/>
      <c r="J178" s="220"/>
      <c r="K178" s="220"/>
      <c r="L178" s="220"/>
      <c r="M178" s="220"/>
      <c r="N178" s="220"/>
      <c r="O178" s="220"/>
      <c r="P178" s="221"/>
      <c r="Q178" s="410"/>
      <c r="R178" s="220"/>
      <c r="S178" s="220"/>
      <c r="T178" s="220"/>
      <c r="U178" s="220"/>
      <c r="V178" s="220"/>
      <c r="W178" s="220"/>
      <c r="X178" s="220"/>
      <c r="Y178" s="220"/>
      <c r="Z178" s="220"/>
      <c r="AA178" s="910"/>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2"/>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1"/>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2"/>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2"/>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2"/>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2"/>
      <c r="B183" s="238"/>
      <c r="C183" s="237"/>
      <c r="D183" s="238"/>
      <c r="E183" s="237"/>
      <c r="F183" s="299"/>
      <c r="G183" s="219"/>
      <c r="H183" s="220"/>
      <c r="I183" s="220"/>
      <c r="J183" s="220"/>
      <c r="K183" s="220"/>
      <c r="L183" s="220"/>
      <c r="M183" s="220"/>
      <c r="N183" s="220"/>
      <c r="O183" s="220"/>
      <c r="P183" s="221"/>
      <c r="Q183" s="410"/>
      <c r="R183" s="220"/>
      <c r="S183" s="220"/>
      <c r="T183" s="220"/>
      <c r="U183" s="220"/>
      <c r="V183" s="220"/>
      <c r="W183" s="220"/>
      <c r="X183" s="220"/>
      <c r="Y183" s="220"/>
      <c r="Z183" s="220"/>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2"/>
      <c r="B184" s="238"/>
      <c r="C184" s="237"/>
      <c r="D184" s="238"/>
      <c r="E184" s="237"/>
      <c r="F184" s="299"/>
      <c r="G184" s="219"/>
      <c r="H184" s="220"/>
      <c r="I184" s="220"/>
      <c r="J184" s="220"/>
      <c r="K184" s="220"/>
      <c r="L184" s="220"/>
      <c r="M184" s="220"/>
      <c r="N184" s="220"/>
      <c r="O184" s="220"/>
      <c r="P184" s="221"/>
      <c r="Q184" s="410"/>
      <c r="R184" s="220"/>
      <c r="S184" s="220"/>
      <c r="T184" s="220"/>
      <c r="U184" s="220"/>
      <c r="V184" s="220"/>
      <c r="W184" s="220"/>
      <c r="X184" s="220"/>
      <c r="Y184" s="220"/>
      <c r="Z184" s="220"/>
      <c r="AA184" s="910"/>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2"/>
      <c r="B185" s="238"/>
      <c r="C185" s="237"/>
      <c r="D185" s="238"/>
      <c r="E185" s="237"/>
      <c r="F185" s="299"/>
      <c r="G185" s="219"/>
      <c r="H185" s="220"/>
      <c r="I185" s="220"/>
      <c r="J185" s="220"/>
      <c r="K185" s="220"/>
      <c r="L185" s="220"/>
      <c r="M185" s="220"/>
      <c r="N185" s="220"/>
      <c r="O185" s="220"/>
      <c r="P185" s="221"/>
      <c r="Q185" s="410"/>
      <c r="R185" s="220"/>
      <c r="S185" s="220"/>
      <c r="T185" s="220"/>
      <c r="U185" s="220"/>
      <c r="V185" s="220"/>
      <c r="W185" s="220"/>
      <c r="X185" s="220"/>
      <c r="Y185" s="220"/>
      <c r="Z185" s="220"/>
      <c r="AA185" s="910"/>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2"/>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1"/>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82"/>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82"/>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82"/>
      <c r="B189" s="238"/>
      <c r="C189" s="237"/>
      <c r="D189" s="238"/>
      <c r="E189" s="41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1"/>
      <c r="AY189">
        <f>$AY$187</f>
        <v>0</v>
      </c>
    </row>
    <row r="190" spans="1:51" ht="45" hidden="1" customHeight="1" x14ac:dyDescent="0.15">
      <c r="A190" s="982"/>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2"/>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2"/>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2"/>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2"/>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2"/>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2"/>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2"/>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2"/>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2"/>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2"/>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2"/>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2"/>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2"/>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2"/>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2"/>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2"/>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2"/>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2"/>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2"/>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2"/>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2"/>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2"/>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3"/>
      <c r="AY212">
        <f>COUNTA($G$214)</f>
        <v>0</v>
      </c>
    </row>
    <row r="213" spans="1:51" ht="22.5" hidden="1" customHeight="1" x14ac:dyDescent="0.15">
      <c r="A213" s="982"/>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2"/>
      <c r="B214" s="238"/>
      <c r="C214" s="237"/>
      <c r="D214" s="238"/>
      <c r="E214" s="237"/>
      <c r="F214" s="299"/>
      <c r="G214" s="217"/>
      <c r="H214" s="176"/>
      <c r="I214" s="176"/>
      <c r="J214" s="176"/>
      <c r="K214" s="176"/>
      <c r="L214" s="176"/>
      <c r="M214" s="176"/>
      <c r="N214" s="176"/>
      <c r="O214" s="176"/>
      <c r="P214" s="218"/>
      <c r="Q214" s="969"/>
      <c r="R214" s="970"/>
      <c r="S214" s="970"/>
      <c r="T214" s="970"/>
      <c r="U214" s="970"/>
      <c r="V214" s="970"/>
      <c r="W214" s="970"/>
      <c r="X214" s="970"/>
      <c r="Y214" s="970"/>
      <c r="Z214" s="970"/>
      <c r="AA214" s="971"/>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2"/>
      <c r="B215" s="238"/>
      <c r="C215" s="237"/>
      <c r="D215" s="238"/>
      <c r="E215" s="237"/>
      <c r="F215" s="299"/>
      <c r="G215" s="219"/>
      <c r="H215" s="220"/>
      <c r="I215" s="220"/>
      <c r="J215" s="220"/>
      <c r="K215" s="220"/>
      <c r="L215" s="220"/>
      <c r="M215" s="220"/>
      <c r="N215" s="220"/>
      <c r="O215" s="220"/>
      <c r="P215" s="221"/>
      <c r="Q215" s="972"/>
      <c r="R215" s="973"/>
      <c r="S215" s="973"/>
      <c r="T215" s="973"/>
      <c r="U215" s="973"/>
      <c r="V215" s="973"/>
      <c r="W215" s="973"/>
      <c r="X215" s="973"/>
      <c r="Y215" s="973"/>
      <c r="Z215" s="973"/>
      <c r="AA215" s="974"/>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2"/>
      <c r="B216" s="238"/>
      <c r="C216" s="237"/>
      <c r="D216" s="238"/>
      <c r="E216" s="237"/>
      <c r="F216" s="299"/>
      <c r="G216" s="219"/>
      <c r="H216" s="220"/>
      <c r="I216" s="220"/>
      <c r="J216" s="220"/>
      <c r="K216" s="220"/>
      <c r="L216" s="220"/>
      <c r="M216" s="220"/>
      <c r="N216" s="220"/>
      <c r="O216" s="220"/>
      <c r="P216" s="221"/>
      <c r="Q216" s="972"/>
      <c r="R216" s="973"/>
      <c r="S216" s="973"/>
      <c r="T216" s="973"/>
      <c r="U216" s="973"/>
      <c r="V216" s="973"/>
      <c r="W216" s="973"/>
      <c r="X216" s="973"/>
      <c r="Y216" s="973"/>
      <c r="Z216" s="973"/>
      <c r="AA216" s="974"/>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2"/>
      <c r="B217" s="238"/>
      <c r="C217" s="237"/>
      <c r="D217" s="238"/>
      <c r="E217" s="237"/>
      <c r="F217" s="299"/>
      <c r="G217" s="219"/>
      <c r="H217" s="220"/>
      <c r="I217" s="220"/>
      <c r="J217" s="220"/>
      <c r="K217" s="220"/>
      <c r="L217" s="220"/>
      <c r="M217" s="220"/>
      <c r="N217" s="220"/>
      <c r="O217" s="220"/>
      <c r="P217" s="221"/>
      <c r="Q217" s="972"/>
      <c r="R217" s="973"/>
      <c r="S217" s="973"/>
      <c r="T217" s="973"/>
      <c r="U217" s="973"/>
      <c r="V217" s="973"/>
      <c r="W217" s="973"/>
      <c r="X217" s="973"/>
      <c r="Y217" s="973"/>
      <c r="Z217" s="973"/>
      <c r="AA217" s="974"/>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2"/>
      <c r="B218" s="238"/>
      <c r="C218" s="237"/>
      <c r="D218" s="238"/>
      <c r="E218" s="237"/>
      <c r="F218" s="299"/>
      <c r="G218" s="222"/>
      <c r="H218" s="179"/>
      <c r="I218" s="179"/>
      <c r="J218" s="179"/>
      <c r="K218" s="179"/>
      <c r="L218" s="179"/>
      <c r="M218" s="179"/>
      <c r="N218" s="179"/>
      <c r="O218" s="179"/>
      <c r="P218" s="223"/>
      <c r="Q218" s="975"/>
      <c r="R218" s="976"/>
      <c r="S218" s="976"/>
      <c r="T218" s="976"/>
      <c r="U218" s="976"/>
      <c r="V218" s="976"/>
      <c r="W218" s="976"/>
      <c r="X218" s="976"/>
      <c r="Y218" s="976"/>
      <c r="Z218" s="976"/>
      <c r="AA218" s="977"/>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2"/>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2"/>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2"/>
      <c r="B221" s="238"/>
      <c r="C221" s="237"/>
      <c r="D221" s="238"/>
      <c r="E221" s="237"/>
      <c r="F221" s="299"/>
      <c r="G221" s="217"/>
      <c r="H221" s="176"/>
      <c r="I221" s="176"/>
      <c r="J221" s="176"/>
      <c r="K221" s="176"/>
      <c r="L221" s="176"/>
      <c r="M221" s="176"/>
      <c r="N221" s="176"/>
      <c r="O221" s="176"/>
      <c r="P221" s="218"/>
      <c r="Q221" s="969"/>
      <c r="R221" s="970"/>
      <c r="S221" s="970"/>
      <c r="T221" s="970"/>
      <c r="U221" s="970"/>
      <c r="V221" s="970"/>
      <c r="W221" s="970"/>
      <c r="X221" s="970"/>
      <c r="Y221" s="970"/>
      <c r="Z221" s="970"/>
      <c r="AA221" s="971"/>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2"/>
      <c r="B222" s="238"/>
      <c r="C222" s="237"/>
      <c r="D222" s="238"/>
      <c r="E222" s="237"/>
      <c r="F222" s="299"/>
      <c r="G222" s="219"/>
      <c r="H222" s="220"/>
      <c r="I222" s="220"/>
      <c r="J222" s="220"/>
      <c r="K222" s="220"/>
      <c r="L222" s="220"/>
      <c r="M222" s="220"/>
      <c r="N222" s="220"/>
      <c r="O222" s="220"/>
      <c r="P222" s="221"/>
      <c r="Q222" s="972"/>
      <c r="R222" s="973"/>
      <c r="S222" s="973"/>
      <c r="T222" s="973"/>
      <c r="U222" s="973"/>
      <c r="V222" s="973"/>
      <c r="W222" s="973"/>
      <c r="X222" s="973"/>
      <c r="Y222" s="973"/>
      <c r="Z222" s="973"/>
      <c r="AA222" s="974"/>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2"/>
      <c r="B223" s="238"/>
      <c r="C223" s="237"/>
      <c r="D223" s="238"/>
      <c r="E223" s="237"/>
      <c r="F223" s="299"/>
      <c r="G223" s="219"/>
      <c r="H223" s="220"/>
      <c r="I223" s="220"/>
      <c r="J223" s="220"/>
      <c r="K223" s="220"/>
      <c r="L223" s="220"/>
      <c r="M223" s="220"/>
      <c r="N223" s="220"/>
      <c r="O223" s="220"/>
      <c r="P223" s="221"/>
      <c r="Q223" s="972"/>
      <c r="R223" s="973"/>
      <c r="S223" s="973"/>
      <c r="T223" s="973"/>
      <c r="U223" s="973"/>
      <c r="V223" s="973"/>
      <c r="W223" s="973"/>
      <c r="X223" s="973"/>
      <c r="Y223" s="973"/>
      <c r="Z223" s="973"/>
      <c r="AA223" s="974"/>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2"/>
      <c r="B224" s="238"/>
      <c r="C224" s="237"/>
      <c r="D224" s="238"/>
      <c r="E224" s="237"/>
      <c r="F224" s="299"/>
      <c r="G224" s="219"/>
      <c r="H224" s="220"/>
      <c r="I224" s="220"/>
      <c r="J224" s="220"/>
      <c r="K224" s="220"/>
      <c r="L224" s="220"/>
      <c r="M224" s="220"/>
      <c r="N224" s="220"/>
      <c r="O224" s="220"/>
      <c r="P224" s="221"/>
      <c r="Q224" s="972"/>
      <c r="R224" s="973"/>
      <c r="S224" s="973"/>
      <c r="T224" s="973"/>
      <c r="U224" s="973"/>
      <c r="V224" s="973"/>
      <c r="W224" s="973"/>
      <c r="X224" s="973"/>
      <c r="Y224" s="973"/>
      <c r="Z224" s="973"/>
      <c r="AA224" s="974"/>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2"/>
      <c r="B225" s="238"/>
      <c r="C225" s="237"/>
      <c r="D225" s="238"/>
      <c r="E225" s="237"/>
      <c r="F225" s="299"/>
      <c r="G225" s="222"/>
      <c r="H225" s="179"/>
      <c r="I225" s="179"/>
      <c r="J225" s="179"/>
      <c r="K225" s="179"/>
      <c r="L225" s="179"/>
      <c r="M225" s="179"/>
      <c r="N225" s="179"/>
      <c r="O225" s="179"/>
      <c r="P225" s="223"/>
      <c r="Q225" s="975"/>
      <c r="R225" s="976"/>
      <c r="S225" s="976"/>
      <c r="T225" s="976"/>
      <c r="U225" s="976"/>
      <c r="V225" s="976"/>
      <c r="W225" s="976"/>
      <c r="X225" s="976"/>
      <c r="Y225" s="976"/>
      <c r="Z225" s="976"/>
      <c r="AA225" s="977"/>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2"/>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2"/>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2"/>
      <c r="B228" s="238"/>
      <c r="C228" s="237"/>
      <c r="D228" s="238"/>
      <c r="E228" s="237"/>
      <c r="F228" s="299"/>
      <c r="G228" s="217"/>
      <c r="H228" s="176"/>
      <c r="I228" s="176"/>
      <c r="J228" s="176"/>
      <c r="K228" s="176"/>
      <c r="L228" s="176"/>
      <c r="M228" s="176"/>
      <c r="N228" s="176"/>
      <c r="O228" s="176"/>
      <c r="P228" s="218"/>
      <c r="Q228" s="969"/>
      <c r="R228" s="970"/>
      <c r="S228" s="970"/>
      <c r="T228" s="970"/>
      <c r="U228" s="970"/>
      <c r="V228" s="970"/>
      <c r="W228" s="970"/>
      <c r="X228" s="970"/>
      <c r="Y228" s="970"/>
      <c r="Z228" s="970"/>
      <c r="AA228" s="971"/>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2"/>
      <c r="B229" s="238"/>
      <c r="C229" s="237"/>
      <c r="D229" s="238"/>
      <c r="E229" s="237"/>
      <c r="F229" s="299"/>
      <c r="G229" s="219"/>
      <c r="H229" s="220"/>
      <c r="I229" s="220"/>
      <c r="J229" s="220"/>
      <c r="K229" s="220"/>
      <c r="L229" s="220"/>
      <c r="M229" s="220"/>
      <c r="N229" s="220"/>
      <c r="O229" s="220"/>
      <c r="P229" s="221"/>
      <c r="Q229" s="972"/>
      <c r="R229" s="973"/>
      <c r="S229" s="973"/>
      <c r="T229" s="973"/>
      <c r="U229" s="973"/>
      <c r="V229" s="973"/>
      <c r="W229" s="973"/>
      <c r="X229" s="973"/>
      <c r="Y229" s="973"/>
      <c r="Z229" s="973"/>
      <c r="AA229" s="974"/>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2"/>
      <c r="B230" s="238"/>
      <c r="C230" s="237"/>
      <c r="D230" s="238"/>
      <c r="E230" s="237"/>
      <c r="F230" s="299"/>
      <c r="G230" s="219"/>
      <c r="H230" s="220"/>
      <c r="I230" s="220"/>
      <c r="J230" s="220"/>
      <c r="K230" s="220"/>
      <c r="L230" s="220"/>
      <c r="M230" s="220"/>
      <c r="N230" s="220"/>
      <c r="O230" s="220"/>
      <c r="P230" s="221"/>
      <c r="Q230" s="972"/>
      <c r="R230" s="973"/>
      <c r="S230" s="973"/>
      <c r="T230" s="973"/>
      <c r="U230" s="973"/>
      <c r="V230" s="973"/>
      <c r="W230" s="973"/>
      <c r="X230" s="973"/>
      <c r="Y230" s="973"/>
      <c r="Z230" s="973"/>
      <c r="AA230" s="974"/>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2"/>
      <c r="B231" s="238"/>
      <c r="C231" s="237"/>
      <c r="D231" s="238"/>
      <c r="E231" s="237"/>
      <c r="F231" s="299"/>
      <c r="G231" s="219"/>
      <c r="H231" s="220"/>
      <c r="I231" s="220"/>
      <c r="J231" s="220"/>
      <c r="K231" s="220"/>
      <c r="L231" s="220"/>
      <c r="M231" s="220"/>
      <c r="N231" s="220"/>
      <c r="O231" s="220"/>
      <c r="P231" s="221"/>
      <c r="Q231" s="972"/>
      <c r="R231" s="973"/>
      <c r="S231" s="973"/>
      <c r="T231" s="973"/>
      <c r="U231" s="973"/>
      <c r="V231" s="973"/>
      <c r="W231" s="973"/>
      <c r="X231" s="973"/>
      <c r="Y231" s="973"/>
      <c r="Z231" s="973"/>
      <c r="AA231" s="974"/>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2"/>
      <c r="B232" s="238"/>
      <c r="C232" s="237"/>
      <c r="D232" s="238"/>
      <c r="E232" s="237"/>
      <c r="F232" s="299"/>
      <c r="G232" s="222"/>
      <c r="H232" s="179"/>
      <c r="I232" s="179"/>
      <c r="J232" s="179"/>
      <c r="K232" s="179"/>
      <c r="L232" s="179"/>
      <c r="M232" s="179"/>
      <c r="N232" s="179"/>
      <c r="O232" s="179"/>
      <c r="P232" s="223"/>
      <c r="Q232" s="975"/>
      <c r="R232" s="976"/>
      <c r="S232" s="976"/>
      <c r="T232" s="976"/>
      <c r="U232" s="976"/>
      <c r="V232" s="976"/>
      <c r="W232" s="976"/>
      <c r="X232" s="976"/>
      <c r="Y232" s="976"/>
      <c r="Z232" s="976"/>
      <c r="AA232" s="977"/>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2"/>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2"/>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2"/>
      <c r="B235" s="238"/>
      <c r="C235" s="237"/>
      <c r="D235" s="238"/>
      <c r="E235" s="237"/>
      <c r="F235" s="299"/>
      <c r="G235" s="217"/>
      <c r="H235" s="176"/>
      <c r="I235" s="176"/>
      <c r="J235" s="176"/>
      <c r="K235" s="176"/>
      <c r="L235" s="176"/>
      <c r="M235" s="176"/>
      <c r="N235" s="176"/>
      <c r="O235" s="176"/>
      <c r="P235" s="218"/>
      <c r="Q235" s="969"/>
      <c r="R235" s="970"/>
      <c r="S235" s="970"/>
      <c r="T235" s="970"/>
      <c r="U235" s="970"/>
      <c r="V235" s="970"/>
      <c r="W235" s="970"/>
      <c r="X235" s="970"/>
      <c r="Y235" s="970"/>
      <c r="Z235" s="970"/>
      <c r="AA235" s="971"/>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2"/>
      <c r="B236" s="238"/>
      <c r="C236" s="237"/>
      <c r="D236" s="238"/>
      <c r="E236" s="237"/>
      <c r="F236" s="299"/>
      <c r="G236" s="219"/>
      <c r="H236" s="220"/>
      <c r="I236" s="220"/>
      <c r="J236" s="220"/>
      <c r="K236" s="220"/>
      <c r="L236" s="220"/>
      <c r="M236" s="220"/>
      <c r="N236" s="220"/>
      <c r="O236" s="220"/>
      <c r="P236" s="221"/>
      <c r="Q236" s="972"/>
      <c r="R236" s="973"/>
      <c r="S236" s="973"/>
      <c r="T236" s="973"/>
      <c r="U236" s="973"/>
      <c r="V236" s="973"/>
      <c r="W236" s="973"/>
      <c r="X236" s="973"/>
      <c r="Y236" s="973"/>
      <c r="Z236" s="973"/>
      <c r="AA236" s="974"/>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2"/>
      <c r="B237" s="238"/>
      <c r="C237" s="237"/>
      <c r="D237" s="238"/>
      <c r="E237" s="237"/>
      <c r="F237" s="299"/>
      <c r="G237" s="219"/>
      <c r="H237" s="220"/>
      <c r="I237" s="220"/>
      <c r="J237" s="220"/>
      <c r="K237" s="220"/>
      <c r="L237" s="220"/>
      <c r="M237" s="220"/>
      <c r="N237" s="220"/>
      <c r="O237" s="220"/>
      <c r="P237" s="221"/>
      <c r="Q237" s="972"/>
      <c r="R237" s="973"/>
      <c r="S237" s="973"/>
      <c r="T237" s="973"/>
      <c r="U237" s="973"/>
      <c r="V237" s="973"/>
      <c r="W237" s="973"/>
      <c r="X237" s="973"/>
      <c r="Y237" s="973"/>
      <c r="Z237" s="973"/>
      <c r="AA237" s="974"/>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2"/>
      <c r="B238" s="238"/>
      <c r="C238" s="237"/>
      <c r="D238" s="238"/>
      <c r="E238" s="237"/>
      <c r="F238" s="299"/>
      <c r="G238" s="219"/>
      <c r="H238" s="220"/>
      <c r="I238" s="220"/>
      <c r="J238" s="220"/>
      <c r="K238" s="220"/>
      <c r="L238" s="220"/>
      <c r="M238" s="220"/>
      <c r="N238" s="220"/>
      <c r="O238" s="220"/>
      <c r="P238" s="221"/>
      <c r="Q238" s="972"/>
      <c r="R238" s="973"/>
      <c r="S238" s="973"/>
      <c r="T238" s="973"/>
      <c r="U238" s="973"/>
      <c r="V238" s="973"/>
      <c r="W238" s="973"/>
      <c r="X238" s="973"/>
      <c r="Y238" s="973"/>
      <c r="Z238" s="973"/>
      <c r="AA238" s="974"/>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2"/>
      <c r="B239" s="238"/>
      <c r="C239" s="237"/>
      <c r="D239" s="238"/>
      <c r="E239" s="237"/>
      <c r="F239" s="299"/>
      <c r="G239" s="222"/>
      <c r="H239" s="179"/>
      <c r="I239" s="179"/>
      <c r="J239" s="179"/>
      <c r="K239" s="179"/>
      <c r="L239" s="179"/>
      <c r="M239" s="179"/>
      <c r="N239" s="179"/>
      <c r="O239" s="179"/>
      <c r="P239" s="223"/>
      <c r="Q239" s="975"/>
      <c r="R239" s="976"/>
      <c r="S239" s="976"/>
      <c r="T239" s="976"/>
      <c r="U239" s="976"/>
      <c r="V239" s="976"/>
      <c r="W239" s="976"/>
      <c r="X239" s="976"/>
      <c r="Y239" s="976"/>
      <c r="Z239" s="976"/>
      <c r="AA239" s="977"/>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2"/>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2"/>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2"/>
      <c r="B242" s="238"/>
      <c r="C242" s="237"/>
      <c r="D242" s="238"/>
      <c r="E242" s="237"/>
      <c r="F242" s="299"/>
      <c r="G242" s="217"/>
      <c r="H242" s="176"/>
      <c r="I242" s="176"/>
      <c r="J242" s="176"/>
      <c r="K242" s="176"/>
      <c r="L242" s="176"/>
      <c r="M242" s="176"/>
      <c r="N242" s="176"/>
      <c r="O242" s="176"/>
      <c r="P242" s="218"/>
      <c r="Q242" s="969"/>
      <c r="R242" s="970"/>
      <c r="S242" s="970"/>
      <c r="T242" s="970"/>
      <c r="U242" s="970"/>
      <c r="V242" s="970"/>
      <c r="W242" s="970"/>
      <c r="X242" s="970"/>
      <c r="Y242" s="970"/>
      <c r="Z242" s="970"/>
      <c r="AA242" s="971"/>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2"/>
      <c r="B243" s="238"/>
      <c r="C243" s="237"/>
      <c r="D243" s="238"/>
      <c r="E243" s="237"/>
      <c r="F243" s="299"/>
      <c r="G243" s="219"/>
      <c r="H243" s="220"/>
      <c r="I243" s="220"/>
      <c r="J243" s="220"/>
      <c r="K243" s="220"/>
      <c r="L243" s="220"/>
      <c r="M243" s="220"/>
      <c r="N243" s="220"/>
      <c r="O243" s="220"/>
      <c r="P243" s="221"/>
      <c r="Q243" s="972"/>
      <c r="R243" s="973"/>
      <c r="S243" s="973"/>
      <c r="T243" s="973"/>
      <c r="U243" s="973"/>
      <c r="V243" s="973"/>
      <c r="W243" s="973"/>
      <c r="X243" s="973"/>
      <c r="Y243" s="973"/>
      <c r="Z243" s="973"/>
      <c r="AA243" s="974"/>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2"/>
      <c r="B244" s="238"/>
      <c r="C244" s="237"/>
      <c r="D244" s="238"/>
      <c r="E244" s="237"/>
      <c r="F244" s="299"/>
      <c r="G244" s="219"/>
      <c r="H244" s="220"/>
      <c r="I244" s="220"/>
      <c r="J244" s="220"/>
      <c r="K244" s="220"/>
      <c r="L244" s="220"/>
      <c r="M244" s="220"/>
      <c r="N244" s="220"/>
      <c r="O244" s="220"/>
      <c r="P244" s="221"/>
      <c r="Q244" s="972"/>
      <c r="R244" s="973"/>
      <c r="S244" s="973"/>
      <c r="T244" s="973"/>
      <c r="U244" s="973"/>
      <c r="V244" s="973"/>
      <c r="W244" s="973"/>
      <c r="X244" s="973"/>
      <c r="Y244" s="973"/>
      <c r="Z244" s="973"/>
      <c r="AA244" s="974"/>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2"/>
      <c r="B245" s="238"/>
      <c r="C245" s="237"/>
      <c r="D245" s="238"/>
      <c r="E245" s="237"/>
      <c r="F245" s="299"/>
      <c r="G245" s="219"/>
      <c r="H245" s="220"/>
      <c r="I245" s="220"/>
      <c r="J245" s="220"/>
      <c r="K245" s="220"/>
      <c r="L245" s="220"/>
      <c r="M245" s="220"/>
      <c r="N245" s="220"/>
      <c r="O245" s="220"/>
      <c r="P245" s="221"/>
      <c r="Q245" s="972"/>
      <c r="R245" s="973"/>
      <c r="S245" s="973"/>
      <c r="T245" s="973"/>
      <c r="U245" s="973"/>
      <c r="V245" s="973"/>
      <c r="W245" s="973"/>
      <c r="X245" s="973"/>
      <c r="Y245" s="973"/>
      <c r="Z245" s="973"/>
      <c r="AA245" s="974"/>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2"/>
      <c r="B246" s="238"/>
      <c r="C246" s="237"/>
      <c r="D246" s="238"/>
      <c r="E246" s="300"/>
      <c r="F246" s="301"/>
      <c r="G246" s="222"/>
      <c r="H246" s="179"/>
      <c r="I246" s="179"/>
      <c r="J246" s="179"/>
      <c r="K246" s="179"/>
      <c r="L246" s="179"/>
      <c r="M246" s="179"/>
      <c r="N246" s="179"/>
      <c r="O246" s="179"/>
      <c r="P246" s="223"/>
      <c r="Q246" s="975"/>
      <c r="R246" s="976"/>
      <c r="S246" s="976"/>
      <c r="T246" s="976"/>
      <c r="U246" s="976"/>
      <c r="V246" s="976"/>
      <c r="W246" s="976"/>
      <c r="X246" s="976"/>
      <c r="Y246" s="976"/>
      <c r="Z246" s="976"/>
      <c r="AA246" s="977"/>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2"/>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2"/>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2"/>
      <c r="B249" s="238"/>
      <c r="C249" s="237"/>
      <c r="D249" s="238"/>
      <c r="E249" s="41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1"/>
      <c r="AY249">
        <f>$AY$247</f>
        <v>0</v>
      </c>
    </row>
    <row r="250" spans="1:51" ht="45" hidden="1" customHeight="1" x14ac:dyDescent="0.15">
      <c r="A250" s="982"/>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2"/>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2"/>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2"/>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2"/>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2"/>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2"/>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2"/>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2"/>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2"/>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2"/>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2"/>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2"/>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2"/>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2"/>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2"/>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2"/>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2"/>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2"/>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2"/>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2"/>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2"/>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2"/>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3"/>
      <c r="AY272">
        <f>COUNTA($G$274)</f>
        <v>0</v>
      </c>
    </row>
    <row r="273" spans="1:51" ht="22.5" hidden="1" customHeight="1" x14ac:dyDescent="0.15">
      <c r="A273" s="982"/>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2"/>
      <c r="B274" s="238"/>
      <c r="C274" s="237"/>
      <c r="D274" s="238"/>
      <c r="E274" s="237"/>
      <c r="F274" s="299"/>
      <c r="G274" s="217"/>
      <c r="H274" s="176"/>
      <c r="I274" s="176"/>
      <c r="J274" s="176"/>
      <c r="K274" s="176"/>
      <c r="L274" s="176"/>
      <c r="M274" s="176"/>
      <c r="N274" s="176"/>
      <c r="O274" s="176"/>
      <c r="P274" s="218"/>
      <c r="Q274" s="969"/>
      <c r="R274" s="970"/>
      <c r="S274" s="970"/>
      <c r="T274" s="970"/>
      <c r="U274" s="970"/>
      <c r="V274" s="970"/>
      <c r="W274" s="970"/>
      <c r="X274" s="970"/>
      <c r="Y274" s="970"/>
      <c r="Z274" s="970"/>
      <c r="AA274" s="971"/>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2"/>
      <c r="B275" s="238"/>
      <c r="C275" s="237"/>
      <c r="D275" s="238"/>
      <c r="E275" s="237"/>
      <c r="F275" s="299"/>
      <c r="G275" s="219"/>
      <c r="H275" s="220"/>
      <c r="I275" s="220"/>
      <c r="J275" s="220"/>
      <c r="K275" s="220"/>
      <c r="L275" s="220"/>
      <c r="M275" s="220"/>
      <c r="N275" s="220"/>
      <c r="O275" s="220"/>
      <c r="P275" s="221"/>
      <c r="Q275" s="972"/>
      <c r="R275" s="973"/>
      <c r="S275" s="973"/>
      <c r="T275" s="973"/>
      <c r="U275" s="973"/>
      <c r="V275" s="973"/>
      <c r="W275" s="973"/>
      <c r="X275" s="973"/>
      <c r="Y275" s="973"/>
      <c r="Z275" s="973"/>
      <c r="AA275" s="974"/>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2"/>
      <c r="B276" s="238"/>
      <c r="C276" s="237"/>
      <c r="D276" s="238"/>
      <c r="E276" s="237"/>
      <c r="F276" s="299"/>
      <c r="G276" s="219"/>
      <c r="H276" s="220"/>
      <c r="I276" s="220"/>
      <c r="J276" s="220"/>
      <c r="K276" s="220"/>
      <c r="L276" s="220"/>
      <c r="M276" s="220"/>
      <c r="N276" s="220"/>
      <c r="O276" s="220"/>
      <c r="P276" s="221"/>
      <c r="Q276" s="972"/>
      <c r="R276" s="973"/>
      <c r="S276" s="973"/>
      <c r="T276" s="973"/>
      <c r="U276" s="973"/>
      <c r="V276" s="973"/>
      <c r="W276" s="973"/>
      <c r="X276" s="973"/>
      <c r="Y276" s="973"/>
      <c r="Z276" s="973"/>
      <c r="AA276" s="974"/>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2"/>
      <c r="B277" s="238"/>
      <c r="C277" s="237"/>
      <c r="D277" s="238"/>
      <c r="E277" s="237"/>
      <c r="F277" s="299"/>
      <c r="G277" s="219"/>
      <c r="H277" s="220"/>
      <c r="I277" s="220"/>
      <c r="J277" s="220"/>
      <c r="K277" s="220"/>
      <c r="L277" s="220"/>
      <c r="M277" s="220"/>
      <c r="N277" s="220"/>
      <c r="O277" s="220"/>
      <c r="P277" s="221"/>
      <c r="Q277" s="972"/>
      <c r="R277" s="973"/>
      <c r="S277" s="973"/>
      <c r="T277" s="973"/>
      <c r="U277" s="973"/>
      <c r="V277" s="973"/>
      <c r="W277" s="973"/>
      <c r="X277" s="973"/>
      <c r="Y277" s="973"/>
      <c r="Z277" s="973"/>
      <c r="AA277" s="974"/>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2"/>
      <c r="B278" s="238"/>
      <c r="C278" s="237"/>
      <c r="D278" s="238"/>
      <c r="E278" s="237"/>
      <c r="F278" s="299"/>
      <c r="G278" s="222"/>
      <c r="H278" s="179"/>
      <c r="I278" s="179"/>
      <c r="J278" s="179"/>
      <c r="K278" s="179"/>
      <c r="L278" s="179"/>
      <c r="M278" s="179"/>
      <c r="N278" s="179"/>
      <c r="O278" s="179"/>
      <c r="P278" s="223"/>
      <c r="Q278" s="975"/>
      <c r="R278" s="976"/>
      <c r="S278" s="976"/>
      <c r="T278" s="976"/>
      <c r="U278" s="976"/>
      <c r="V278" s="976"/>
      <c r="W278" s="976"/>
      <c r="X278" s="976"/>
      <c r="Y278" s="976"/>
      <c r="Z278" s="976"/>
      <c r="AA278" s="977"/>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2"/>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2"/>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2"/>
      <c r="B281" s="238"/>
      <c r="C281" s="237"/>
      <c r="D281" s="238"/>
      <c r="E281" s="237"/>
      <c r="F281" s="299"/>
      <c r="G281" s="217"/>
      <c r="H281" s="176"/>
      <c r="I281" s="176"/>
      <c r="J281" s="176"/>
      <c r="K281" s="176"/>
      <c r="L281" s="176"/>
      <c r="M281" s="176"/>
      <c r="N281" s="176"/>
      <c r="O281" s="176"/>
      <c r="P281" s="218"/>
      <c r="Q281" s="969"/>
      <c r="R281" s="970"/>
      <c r="S281" s="970"/>
      <c r="T281" s="970"/>
      <c r="U281" s="970"/>
      <c r="V281" s="970"/>
      <c r="W281" s="970"/>
      <c r="X281" s="970"/>
      <c r="Y281" s="970"/>
      <c r="Z281" s="970"/>
      <c r="AA281" s="971"/>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2"/>
      <c r="B282" s="238"/>
      <c r="C282" s="237"/>
      <c r="D282" s="238"/>
      <c r="E282" s="237"/>
      <c r="F282" s="299"/>
      <c r="G282" s="219"/>
      <c r="H282" s="220"/>
      <c r="I282" s="220"/>
      <c r="J282" s="220"/>
      <c r="K282" s="220"/>
      <c r="L282" s="220"/>
      <c r="M282" s="220"/>
      <c r="N282" s="220"/>
      <c r="O282" s="220"/>
      <c r="P282" s="221"/>
      <c r="Q282" s="972"/>
      <c r="R282" s="973"/>
      <c r="S282" s="973"/>
      <c r="T282" s="973"/>
      <c r="U282" s="973"/>
      <c r="V282" s="973"/>
      <c r="W282" s="973"/>
      <c r="X282" s="973"/>
      <c r="Y282" s="973"/>
      <c r="Z282" s="973"/>
      <c r="AA282" s="974"/>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2"/>
      <c r="B283" s="238"/>
      <c r="C283" s="237"/>
      <c r="D283" s="238"/>
      <c r="E283" s="237"/>
      <c r="F283" s="299"/>
      <c r="G283" s="219"/>
      <c r="H283" s="220"/>
      <c r="I283" s="220"/>
      <c r="J283" s="220"/>
      <c r="K283" s="220"/>
      <c r="L283" s="220"/>
      <c r="M283" s="220"/>
      <c r="N283" s="220"/>
      <c r="O283" s="220"/>
      <c r="P283" s="221"/>
      <c r="Q283" s="972"/>
      <c r="R283" s="973"/>
      <c r="S283" s="973"/>
      <c r="T283" s="973"/>
      <c r="U283" s="973"/>
      <c r="V283" s="973"/>
      <c r="W283" s="973"/>
      <c r="X283" s="973"/>
      <c r="Y283" s="973"/>
      <c r="Z283" s="973"/>
      <c r="AA283" s="974"/>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2"/>
      <c r="B284" s="238"/>
      <c r="C284" s="237"/>
      <c r="D284" s="238"/>
      <c r="E284" s="237"/>
      <c r="F284" s="299"/>
      <c r="G284" s="219"/>
      <c r="H284" s="220"/>
      <c r="I284" s="220"/>
      <c r="J284" s="220"/>
      <c r="K284" s="220"/>
      <c r="L284" s="220"/>
      <c r="M284" s="220"/>
      <c r="N284" s="220"/>
      <c r="O284" s="220"/>
      <c r="P284" s="221"/>
      <c r="Q284" s="972"/>
      <c r="R284" s="973"/>
      <c r="S284" s="973"/>
      <c r="T284" s="973"/>
      <c r="U284" s="973"/>
      <c r="V284" s="973"/>
      <c r="W284" s="973"/>
      <c r="X284" s="973"/>
      <c r="Y284" s="973"/>
      <c r="Z284" s="973"/>
      <c r="AA284" s="974"/>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2"/>
      <c r="B285" s="238"/>
      <c r="C285" s="237"/>
      <c r="D285" s="238"/>
      <c r="E285" s="237"/>
      <c r="F285" s="299"/>
      <c r="G285" s="222"/>
      <c r="H285" s="179"/>
      <c r="I285" s="179"/>
      <c r="J285" s="179"/>
      <c r="K285" s="179"/>
      <c r="L285" s="179"/>
      <c r="M285" s="179"/>
      <c r="N285" s="179"/>
      <c r="O285" s="179"/>
      <c r="P285" s="223"/>
      <c r="Q285" s="975"/>
      <c r="R285" s="976"/>
      <c r="S285" s="976"/>
      <c r="T285" s="976"/>
      <c r="U285" s="976"/>
      <c r="V285" s="976"/>
      <c r="W285" s="976"/>
      <c r="X285" s="976"/>
      <c r="Y285" s="976"/>
      <c r="Z285" s="976"/>
      <c r="AA285" s="977"/>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2"/>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2"/>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2"/>
      <c r="B288" s="238"/>
      <c r="C288" s="237"/>
      <c r="D288" s="238"/>
      <c r="E288" s="237"/>
      <c r="F288" s="299"/>
      <c r="G288" s="217"/>
      <c r="H288" s="176"/>
      <c r="I288" s="176"/>
      <c r="J288" s="176"/>
      <c r="K288" s="176"/>
      <c r="L288" s="176"/>
      <c r="M288" s="176"/>
      <c r="N288" s="176"/>
      <c r="O288" s="176"/>
      <c r="P288" s="218"/>
      <c r="Q288" s="969"/>
      <c r="R288" s="970"/>
      <c r="S288" s="970"/>
      <c r="T288" s="970"/>
      <c r="U288" s="970"/>
      <c r="V288" s="970"/>
      <c r="W288" s="970"/>
      <c r="X288" s="970"/>
      <c r="Y288" s="970"/>
      <c r="Z288" s="970"/>
      <c r="AA288" s="971"/>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2"/>
      <c r="B289" s="238"/>
      <c r="C289" s="237"/>
      <c r="D289" s="238"/>
      <c r="E289" s="237"/>
      <c r="F289" s="299"/>
      <c r="G289" s="219"/>
      <c r="H289" s="220"/>
      <c r="I289" s="220"/>
      <c r="J289" s="220"/>
      <c r="K289" s="220"/>
      <c r="L289" s="220"/>
      <c r="M289" s="220"/>
      <c r="N289" s="220"/>
      <c r="O289" s="220"/>
      <c r="P289" s="221"/>
      <c r="Q289" s="972"/>
      <c r="R289" s="973"/>
      <c r="S289" s="973"/>
      <c r="T289" s="973"/>
      <c r="U289" s="973"/>
      <c r="V289" s="973"/>
      <c r="W289" s="973"/>
      <c r="X289" s="973"/>
      <c r="Y289" s="973"/>
      <c r="Z289" s="973"/>
      <c r="AA289" s="974"/>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2"/>
      <c r="B290" s="238"/>
      <c r="C290" s="237"/>
      <c r="D290" s="238"/>
      <c r="E290" s="237"/>
      <c r="F290" s="299"/>
      <c r="G290" s="219"/>
      <c r="H290" s="220"/>
      <c r="I290" s="220"/>
      <c r="J290" s="220"/>
      <c r="K290" s="220"/>
      <c r="L290" s="220"/>
      <c r="M290" s="220"/>
      <c r="N290" s="220"/>
      <c r="O290" s="220"/>
      <c r="P290" s="221"/>
      <c r="Q290" s="972"/>
      <c r="R290" s="973"/>
      <c r="S290" s="973"/>
      <c r="T290" s="973"/>
      <c r="U290" s="973"/>
      <c r="V290" s="973"/>
      <c r="W290" s="973"/>
      <c r="X290" s="973"/>
      <c r="Y290" s="973"/>
      <c r="Z290" s="973"/>
      <c r="AA290" s="974"/>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2"/>
      <c r="B291" s="238"/>
      <c r="C291" s="237"/>
      <c r="D291" s="238"/>
      <c r="E291" s="237"/>
      <c r="F291" s="299"/>
      <c r="G291" s="219"/>
      <c r="H291" s="220"/>
      <c r="I291" s="220"/>
      <c r="J291" s="220"/>
      <c r="K291" s="220"/>
      <c r="L291" s="220"/>
      <c r="M291" s="220"/>
      <c r="N291" s="220"/>
      <c r="O291" s="220"/>
      <c r="P291" s="221"/>
      <c r="Q291" s="972"/>
      <c r="R291" s="973"/>
      <c r="S291" s="973"/>
      <c r="T291" s="973"/>
      <c r="U291" s="973"/>
      <c r="V291" s="973"/>
      <c r="W291" s="973"/>
      <c r="X291" s="973"/>
      <c r="Y291" s="973"/>
      <c r="Z291" s="973"/>
      <c r="AA291" s="974"/>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2"/>
      <c r="B292" s="238"/>
      <c r="C292" s="237"/>
      <c r="D292" s="238"/>
      <c r="E292" s="237"/>
      <c r="F292" s="299"/>
      <c r="G292" s="222"/>
      <c r="H292" s="179"/>
      <c r="I292" s="179"/>
      <c r="J292" s="179"/>
      <c r="K292" s="179"/>
      <c r="L292" s="179"/>
      <c r="M292" s="179"/>
      <c r="N292" s="179"/>
      <c r="O292" s="179"/>
      <c r="P292" s="223"/>
      <c r="Q292" s="975"/>
      <c r="R292" s="976"/>
      <c r="S292" s="976"/>
      <c r="T292" s="976"/>
      <c r="U292" s="976"/>
      <c r="V292" s="976"/>
      <c r="W292" s="976"/>
      <c r="X292" s="976"/>
      <c r="Y292" s="976"/>
      <c r="Z292" s="976"/>
      <c r="AA292" s="977"/>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2"/>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2"/>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2"/>
      <c r="B295" s="238"/>
      <c r="C295" s="237"/>
      <c r="D295" s="238"/>
      <c r="E295" s="237"/>
      <c r="F295" s="299"/>
      <c r="G295" s="217"/>
      <c r="H295" s="176"/>
      <c r="I295" s="176"/>
      <c r="J295" s="176"/>
      <c r="K295" s="176"/>
      <c r="L295" s="176"/>
      <c r="M295" s="176"/>
      <c r="N295" s="176"/>
      <c r="O295" s="176"/>
      <c r="P295" s="218"/>
      <c r="Q295" s="969"/>
      <c r="R295" s="970"/>
      <c r="S295" s="970"/>
      <c r="T295" s="970"/>
      <c r="U295" s="970"/>
      <c r="V295" s="970"/>
      <c r="W295" s="970"/>
      <c r="X295" s="970"/>
      <c r="Y295" s="970"/>
      <c r="Z295" s="970"/>
      <c r="AA295" s="971"/>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2"/>
      <c r="B296" s="238"/>
      <c r="C296" s="237"/>
      <c r="D296" s="238"/>
      <c r="E296" s="237"/>
      <c r="F296" s="299"/>
      <c r="G296" s="219"/>
      <c r="H296" s="220"/>
      <c r="I296" s="220"/>
      <c r="J296" s="220"/>
      <c r="K296" s="220"/>
      <c r="L296" s="220"/>
      <c r="M296" s="220"/>
      <c r="N296" s="220"/>
      <c r="O296" s="220"/>
      <c r="P296" s="221"/>
      <c r="Q296" s="972"/>
      <c r="R296" s="973"/>
      <c r="S296" s="973"/>
      <c r="T296" s="973"/>
      <c r="U296" s="973"/>
      <c r="V296" s="973"/>
      <c r="W296" s="973"/>
      <c r="X296" s="973"/>
      <c r="Y296" s="973"/>
      <c r="Z296" s="973"/>
      <c r="AA296" s="974"/>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2"/>
      <c r="B297" s="238"/>
      <c r="C297" s="237"/>
      <c r="D297" s="238"/>
      <c r="E297" s="237"/>
      <c r="F297" s="299"/>
      <c r="G297" s="219"/>
      <c r="H297" s="220"/>
      <c r="I297" s="220"/>
      <c r="J297" s="220"/>
      <c r="K297" s="220"/>
      <c r="L297" s="220"/>
      <c r="M297" s="220"/>
      <c r="N297" s="220"/>
      <c r="O297" s="220"/>
      <c r="P297" s="221"/>
      <c r="Q297" s="972"/>
      <c r="R297" s="973"/>
      <c r="S297" s="973"/>
      <c r="T297" s="973"/>
      <c r="U297" s="973"/>
      <c r="V297" s="973"/>
      <c r="W297" s="973"/>
      <c r="X297" s="973"/>
      <c r="Y297" s="973"/>
      <c r="Z297" s="973"/>
      <c r="AA297" s="974"/>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2"/>
      <c r="B298" s="238"/>
      <c r="C298" s="237"/>
      <c r="D298" s="238"/>
      <c r="E298" s="237"/>
      <c r="F298" s="299"/>
      <c r="G298" s="219"/>
      <c r="H298" s="220"/>
      <c r="I298" s="220"/>
      <c r="J298" s="220"/>
      <c r="K298" s="220"/>
      <c r="L298" s="220"/>
      <c r="M298" s="220"/>
      <c r="N298" s="220"/>
      <c r="O298" s="220"/>
      <c r="P298" s="221"/>
      <c r="Q298" s="972"/>
      <c r="R298" s="973"/>
      <c r="S298" s="973"/>
      <c r="T298" s="973"/>
      <c r="U298" s="973"/>
      <c r="V298" s="973"/>
      <c r="W298" s="973"/>
      <c r="X298" s="973"/>
      <c r="Y298" s="973"/>
      <c r="Z298" s="973"/>
      <c r="AA298" s="974"/>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2"/>
      <c r="B299" s="238"/>
      <c r="C299" s="237"/>
      <c r="D299" s="238"/>
      <c r="E299" s="237"/>
      <c r="F299" s="299"/>
      <c r="G299" s="222"/>
      <c r="H299" s="179"/>
      <c r="I299" s="179"/>
      <c r="J299" s="179"/>
      <c r="K299" s="179"/>
      <c r="L299" s="179"/>
      <c r="M299" s="179"/>
      <c r="N299" s="179"/>
      <c r="O299" s="179"/>
      <c r="P299" s="223"/>
      <c r="Q299" s="975"/>
      <c r="R299" s="976"/>
      <c r="S299" s="976"/>
      <c r="T299" s="976"/>
      <c r="U299" s="976"/>
      <c r="V299" s="976"/>
      <c r="W299" s="976"/>
      <c r="X299" s="976"/>
      <c r="Y299" s="976"/>
      <c r="Z299" s="976"/>
      <c r="AA299" s="977"/>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2"/>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2"/>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2"/>
      <c r="B302" s="238"/>
      <c r="C302" s="237"/>
      <c r="D302" s="238"/>
      <c r="E302" s="237"/>
      <c r="F302" s="299"/>
      <c r="G302" s="217"/>
      <c r="H302" s="176"/>
      <c r="I302" s="176"/>
      <c r="J302" s="176"/>
      <c r="K302" s="176"/>
      <c r="L302" s="176"/>
      <c r="M302" s="176"/>
      <c r="N302" s="176"/>
      <c r="O302" s="176"/>
      <c r="P302" s="218"/>
      <c r="Q302" s="969"/>
      <c r="R302" s="970"/>
      <c r="S302" s="970"/>
      <c r="T302" s="970"/>
      <c r="U302" s="970"/>
      <c r="V302" s="970"/>
      <c r="W302" s="970"/>
      <c r="X302" s="970"/>
      <c r="Y302" s="970"/>
      <c r="Z302" s="970"/>
      <c r="AA302" s="971"/>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2"/>
      <c r="B303" s="238"/>
      <c r="C303" s="237"/>
      <c r="D303" s="238"/>
      <c r="E303" s="237"/>
      <c r="F303" s="299"/>
      <c r="G303" s="219"/>
      <c r="H303" s="220"/>
      <c r="I303" s="220"/>
      <c r="J303" s="220"/>
      <c r="K303" s="220"/>
      <c r="L303" s="220"/>
      <c r="M303" s="220"/>
      <c r="N303" s="220"/>
      <c r="O303" s="220"/>
      <c r="P303" s="221"/>
      <c r="Q303" s="972"/>
      <c r="R303" s="973"/>
      <c r="S303" s="973"/>
      <c r="T303" s="973"/>
      <c r="U303" s="973"/>
      <c r="V303" s="973"/>
      <c r="W303" s="973"/>
      <c r="X303" s="973"/>
      <c r="Y303" s="973"/>
      <c r="Z303" s="973"/>
      <c r="AA303" s="974"/>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2"/>
      <c r="B304" s="238"/>
      <c r="C304" s="237"/>
      <c r="D304" s="238"/>
      <c r="E304" s="237"/>
      <c r="F304" s="299"/>
      <c r="G304" s="219"/>
      <c r="H304" s="220"/>
      <c r="I304" s="220"/>
      <c r="J304" s="220"/>
      <c r="K304" s="220"/>
      <c r="L304" s="220"/>
      <c r="M304" s="220"/>
      <c r="N304" s="220"/>
      <c r="O304" s="220"/>
      <c r="P304" s="221"/>
      <c r="Q304" s="972"/>
      <c r="R304" s="973"/>
      <c r="S304" s="973"/>
      <c r="T304" s="973"/>
      <c r="U304" s="973"/>
      <c r="V304" s="973"/>
      <c r="W304" s="973"/>
      <c r="X304" s="973"/>
      <c r="Y304" s="973"/>
      <c r="Z304" s="973"/>
      <c r="AA304" s="974"/>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2"/>
      <c r="B305" s="238"/>
      <c r="C305" s="237"/>
      <c r="D305" s="238"/>
      <c r="E305" s="237"/>
      <c r="F305" s="299"/>
      <c r="G305" s="219"/>
      <c r="H305" s="220"/>
      <c r="I305" s="220"/>
      <c r="J305" s="220"/>
      <c r="K305" s="220"/>
      <c r="L305" s="220"/>
      <c r="M305" s="220"/>
      <c r="N305" s="220"/>
      <c r="O305" s="220"/>
      <c r="P305" s="221"/>
      <c r="Q305" s="972"/>
      <c r="R305" s="973"/>
      <c r="S305" s="973"/>
      <c r="T305" s="973"/>
      <c r="U305" s="973"/>
      <c r="V305" s="973"/>
      <c r="W305" s="973"/>
      <c r="X305" s="973"/>
      <c r="Y305" s="973"/>
      <c r="Z305" s="973"/>
      <c r="AA305" s="974"/>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2"/>
      <c r="B306" s="238"/>
      <c r="C306" s="237"/>
      <c r="D306" s="238"/>
      <c r="E306" s="300"/>
      <c r="F306" s="301"/>
      <c r="G306" s="222"/>
      <c r="H306" s="179"/>
      <c r="I306" s="179"/>
      <c r="J306" s="179"/>
      <c r="K306" s="179"/>
      <c r="L306" s="179"/>
      <c r="M306" s="179"/>
      <c r="N306" s="179"/>
      <c r="O306" s="179"/>
      <c r="P306" s="223"/>
      <c r="Q306" s="975"/>
      <c r="R306" s="976"/>
      <c r="S306" s="976"/>
      <c r="T306" s="976"/>
      <c r="U306" s="976"/>
      <c r="V306" s="976"/>
      <c r="W306" s="976"/>
      <c r="X306" s="976"/>
      <c r="Y306" s="976"/>
      <c r="Z306" s="976"/>
      <c r="AA306" s="977"/>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2"/>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2"/>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2"/>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2"/>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2"/>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2"/>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2"/>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2"/>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2"/>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2"/>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2"/>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2"/>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2"/>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2"/>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2"/>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2"/>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2"/>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2"/>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2"/>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2"/>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2"/>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2"/>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2"/>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2"/>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2"/>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3"/>
      <c r="AY332">
        <f>COUNTA($G$334)</f>
        <v>0</v>
      </c>
    </row>
    <row r="333" spans="1:51" ht="22.5" hidden="1" customHeight="1" x14ac:dyDescent="0.15">
      <c r="A333" s="982"/>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2"/>
      <c r="B334" s="238"/>
      <c r="C334" s="237"/>
      <c r="D334" s="238"/>
      <c r="E334" s="237"/>
      <c r="F334" s="299"/>
      <c r="G334" s="217"/>
      <c r="H334" s="176"/>
      <c r="I334" s="176"/>
      <c r="J334" s="176"/>
      <c r="K334" s="176"/>
      <c r="L334" s="176"/>
      <c r="M334" s="176"/>
      <c r="N334" s="176"/>
      <c r="O334" s="176"/>
      <c r="P334" s="218"/>
      <c r="Q334" s="969"/>
      <c r="R334" s="970"/>
      <c r="S334" s="970"/>
      <c r="T334" s="970"/>
      <c r="U334" s="970"/>
      <c r="V334" s="970"/>
      <c r="W334" s="970"/>
      <c r="X334" s="970"/>
      <c r="Y334" s="970"/>
      <c r="Z334" s="970"/>
      <c r="AA334" s="971"/>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2"/>
      <c r="B335" s="238"/>
      <c r="C335" s="237"/>
      <c r="D335" s="238"/>
      <c r="E335" s="237"/>
      <c r="F335" s="299"/>
      <c r="G335" s="219"/>
      <c r="H335" s="220"/>
      <c r="I335" s="220"/>
      <c r="J335" s="220"/>
      <c r="K335" s="220"/>
      <c r="L335" s="220"/>
      <c r="M335" s="220"/>
      <c r="N335" s="220"/>
      <c r="O335" s="220"/>
      <c r="P335" s="221"/>
      <c r="Q335" s="972"/>
      <c r="R335" s="973"/>
      <c r="S335" s="973"/>
      <c r="T335" s="973"/>
      <c r="U335" s="973"/>
      <c r="V335" s="973"/>
      <c r="W335" s="973"/>
      <c r="X335" s="973"/>
      <c r="Y335" s="973"/>
      <c r="Z335" s="973"/>
      <c r="AA335" s="974"/>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2"/>
      <c r="B336" s="238"/>
      <c r="C336" s="237"/>
      <c r="D336" s="238"/>
      <c r="E336" s="237"/>
      <c r="F336" s="299"/>
      <c r="G336" s="219"/>
      <c r="H336" s="220"/>
      <c r="I336" s="220"/>
      <c r="J336" s="220"/>
      <c r="K336" s="220"/>
      <c r="L336" s="220"/>
      <c r="M336" s="220"/>
      <c r="N336" s="220"/>
      <c r="O336" s="220"/>
      <c r="P336" s="221"/>
      <c r="Q336" s="972"/>
      <c r="R336" s="973"/>
      <c r="S336" s="973"/>
      <c r="T336" s="973"/>
      <c r="U336" s="973"/>
      <c r="V336" s="973"/>
      <c r="W336" s="973"/>
      <c r="X336" s="973"/>
      <c r="Y336" s="973"/>
      <c r="Z336" s="973"/>
      <c r="AA336" s="974"/>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2"/>
      <c r="B337" s="238"/>
      <c r="C337" s="237"/>
      <c r="D337" s="238"/>
      <c r="E337" s="237"/>
      <c r="F337" s="299"/>
      <c r="G337" s="219"/>
      <c r="H337" s="220"/>
      <c r="I337" s="220"/>
      <c r="J337" s="220"/>
      <c r="K337" s="220"/>
      <c r="L337" s="220"/>
      <c r="M337" s="220"/>
      <c r="N337" s="220"/>
      <c r="O337" s="220"/>
      <c r="P337" s="221"/>
      <c r="Q337" s="972"/>
      <c r="R337" s="973"/>
      <c r="S337" s="973"/>
      <c r="T337" s="973"/>
      <c r="U337" s="973"/>
      <c r="V337" s="973"/>
      <c r="W337" s="973"/>
      <c r="X337" s="973"/>
      <c r="Y337" s="973"/>
      <c r="Z337" s="973"/>
      <c r="AA337" s="974"/>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2"/>
      <c r="B338" s="238"/>
      <c r="C338" s="237"/>
      <c r="D338" s="238"/>
      <c r="E338" s="237"/>
      <c r="F338" s="299"/>
      <c r="G338" s="222"/>
      <c r="H338" s="179"/>
      <c r="I338" s="179"/>
      <c r="J338" s="179"/>
      <c r="K338" s="179"/>
      <c r="L338" s="179"/>
      <c r="M338" s="179"/>
      <c r="N338" s="179"/>
      <c r="O338" s="179"/>
      <c r="P338" s="223"/>
      <c r="Q338" s="975"/>
      <c r="R338" s="976"/>
      <c r="S338" s="976"/>
      <c r="T338" s="976"/>
      <c r="U338" s="976"/>
      <c r="V338" s="976"/>
      <c r="W338" s="976"/>
      <c r="X338" s="976"/>
      <c r="Y338" s="976"/>
      <c r="Z338" s="976"/>
      <c r="AA338" s="977"/>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2"/>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2"/>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2"/>
      <c r="B341" s="238"/>
      <c r="C341" s="237"/>
      <c r="D341" s="238"/>
      <c r="E341" s="237"/>
      <c r="F341" s="299"/>
      <c r="G341" s="217"/>
      <c r="H341" s="176"/>
      <c r="I341" s="176"/>
      <c r="J341" s="176"/>
      <c r="K341" s="176"/>
      <c r="L341" s="176"/>
      <c r="M341" s="176"/>
      <c r="N341" s="176"/>
      <c r="O341" s="176"/>
      <c r="P341" s="218"/>
      <c r="Q341" s="969"/>
      <c r="R341" s="970"/>
      <c r="S341" s="970"/>
      <c r="T341" s="970"/>
      <c r="U341" s="970"/>
      <c r="V341" s="970"/>
      <c r="W341" s="970"/>
      <c r="X341" s="970"/>
      <c r="Y341" s="970"/>
      <c r="Z341" s="970"/>
      <c r="AA341" s="971"/>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2"/>
      <c r="B342" s="238"/>
      <c r="C342" s="237"/>
      <c r="D342" s="238"/>
      <c r="E342" s="237"/>
      <c r="F342" s="299"/>
      <c r="G342" s="219"/>
      <c r="H342" s="220"/>
      <c r="I342" s="220"/>
      <c r="J342" s="220"/>
      <c r="K342" s="220"/>
      <c r="L342" s="220"/>
      <c r="M342" s="220"/>
      <c r="N342" s="220"/>
      <c r="O342" s="220"/>
      <c r="P342" s="221"/>
      <c r="Q342" s="972"/>
      <c r="R342" s="973"/>
      <c r="S342" s="973"/>
      <c r="T342" s="973"/>
      <c r="U342" s="973"/>
      <c r="V342" s="973"/>
      <c r="W342" s="973"/>
      <c r="X342" s="973"/>
      <c r="Y342" s="973"/>
      <c r="Z342" s="973"/>
      <c r="AA342" s="974"/>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2"/>
      <c r="B343" s="238"/>
      <c r="C343" s="237"/>
      <c r="D343" s="238"/>
      <c r="E343" s="237"/>
      <c r="F343" s="299"/>
      <c r="G343" s="219"/>
      <c r="H343" s="220"/>
      <c r="I343" s="220"/>
      <c r="J343" s="220"/>
      <c r="K343" s="220"/>
      <c r="L343" s="220"/>
      <c r="M343" s="220"/>
      <c r="N343" s="220"/>
      <c r="O343" s="220"/>
      <c r="P343" s="221"/>
      <c r="Q343" s="972"/>
      <c r="R343" s="973"/>
      <c r="S343" s="973"/>
      <c r="T343" s="973"/>
      <c r="U343" s="973"/>
      <c r="V343" s="973"/>
      <c r="W343" s="973"/>
      <c r="X343" s="973"/>
      <c r="Y343" s="973"/>
      <c r="Z343" s="973"/>
      <c r="AA343" s="974"/>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2"/>
      <c r="B344" s="238"/>
      <c r="C344" s="237"/>
      <c r="D344" s="238"/>
      <c r="E344" s="237"/>
      <c r="F344" s="299"/>
      <c r="G344" s="219"/>
      <c r="H344" s="220"/>
      <c r="I344" s="220"/>
      <c r="J344" s="220"/>
      <c r="K344" s="220"/>
      <c r="L344" s="220"/>
      <c r="M344" s="220"/>
      <c r="N344" s="220"/>
      <c r="O344" s="220"/>
      <c r="P344" s="221"/>
      <c r="Q344" s="972"/>
      <c r="R344" s="973"/>
      <c r="S344" s="973"/>
      <c r="T344" s="973"/>
      <c r="U344" s="973"/>
      <c r="V344" s="973"/>
      <c r="W344" s="973"/>
      <c r="X344" s="973"/>
      <c r="Y344" s="973"/>
      <c r="Z344" s="973"/>
      <c r="AA344" s="974"/>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2"/>
      <c r="B345" s="238"/>
      <c r="C345" s="237"/>
      <c r="D345" s="238"/>
      <c r="E345" s="237"/>
      <c r="F345" s="299"/>
      <c r="G345" s="222"/>
      <c r="H345" s="179"/>
      <c r="I345" s="179"/>
      <c r="J345" s="179"/>
      <c r="K345" s="179"/>
      <c r="L345" s="179"/>
      <c r="M345" s="179"/>
      <c r="N345" s="179"/>
      <c r="O345" s="179"/>
      <c r="P345" s="223"/>
      <c r="Q345" s="975"/>
      <c r="R345" s="976"/>
      <c r="S345" s="976"/>
      <c r="T345" s="976"/>
      <c r="U345" s="976"/>
      <c r="V345" s="976"/>
      <c r="W345" s="976"/>
      <c r="X345" s="976"/>
      <c r="Y345" s="976"/>
      <c r="Z345" s="976"/>
      <c r="AA345" s="977"/>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2"/>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2"/>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2"/>
      <c r="B348" s="238"/>
      <c r="C348" s="237"/>
      <c r="D348" s="238"/>
      <c r="E348" s="237"/>
      <c r="F348" s="299"/>
      <c r="G348" s="217"/>
      <c r="H348" s="176"/>
      <c r="I348" s="176"/>
      <c r="J348" s="176"/>
      <c r="K348" s="176"/>
      <c r="L348" s="176"/>
      <c r="M348" s="176"/>
      <c r="N348" s="176"/>
      <c r="O348" s="176"/>
      <c r="P348" s="218"/>
      <c r="Q348" s="969"/>
      <c r="R348" s="970"/>
      <c r="S348" s="970"/>
      <c r="T348" s="970"/>
      <c r="U348" s="970"/>
      <c r="V348" s="970"/>
      <c r="W348" s="970"/>
      <c r="X348" s="970"/>
      <c r="Y348" s="970"/>
      <c r="Z348" s="970"/>
      <c r="AA348" s="971"/>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2"/>
      <c r="B349" s="238"/>
      <c r="C349" s="237"/>
      <c r="D349" s="238"/>
      <c r="E349" s="237"/>
      <c r="F349" s="299"/>
      <c r="G349" s="219"/>
      <c r="H349" s="220"/>
      <c r="I349" s="220"/>
      <c r="J349" s="220"/>
      <c r="K349" s="220"/>
      <c r="L349" s="220"/>
      <c r="M349" s="220"/>
      <c r="N349" s="220"/>
      <c r="O349" s="220"/>
      <c r="P349" s="221"/>
      <c r="Q349" s="972"/>
      <c r="R349" s="973"/>
      <c r="S349" s="973"/>
      <c r="T349" s="973"/>
      <c r="U349" s="973"/>
      <c r="V349" s="973"/>
      <c r="W349" s="973"/>
      <c r="X349" s="973"/>
      <c r="Y349" s="973"/>
      <c r="Z349" s="973"/>
      <c r="AA349" s="974"/>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2"/>
      <c r="B350" s="238"/>
      <c r="C350" s="237"/>
      <c r="D350" s="238"/>
      <c r="E350" s="237"/>
      <c r="F350" s="299"/>
      <c r="G350" s="219"/>
      <c r="H350" s="220"/>
      <c r="I350" s="220"/>
      <c r="J350" s="220"/>
      <c r="K350" s="220"/>
      <c r="L350" s="220"/>
      <c r="M350" s="220"/>
      <c r="N350" s="220"/>
      <c r="O350" s="220"/>
      <c r="P350" s="221"/>
      <c r="Q350" s="972"/>
      <c r="R350" s="973"/>
      <c r="S350" s="973"/>
      <c r="T350" s="973"/>
      <c r="U350" s="973"/>
      <c r="V350" s="973"/>
      <c r="W350" s="973"/>
      <c r="X350" s="973"/>
      <c r="Y350" s="973"/>
      <c r="Z350" s="973"/>
      <c r="AA350" s="974"/>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2"/>
      <c r="B351" s="238"/>
      <c r="C351" s="237"/>
      <c r="D351" s="238"/>
      <c r="E351" s="237"/>
      <c r="F351" s="299"/>
      <c r="G351" s="219"/>
      <c r="H351" s="220"/>
      <c r="I351" s="220"/>
      <c r="J351" s="220"/>
      <c r="K351" s="220"/>
      <c r="L351" s="220"/>
      <c r="M351" s="220"/>
      <c r="N351" s="220"/>
      <c r="O351" s="220"/>
      <c r="P351" s="221"/>
      <c r="Q351" s="972"/>
      <c r="R351" s="973"/>
      <c r="S351" s="973"/>
      <c r="T351" s="973"/>
      <c r="U351" s="973"/>
      <c r="V351" s="973"/>
      <c r="W351" s="973"/>
      <c r="X351" s="973"/>
      <c r="Y351" s="973"/>
      <c r="Z351" s="973"/>
      <c r="AA351" s="974"/>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2"/>
      <c r="B352" s="238"/>
      <c r="C352" s="237"/>
      <c r="D352" s="238"/>
      <c r="E352" s="237"/>
      <c r="F352" s="299"/>
      <c r="G352" s="222"/>
      <c r="H352" s="179"/>
      <c r="I352" s="179"/>
      <c r="J352" s="179"/>
      <c r="K352" s="179"/>
      <c r="L352" s="179"/>
      <c r="M352" s="179"/>
      <c r="N352" s="179"/>
      <c r="O352" s="179"/>
      <c r="P352" s="223"/>
      <c r="Q352" s="975"/>
      <c r="R352" s="976"/>
      <c r="S352" s="976"/>
      <c r="T352" s="976"/>
      <c r="U352" s="976"/>
      <c r="V352" s="976"/>
      <c r="W352" s="976"/>
      <c r="X352" s="976"/>
      <c r="Y352" s="976"/>
      <c r="Z352" s="976"/>
      <c r="AA352" s="977"/>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2"/>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2"/>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2"/>
      <c r="B355" s="238"/>
      <c r="C355" s="237"/>
      <c r="D355" s="238"/>
      <c r="E355" s="237"/>
      <c r="F355" s="299"/>
      <c r="G355" s="217"/>
      <c r="H355" s="176"/>
      <c r="I355" s="176"/>
      <c r="J355" s="176"/>
      <c r="K355" s="176"/>
      <c r="L355" s="176"/>
      <c r="M355" s="176"/>
      <c r="N355" s="176"/>
      <c r="O355" s="176"/>
      <c r="P355" s="218"/>
      <c r="Q355" s="969"/>
      <c r="R355" s="970"/>
      <c r="S355" s="970"/>
      <c r="T355" s="970"/>
      <c r="U355" s="970"/>
      <c r="V355" s="970"/>
      <c r="W355" s="970"/>
      <c r="X355" s="970"/>
      <c r="Y355" s="970"/>
      <c r="Z355" s="970"/>
      <c r="AA355" s="971"/>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2"/>
      <c r="B356" s="238"/>
      <c r="C356" s="237"/>
      <c r="D356" s="238"/>
      <c r="E356" s="237"/>
      <c r="F356" s="299"/>
      <c r="G356" s="219"/>
      <c r="H356" s="220"/>
      <c r="I356" s="220"/>
      <c r="J356" s="220"/>
      <c r="K356" s="220"/>
      <c r="L356" s="220"/>
      <c r="M356" s="220"/>
      <c r="N356" s="220"/>
      <c r="O356" s="220"/>
      <c r="P356" s="221"/>
      <c r="Q356" s="972"/>
      <c r="R356" s="973"/>
      <c r="S356" s="973"/>
      <c r="T356" s="973"/>
      <c r="U356" s="973"/>
      <c r="V356" s="973"/>
      <c r="W356" s="973"/>
      <c r="X356" s="973"/>
      <c r="Y356" s="973"/>
      <c r="Z356" s="973"/>
      <c r="AA356" s="974"/>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2"/>
      <c r="B357" s="238"/>
      <c r="C357" s="237"/>
      <c r="D357" s="238"/>
      <c r="E357" s="237"/>
      <c r="F357" s="299"/>
      <c r="G357" s="219"/>
      <c r="H357" s="220"/>
      <c r="I357" s="220"/>
      <c r="J357" s="220"/>
      <c r="K357" s="220"/>
      <c r="L357" s="220"/>
      <c r="M357" s="220"/>
      <c r="N357" s="220"/>
      <c r="O357" s="220"/>
      <c r="P357" s="221"/>
      <c r="Q357" s="972"/>
      <c r="R357" s="973"/>
      <c r="S357" s="973"/>
      <c r="T357" s="973"/>
      <c r="U357" s="973"/>
      <c r="V357" s="973"/>
      <c r="W357" s="973"/>
      <c r="X357" s="973"/>
      <c r="Y357" s="973"/>
      <c r="Z357" s="973"/>
      <c r="AA357" s="974"/>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2"/>
      <c r="B358" s="238"/>
      <c r="C358" s="237"/>
      <c r="D358" s="238"/>
      <c r="E358" s="237"/>
      <c r="F358" s="299"/>
      <c r="G358" s="219"/>
      <c r="H358" s="220"/>
      <c r="I358" s="220"/>
      <c r="J358" s="220"/>
      <c r="K358" s="220"/>
      <c r="L358" s="220"/>
      <c r="M358" s="220"/>
      <c r="N358" s="220"/>
      <c r="O358" s="220"/>
      <c r="P358" s="221"/>
      <c r="Q358" s="972"/>
      <c r="R358" s="973"/>
      <c r="S358" s="973"/>
      <c r="T358" s="973"/>
      <c r="U358" s="973"/>
      <c r="V358" s="973"/>
      <c r="W358" s="973"/>
      <c r="X358" s="973"/>
      <c r="Y358" s="973"/>
      <c r="Z358" s="973"/>
      <c r="AA358" s="974"/>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2"/>
      <c r="B359" s="238"/>
      <c r="C359" s="237"/>
      <c r="D359" s="238"/>
      <c r="E359" s="237"/>
      <c r="F359" s="299"/>
      <c r="G359" s="222"/>
      <c r="H359" s="179"/>
      <c r="I359" s="179"/>
      <c r="J359" s="179"/>
      <c r="K359" s="179"/>
      <c r="L359" s="179"/>
      <c r="M359" s="179"/>
      <c r="N359" s="179"/>
      <c r="O359" s="179"/>
      <c r="P359" s="223"/>
      <c r="Q359" s="975"/>
      <c r="R359" s="976"/>
      <c r="S359" s="976"/>
      <c r="T359" s="976"/>
      <c r="U359" s="976"/>
      <c r="V359" s="976"/>
      <c r="W359" s="976"/>
      <c r="X359" s="976"/>
      <c r="Y359" s="976"/>
      <c r="Z359" s="976"/>
      <c r="AA359" s="977"/>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2"/>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2"/>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2"/>
      <c r="B362" s="238"/>
      <c r="C362" s="237"/>
      <c r="D362" s="238"/>
      <c r="E362" s="237"/>
      <c r="F362" s="299"/>
      <c r="G362" s="217"/>
      <c r="H362" s="176"/>
      <c r="I362" s="176"/>
      <c r="J362" s="176"/>
      <c r="K362" s="176"/>
      <c r="L362" s="176"/>
      <c r="M362" s="176"/>
      <c r="N362" s="176"/>
      <c r="O362" s="176"/>
      <c r="P362" s="218"/>
      <c r="Q362" s="969"/>
      <c r="R362" s="970"/>
      <c r="S362" s="970"/>
      <c r="T362" s="970"/>
      <c r="U362" s="970"/>
      <c r="V362" s="970"/>
      <c r="W362" s="970"/>
      <c r="X362" s="970"/>
      <c r="Y362" s="970"/>
      <c r="Z362" s="970"/>
      <c r="AA362" s="971"/>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2"/>
      <c r="B363" s="238"/>
      <c r="C363" s="237"/>
      <c r="D363" s="238"/>
      <c r="E363" s="237"/>
      <c r="F363" s="299"/>
      <c r="G363" s="219"/>
      <c r="H363" s="220"/>
      <c r="I363" s="220"/>
      <c r="J363" s="220"/>
      <c r="K363" s="220"/>
      <c r="L363" s="220"/>
      <c r="M363" s="220"/>
      <c r="N363" s="220"/>
      <c r="O363" s="220"/>
      <c r="P363" s="221"/>
      <c r="Q363" s="972"/>
      <c r="R363" s="973"/>
      <c r="S363" s="973"/>
      <c r="T363" s="973"/>
      <c r="U363" s="973"/>
      <c r="V363" s="973"/>
      <c r="W363" s="973"/>
      <c r="X363" s="973"/>
      <c r="Y363" s="973"/>
      <c r="Z363" s="973"/>
      <c r="AA363" s="974"/>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2"/>
      <c r="B364" s="238"/>
      <c r="C364" s="237"/>
      <c r="D364" s="238"/>
      <c r="E364" s="237"/>
      <c r="F364" s="299"/>
      <c r="G364" s="219"/>
      <c r="H364" s="220"/>
      <c r="I364" s="220"/>
      <c r="J364" s="220"/>
      <c r="K364" s="220"/>
      <c r="L364" s="220"/>
      <c r="M364" s="220"/>
      <c r="N364" s="220"/>
      <c r="O364" s="220"/>
      <c r="P364" s="221"/>
      <c r="Q364" s="972"/>
      <c r="R364" s="973"/>
      <c r="S364" s="973"/>
      <c r="T364" s="973"/>
      <c r="U364" s="973"/>
      <c r="V364" s="973"/>
      <c r="W364" s="973"/>
      <c r="X364" s="973"/>
      <c r="Y364" s="973"/>
      <c r="Z364" s="973"/>
      <c r="AA364" s="974"/>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2"/>
      <c r="B365" s="238"/>
      <c r="C365" s="237"/>
      <c r="D365" s="238"/>
      <c r="E365" s="237"/>
      <c r="F365" s="299"/>
      <c r="G365" s="219"/>
      <c r="H365" s="220"/>
      <c r="I365" s="220"/>
      <c r="J365" s="220"/>
      <c r="K365" s="220"/>
      <c r="L365" s="220"/>
      <c r="M365" s="220"/>
      <c r="N365" s="220"/>
      <c r="O365" s="220"/>
      <c r="P365" s="221"/>
      <c r="Q365" s="972"/>
      <c r="R365" s="973"/>
      <c r="S365" s="973"/>
      <c r="T365" s="973"/>
      <c r="U365" s="973"/>
      <c r="V365" s="973"/>
      <c r="W365" s="973"/>
      <c r="X365" s="973"/>
      <c r="Y365" s="973"/>
      <c r="Z365" s="973"/>
      <c r="AA365" s="974"/>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2"/>
      <c r="B366" s="238"/>
      <c r="C366" s="237"/>
      <c r="D366" s="238"/>
      <c r="E366" s="300"/>
      <c r="F366" s="301"/>
      <c r="G366" s="222"/>
      <c r="H366" s="179"/>
      <c r="I366" s="179"/>
      <c r="J366" s="179"/>
      <c r="K366" s="179"/>
      <c r="L366" s="179"/>
      <c r="M366" s="179"/>
      <c r="N366" s="179"/>
      <c r="O366" s="179"/>
      <c r="P366" s="223"/>
      <c r="Q366" s="975"/>
      <c r="R366" s="976"/>
      <c r="S366" s="976"/>
      <c r="T366" s="976"/>
      <c r="U366" s="976"/>
      <c r="V366" s="976"/>
      <c r="W366" s="976"/>
      <c r="X366" s="976"/>
      <c r="Y366" s="976"/>
      <c r="Z366" s="976"/>
      <c r="AA366" s="977"/>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2"/>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2"/>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2"/>
      <c r="B369" s="238"/>
      <c r="C369" s="237"/>
      <c r="D369" s="238"/>
      <c r="E369" s="41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1"/>
      <c r="AY369">
        <f>$AY$367</f>
        <v>0</v>
      </c>
    </row>
    <row r="370" spans="1:51" ht="45" hidden="1" customHeight="1" x14ac:dyDescent="0.15">
      <c r="A370" s="982"/>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2"/>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2"/>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2"/>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2"/>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2"/>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2"/>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2"/>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2"/>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2"/>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2"/>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2"/>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2"/>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2"/>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2"/>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2"/>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2"/>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2"/>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2"/>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2"/>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2"/>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2"/>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2"/>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3"/>
      <c r="AY392">
        <f>COUNTA($G$394)</f>
        <v>0</v>
      </c>
    </row>
    <row r="393" spans="1:51" ht="22.5" hidden="1" customHeight="1" x14ac:dyDescent="0.15">
      <c r="A393" s="982"/>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2"/>
      <c r="B394" s="238"/>
      <c r="C394" s="237"/>
      <c r="D394" s="238"/>
      <c r="E394" s="237"/>
      <c r="F394" s="299"/>
      <c r="G394" s="217"/>
      <c r="H394" s="176"/>
      <c r="I394" s="176"/>
      <c r="J394" s="176"/>
      <c r="K394" s="176"/>
      <c r="L394" s="176"/>
      <c r="M394" s="176"/>
      <c r="N394" s="176"/>
      <c r="O394" s="176"/>
      <c r="P394" s="218"/>
      <c r="Q394" s="969"/>
      <c r="R394" s="970"/>
      <c r="S394" s="970"/>
      <c r="T394" s="970"/>
      <c r="U394" s="970"/>
      <c r="V394" s="970"/>
      <c r="W394" s="970"/>
      <c r="X394" s="970"/>
      <c r="Y394" s="970"/>
      <c r="Z394" s="970"/>
      <c r="AA394" s="971"/>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2"/>
      <c r="B395" s="238"/>
      <c r="C395" s="237"/>
      <c r="D395" s="238"/>
      <c r="E395" s="237"/>
      <c r="F395" s="299"/>
      <c r="G395" s="219"/>
      <c r="H395" s="220"/>
      <c r="I395" s="220"/>
      <c r="J395" s="220"/>
      <c r="K395" s="220"/>
      <c r="L395" s="220"/>
      <c r="M395" s="220"/>
      <c r="N395" s="220"/>
      <c r="O395" s="220"/>
      <c r="P395" s="221"/>
      <c r="Q395" s="972"/>
      <c r="R395" s="973"/>
      <c r="S395" s="973"/>
      <c r="T395" s="973"/>
      <c r="U395" s="973"/>
      <c r="V395" s="973"/>
      <c r="W395" s="973"/>
      <c r="X395" s="973"/>
      <c r="Y395" s="973"/>
      <c r="Z395" s="973"/>
      <c r="AA395" s="974"/>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2"/>
      <c r="B396" s="238"/>
      <c r="C396" s="237"/>
      <c r="D396" s="238"/>
      <c r="E396" s="237"/>
      <c r="F396" s="299"/>
      <c r="G396" s="219"/>
      <c r="H396" s="220"/>
      <c r="I396" s="220"/>
      <c r="J396" s="220"/>
      <c r="K396" s="220"/>
      <c r="L396" s="220"/>
      <c r="M396" s="220"/>
      <c r="N396" s="220"/>
      <c r="O396" s="220"/>
      <c r="P396" s="221"/>
      <c r="Q396" s="972"/>
      <c r="R396" s="973"/>
      <c r="S396" s="973"/>
      <c r="T396" s="973"/>
      <c r="U396" s="973"/>
      <c r="V396" s="973"/>
      <c r="W396" s="973"/>
      <c r="X396" s="973"/>
      <c r="Y396" s="973"/>
      <c r="Z396" s="973"/>
      <c r="AA396" s="974"/>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2"/>
      <c r="B397" s="238"/>
      <c r="C397" s="237"/>
      <c r="D397" s="238"/>
      <c r="E397" s="237"/>
      <c r="F397" s="299"/>
      <c r="G397" s="219"/>
      <c r="H397" s="220"/>
      <c r="I397" s="220"/>
      <c r="J397" s="220"/>
      <c r="K397" s="220"/>
      <c r="L397" s="220"/>
      <c r="M397" s="220"/>
      <c r="N397" s="220"/>
      <c r="O397" s="220"/>
      <c r="P397" s="221"/>
      <c r="Q397" s="972"/>
      <c r="R397" s="973"/>
      <c r="S397" s="973"/>
      <c r="T397" s="973"/>
      <c r="U397" s="973"/>
      <c r="V397" s="973"/>
      <c r="W397" s="973"/>
      <c r="X397" s="973"/>
      <c r="Y397" s="973"/>
      <c r="Z397" s="973"/>
      <c r="AA397" s="974"/>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2"/>
      <c r="B398" s="238"/>
      <c r="C398" s="237"/>
      <c r="D398" s="238"/>
      <c r="E398" s="237"/>
      <c r="F398" s="299"/>
      <c r="G398" s="222"/>
      <c r="H398" s="179"/>
      <c r="I398" s="179"/>
      <c r="J398" s="179"/>
      <c r="K398" s="179"/>
      <c r="L398" s="179"/>
      <c r="M398" s="179"/>
      <c r="N398" s="179"/>
      <c r="O398" s="179"/>
      <c r="P398" s="223"/>
      <c r="Q398" s="975"/>
      <c r="R398" s="976"/>
      <c r="S398" s="976"/>
      <c r="T398" s="976"/>
      <c r="U398" s="976"/>
      <c r="V398" s="976"/>
      <c r="W398" s="976"/>
      <c r="X398" s="976"/>
      <c r="Y398" s="976"/>
      <c r="Z398" s="976"/>
      <c r="AA398" s="977"/>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2"/>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2"/>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2"/>
      <c r="B401" s="238"/>
      <c r="C401" s="237"/>
      <c r="D401" s="238"/>
      <c r="E401" s="237"/>
      <c r="F401" s="299"/>
      <c r="G401" s="217"/>
      <c r="H401" s="176"/>
      <c r="I401" s="176"/>
      <c r="J401" s="176"/>
      <c r="K401" s="176"/>
      <c r="L401" s="176"/>
      <c r="M401" s="176"/>
      <c r="N401" s="176"/>
      <c r="O401" s="176"/>
      <c r="P401" s="218"/>
      <c r="Q401" s="969"/>
      <c r="R401" s="970"/>
      <c r="S401" s="970"/>
      <c r="T401" s="970"/>
      <c r="U401" s="970"/>
      <c r="V401" s="970"/>
      <c r="W401" s="970"/>
      <c r="X401" s="970"/>
      <c r="Y401" s="970"/>
      <c r="Z401" s="970"/>
      <c r="AA401" s="971"/>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2"/>
      <c r="B402" s="238"/>
      <c r="C402" s="237"/>
      <c r="D402" s="238"/>
      <c r="E402" s="237"/>
      <c r="F402" s="299"/>
      <c r="G402" s="219"/>
      <c r="H402" s="220"/>
      <c r="I402" s="220"/>
      <c r="J402" s="220"/>
      <c r="K402" s="220"/>
      <c r="L402" s="220"/>
      <c r="M402" s="220"/>
      <c r="N402" s="220"/>
      <c r="O402" s="220"/>
      <c r="P402" s="221"/>
      <c r="Q402" s="972"/>
      <c r="R402" s="973"/>
      <c r="S402" s="973"/>
      <c r="T402" s="973"/>
      <c r="U402" s="973"/>
      <c r="V402" s="973"/>
      <c r="W402" s="973"/>
      <c r="X402" s="973"/>
      <c r="Y402" s="973"/>
      <c r="Z402" s="973"/>
      <c r="AA402" s="974"/>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2"/>
      <c r="B403" s="238"/>
      <c r="C403" s="237"/>
      <c r="D403" s="238"/>
      <c r="E403" s="237"/>
      <c r="F403" s="299"/>
      <c r="G403" s="219"/>
      <c r="H403" s="220"/>
      <c r="I403" s="220"/>
      <c r="J403" s="220"/>
      <c r="K403" s="220"/>
      <c r="L403" s="220"/>
      <c r="M403" s="220"/>
      <c r="N403" s="220"/>
      <c r="O403" s="220"/>
      <c r="P403" s="221"/>
      <c r="Q403" s="972"/>
      <c r="R403" s="973"/>
      <c r="S403" s="973"/>
      <c r="T403" s="973"/>
      <c r="U403" s="973"/>
      <c r="V403" s="973"/>
      <c r="W403" s="973"/>
      <c r="X403" s="973"/>
      <c r="Y403" s="973"/>
      <c r="Z403" s="973"/>
      <c r="AA403" s="974"/>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2"/>
      <c r="B404" s="238"/>
      <c r="C404" s="237"/>
      <c r="D404" s="238"/>
      <c r="E404" s="237"/>
      <c r="F404" s="299"/>
      <c r="G404" s="219"/>
      <c r="H404" s="220"/>
      <c r="I404" s="220"/>
      <c r="J404" s="220"/>
      <c r="K404" s="220"/>
      <c r="L404" s="220"/>
      <c r="M404" s="220"/>
      <c r="N404" s="220"/>
      <c r="O404" s="220"/>
      <c r="P404" s="221"/>
      <c r="Q404" s="972"/>
      <c r="R404" s="973"/>
      <c r="S404" s="973"/>
      <c r="T404" s="973"/>
      <c r="U404" s="973"/>
      <c r="V404" s="973"/>
      <c r="W404" s="973"/>
      <c r="X404" s="973"/>
      <c r="Y404" s="973"/>
      <c r="Z404" s="973"/>
      <c r="AA404" s="974"/>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2"/>
      <c r="B405" s="238"/>
      <c r="C405" s="237"/>
      <c r="D405" s="238"/>
      <c r="E405" s="237"/>
      <c r="F405" s="299"/>
      <c r="G405" s="222"/>
      <c r="H405" s="179"/>
      <c r="I405" s="179"/>
      <c r="J405" s="179"/>
      <c r="K405" s="179"/>
      <c r="L405" s="179"/>
      <c r="M405" s="179"/>
      <c r="N405" s="179"/>
      <c r="O405" s="179"/>
      <c r="P405" s="223"/>
      <c r="Q405" s="975"/>
      <c r="R405" s="976"/>
      <c r="S405" s="976"/>
      <c r="T405" s="976"/>
      <c r="U405" s="976"/>
      <c r="V405" s="976"/>
      <c r="W405" s="976"/>
      <c r="X405" s="976"/>
      <c r="Y405" s="976"/>
      <c r="Z405" s="976"/>
      <c r="AA405" s="977"/>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2"/>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2"/>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2"/>
      <c r="B408" s="238"/>
      <c r="C408" s="237"/>
      <c r="D408" s="238"/>
      <c r="E408" s="237"/>
      <c r="F408" s="299"/>
      <c r="G408" s="217"/>
      <c r="H408" s="176"/>
      <c r="I408" s="176"/>
      <c r="J408" s="176"/>
      <c r="K408" s="176"/>
      <c r="L408" s="176"/>
      <c r="M408" s="176"/>
      <c r="N408" s="176"/>
      <c r="O408" s="176"/>
      <c r="P408" s="218"/>
      <c r="Q408" s="969"/>
      <c r="R408" s="970"/>
      <c r="S408" s="970"/>
      <c r="T408" s="970"/>
      <c r="U408" s="970"/>
      <c r="V408" s="970"/>
      <c r="W408" s="970"/>
      <c r="X408" s="970"/>
      <c r="Y408" s="970"/>
      <c r="Z408" s="970"/>
      <c r="AA408" s="971"/>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2"/>
      <c r="B409" s="238"/>
      <c r="C409" s="237"/>
      <c r="D409" s="238"/>
      <c r="E409" s="237"/>
      <c r="F409" s="299"/>
      <c r="G409" s="219"/>
      <c r="H409" s="220"/>
      <c r="I409" s="220"/>
      <c r="J409" s="220"/>
      <c r="K409" s="220"/>
      <c r="L409" s="220"/>
      <c r="M409" s="220"/>
      <c r="N409" s="220"/>
      <c r="O409" s="220"/>
      <c r="P409" s="221"/>
      <c r="Q409" s="972"/>
      <c r="R409" s="973"/>
      <c r="S409" s="973"/>
      <c r="T409" s="973"/>
      <c r="U409" s="973"/>
      <c r="V409" s="973"/>
      <c r="W409" s="973"/>
      <c r="X409" s="973"/>
      <c r="Y409" s="973"/>
      <c r="Z409" s="973"/>
      <c r="AA409" s="974"/>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2"/>
      <c r="B410" s="238"/>
      <c r="C410" s="237"/>
      <c r="D410" s="238"/>
      <c r="E410" s="237"/>
      <c r="F410" s="299"/>
      <c r="G410" s="219"/>
      <c r="H410" s="220"/>
      <c r="I410" s="220"/>
      <c r="J410" s="220"/>
      <c r="K410" s="220"/>
      <c r="L410" s="220"/>
      <c r="M410" s="220"/>
      <c r="N410" s="220"/>
      <c r="O410" s="220"/>
      <c r="P410" s="221"/>
      <c r="Q410" s="972"/>
      <c r="R410" s="973"/>
      <c r="S410" s="973"/>
      <c r="T410" s="973"/>
      <c r="U410" s="973"/>
      <c r="V410" s="973"/>
      <c r="W410" s="973"/>
      <c r="X410" s="973"/>
      <c r="Y410" s="973"/>
      <c r="Z410" s="973"/>
      <c r="AA410" s="974"/>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2"/>
      <c r="B411" s="238"/>
      <c r="C411" s="237"/>
      <c r="D411" s="238"/>
      <c r="E411" s="237"/>
      <c r="F411" s="299"/>
      <c r="G411" s="219"/>
      <c r="H411" s="220"/>
      <c r="I411" s="220"/>
      <c r="J411" s="220"/>
      <c r="K411" s="220"/>
      <c r="L411" s="220"/>
      <c r="M411" s="220"/>
      <c r="N411" s="220"/>
      <c r="O411" s="220"/>
      <c r="P411" s="221"/>
      <c r="Q411" s="972"/>
      <c r="R411" s="973"/>
      <c r="S411" s="973"/>
      <c r="T411" s="973"/>
      <c r="U411" s="973"/>
      <c r="V411" s="973"/>
      <c r="W411" s="973"/>
      <c r="X411" s="973"/>
      <c r="Y411" s="973"/>
      <c r="Z411" s="973"/>
      <c r="AA411" s="974"/>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2"/>
      <c r="B412" s="238"/>
      <c r="C412" s="237"/>
      <c r="D412" s="238"/>
      <c r="E412" s="237"/>
      <c r="F412" s="299"/>
      <c r="G412" s="222"/>
      <c r="H412" s="179"/>
      <c r="I412" s="179"/>
      <c r="J412" s="179"/>
      <c r="K412" s="179"/>
      <c r="L412" s="179"/>
      <c r="M412" s="179"/>
      <c r="N412" s="179"/>
      <c r="O412" s="179"/>
      <c r="P412" s="223"/>
      <c r="Q412" s="975"/>
      <c r="R412" s="976"/>
      <c r="S412" s="976"/>
      <c r="T412" s="976"/>
      <c r="U412" s="976"/>
      <c r="V412" s="976"/>
      <c r="W412" s="976"/>
      <c r="X412" s="976"/>
      <c r="Y412" s="976"/>
      <c r="Z412" s="976"/>
      <c r="AA412" s="977"/>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2"/>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2"/>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2"/>
      <c r="B415" s="238"/>
      <c r="C415" s="237"/>
      <c r="D415" s="238"/>
      <c r="E415" s="237"/>
      <c r="F415" s="299"/>
      <c r="G415" s="217"/>
      <c r="H415" s="176"/>
      <c r="I415" s="176"/>
      <c r="J415" s="176"/>
      <c r="K415" s="176"/>
      <c r="L415" s="176"/>
      <c r="M415" s="176"/>
      <c r="N415" s="176"/>
      <c r="O415" s="176"/>
      <c r="P415" s="218"/>
      <c r="Q415" s="969"/>
      <c r="R415" s="970"/>
      <c r="S415" s="970"/>
      <c r="T415" s="970"/>
      <c r="U415" s="970"/>
      <c r="V415" s="970"/>
      <c r="W415" s="970"/>
      <c r="X415" s="970"/>
      <c r="Y415" s="970"/>
      <c r="Z415" s="970"/>
      <c r="AA415" s="971"/>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2"/>
      <c r="B416" s="238"/>
      <c r="C416" s="237"/>
      <c r="D416" s="238"/>
      <c r="E416" s="237"/>
      <c r="F416" s="299"/>
      <c r="G416" s="219"/>
      <c r="H416" s="220"/>
      <c r="I416" s="220"/>
      <c r="J416" s="220"/>
      <c r="K416" s="220"/>
      <c r="L416" s="220"/>
      <c r="M416" s="220"/>
      <c r="N416" s="220"/>
      <c r="O416" s="220"/>
      <c r="P416" s="221"/>
      <c r="Q416" s="972"/>
      <c r="R416" s="973"/>
      <c r="S416" s="973"/>
      <c r="T416" s="973"/>
      <c r="U416" s="973"/>
      <c r="V416" s="973"/>
      <c r="W416" s="973"/>
      <c r="X416" s="973"/>
      <c r="Y416" s="973"/>
      <c r="Z416" s="973"/>
      <c r="AA416" s="974"/>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2"/>
      <c r="B417" s="238"/>
      <c r="C417" s="237"/>
      <c r="D417" s="238"/>
      <c r="E417" s="237"/>
      <c r="F417" s="299"/>
      <c r="G417" s="219"/>
      <c r="H417" s="220"/>
      <c r="I417" s="220"/>
      <c r="J417" s="220"/>
      <c r="K417" s="220"/>
      <c r="L417" s="220"/>
      <c r="M417" s="220"/>
      <c r="N417" s="220"/>
      <c r="O417" s="220"/>
      <c r="P417" s="221"/>
      <c r="Q417" s="972"/>
      <c r="R417" s="973"/>
      <c r="S417" s="973"/>
      <c r="T417" s="973"/>
      <c r="U417" s="973"/>
      <c r="V417" s="973"/>
      <c r="W417" s="973"/>
      <c r="X417" s="973"/>
      <c r="Y417" s="973"/>
      <c r="Z417" s="973"/>
      <c r="AA417" s="974"/>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2"/>
      <c r="B418" s="238"/>
      <c r="C418" s="237"/>
      <c r="D418" s="238"/>
      <c r="E418" s="237"/>
      <c r="F418" s="299"/>
      <c r="G418" s="219"/>
      <c r="H418" s="220"/>
      <c r="I418" s="220"/>
      <c r="J418" s="220"/>
      <c r="K418" s="220"/>
      <c r="L418" s="220"/>
      <c r="M418" s="220"/>
      <c r="N418" s="220"/>
      <c r="O418" s="220"/>
      <c r="P418" s="221"/>
      <c r="Q418" s="972"/>
      <c r="R418" s="973"/>
      <c r="S418" s="973"/>
      <c r="T418" s="973"/>
      <c r="U418" s="973"/>
      <c r="V418" s="973"/>
      <c r="W418" s="973"/>
      <c r="X418" s="973"/>
      <c r="Y418" s="973"/>
      <c r="Z418" s="973"/>
      <c r="AA418" s="974"/>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2"/>
      <c r="B419" s="238"/>
      <c r="C419" s="237"/>
      <c r="D419" s="238"/>
      <c r="E419" s="237"/>
      <c r="F419" s="299"/>
      <c r="G419" s="222"/>
      <c r="H419" s="179"/>
      <c r="I419" s="179"/>
      <c r="J419" s="179"/>
      <c r="K419" s="179"/>
      <c r="L419" s="179"/>
      <c r="M419" s="179"/>
      <c r="N419" s="179"/>
      <c r="O419" s="179"/>
      <c r="P419" s="223"/>
      <c r="Q419" s="975"/>
      <c r="R419" s="976"/>
      <c r="S419" s="976"/>
      <c r="T419" s="976"/>
      <c r="U419" s="976"/>
      <c r="V419" s="976"/>
      <c r="W419" s="976"/>
      <c r="X419" s="976"/>
      <c r="Y419" s="976"/>
      <c r="Z419" s="976"/>
      <c r="AA419" s="977"/>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2"/>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2"/>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2"/>
      <c r="B422" s="238"/>
      <c r="C422" s="237"/>
      <c r="D422" s="238"/>
      <c r="E422" s="237"/>
      <c r="F422" s="299"/>
      <c r="G422" s="217"/>
      <c r="H422" s="176"/>
      <c r="I422" s="176"/>
      <c r="J422" s="176"/>
      <c r="K422" s="176"/>
      <c r="L422" s="176"/>
      <c r="M422" s="176"/>
      <c r="N422" s="176"/>
      <c r="O422" s="176"/>
      <c r="P422" s="218"/>
      <c r="Q422" s="969"/>
      <c r="R422" s="970"/>
      <c r="S422" s="970"/>
      <c r="T422" s="970"/>
      <c r="U422" s="970"/>
      <c r="V422" s="970"/>
      <c r="W422" s="970"/>
      <c r="X422" s="970"/>
      <c r="Y422" s="970"/>
      <c r="Z422" s="970"/>
      <c r="AA422" s="971"/>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2"/>
      <c r="B423" s="238"/>
      <c r="C423" s="237"/>
      <c r="D423" s="238"/>
      <c r="E423" s="237"/>
      <c r="F423" s="299"/>
      <c r="G423" s="219"/>
      <c r="H423" s="220"/>
      <c r="I423" s="220"/>
      <c r="J423" s="220"/>
      <c r="K423" s="220"/>
      <c r="L423" s="220"/>
      <c r="M423" s="220"/>
      <c r="N423" s="220"/>
      <c r="O423" s="220"/>
      <c r="P423" s="221"/>
      <c r="Q423" s="972"/>
      <c r="R423" s="973"/>
      <c r="S423" s="973"/>
      <c r="T423" s="973"/>
      <c r="U423" s="973"/>
      <c r="V423" s="973"/>
      <c r="W423" s="973"/>
      <c r="X423" s="973"/>
      <c r="Y423" s="973"/>
      <c r="Z423" s="973"/>
      <c r="AA423" s="974"/>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2"/>
      <c r="B424" s="238"/>
      <c r="C424" s="237"/>
      <c r="D424" s="238"/>
      <c r="E424" s="237"/>
      <c r="F424" s="299"/>
      <c r="G424" s="219"/>
      <c r="H424" s="220"/>
      <c r="I424" s="220"/>
      <c r="J424" s="220"/>
      <c r="K424" s="220"/>
      <c r="L424" s="220"/>
      <c r="M424" s="220"/>
      <c r="N424" s="220"/>
      <c r="O424" s="220"/>
      <c r="P424" s="221"/>
      <c r="Q424" s="972"/>
      <c r="R424" s="973"/>
      <c r="S424" s="973"/>
      <c r="T424" s="973"/>
      <c r="U424" s="973"/>
      <c r="V424" s="973"/>
      <c r="W424" s="973"/>
      <c r="X424" s="973"/>
      <c r="Y424" s="973"/>
      <c r="Z424" s="973"/>
      <c r="AA424" s="974"/>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2"/>
      <c r="B425" s="238"/>
      <c r="C425" s="237"/>
      <c r="D425" s="238"/>
      <c r="E425" s="237"/>
      <c r="F425" s="299"/>
      <c r="G425" s="219"/>
      <c r="H425" s="220"/>
      <c r="I425" s="220"/>
      <c r="J425" s="220"/>
      <c r="K425" s="220"/>
      <c r="L425" s="220"/>
      <c r="M425" s="220"/>
      <c r="N425" s="220"/>
      <c r="O425" s="220"/>
      <c r="P425" s="221"/>
      <c r="Q425" s="972"/>
      <c r="R425" s="973"/>
      <c r="S425" s="973"/>
      <c r="T425" s="973"/>
      <c r="U425" s="973"/>
      <c r="V425" s="973"/>
      <c r="W425" s="973"/>
      <c r="X425" s="973"/>
      <c r="Y425" s="973"/>
      <c r="Z425" s="973"/>
      <c r="AA425" s="974"/>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2"/>
      <c r="B426" s="238"/>
      <c r="C426" s="237"/>
      <c r="D426" s="238"/>
      <c r="E426" s="300"/>
      <c r="F426" s="301"/>
      <c r="G426" s="222"/>
      <c r="H426" s="179"/>
      <c r="I426" s="179"/>
      <c r="J426" s="179"/>
      <c r="K426" s="179"/>
      <c r="L426" s="179"/>
      <c r="M426" s="179"/>
      <c r="N426" s="179"/>
      <c r="O426" s="179"/>
      <c r="P426" s="223"/>
      <c r="Q426" s="975"/>
      <c r="R426" s="976"/>
      <c r="S426" s="976"/>
      <c r="T426" s="976"/>
      <c r="U426" s="976"/>
      <c r="V426" s="976"/>
      <c r="W426" s="976"/>
      <c r="X426" s="976"/>
      <c r="Y426" s="976"/>
      <c r="Z426" s="976"/>
      <c r="AA426" s="977"/>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customHeight="1" x14ac:dyDescent="0.15">
      <c r="A427" s="982"/>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51" customHeight="1" x14ac:dyDescent="0.15">
      <c r="A428" s="982"/>
      <c r="B428" s="238"/>
      <c r="C428" s="237"/>
      <c r="D428" s="238"/>
      <c r="E428" s="175" t="s">
        <v>660</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ht="38.25" customHeight="1" x14ac:dyDescent="0.15">
      <c r="A429" s="982"/>
      <c r="B429" s="238"/>
      <c r="C429" s="300"/>
      <c r="D429" s="980"/>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1</v>
      </c>
    </row>
    <row r="430" spans="1:51" ht="34.5" customHeight="1" x14ac:dyDescent="0.15">
      <c r="A430" s="982"/>
      <c r="B430" s="238"/>
      <c r="C430" s="235" t="s">
        <v>590</v>
      </c>
      <c r="D430" s="236"/>
      <c r="E430" s="224" t="s">
        <v>318</v>
      </c>
      <c r="F430" s="434"/>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2"/>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2"/>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82"/>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636</v>
      </c>
      <c r="AN433" s="152"/>
      <c r="AO433" s="152"/>
      <c r="AP433" s="152"/>
      <c r="AQ433" s="151" t="s">
        <v>636</v>
      </c>
      <c r="AR433" s="152"/>
      <c r="AS433" s="152"/>
      <c r="AT433" s="153"/>
      <c r="AU433" s="152" t="s">
        <v>636</v>
      </c>
      <c r="AV433" s="152"/>
      <c r="AW433" s="152"/>
      <c r="AX433" s="193"/>
      <c r="AY433">
        <f t="shared" ref="AY433:AY435" si="63">$AY$431</f>
        <v>1</v>
      </c>
    </row>
    <row r="434" spans="1:51" ht="23.25" customHeight="1" x14ac:dyDescent="0.15">
      <c r="A434" s="982"/>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636</v>
      </c>
      <c r="AN434" s="152"/>
      <c r="AO434" s="152"/>
      <c r="AP434" s="152"/>
      <c r="AQ434" s="151" t="s">
        <v>636</v>
      </c>
      <c r="AR434" s="152"/>
      <c r="AS434" s="152"/>
      <c r="AT434" s="153"/>
      <c r="AU434" s="152" t="s">
        <v>636</v>
      </c>
      <c r="AV434" s="152"/>
      <c r="AW434" s="152"/>
      <c r="AX434" s="193"/>
      <c r="AY434">
        <f t="shared" si="63"/>
        <v>1</v>
      </c>
    </row>
    <row r="435" spans="1:51" ht="23.25" customHeight="1" x14ac:dyDescent="0.15">
      <c r="A435" s="982"/>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636</v>
      </c>
      <c r="AN435" s="152"/>
      <c r="AO435" s="152"/>
      <c r="AP435" s="152"/>
      <c r="AQ435" s="151" t="s">
        <v>636</v>
      </c>
      <c r="AR435" s="152"/>
      <c r="AS435" s="152"/>
      <c r="AT435" s="153"/>
      <c r="AU435" s="152" t="s">
        <v>636</v>
      </c>
      <c r="AV435" s="152"/>
      <c r="AW435" s="152"/>
      <c r="AX435" s="193"/>
      <c r="AY435">
        <f t="shared" si="63"/>
        <v>1</v>
      </c>
    </row>
    <row r="436" spans="1:51" ht="18.75" hidden="1" customHeight="1" x14ac:dyDescent="0.15">
      <c r="A436" s="982"/>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2"/>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2"/>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2"/>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2"/>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2"/>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2"/>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2"/>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2"/>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2"/>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2"/>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2"/>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2"/>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2"/>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2"/>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2"/>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2"/>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2"/>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2"/>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2"/>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2"/>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2"/>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15">
      <c r="A458" s="982"/>
      <c r="B458" s="238"/>
      <c r="C458" s="237"/>
      <c r="D458" s="238"/>
      <c r="E458" s="181"/>
      <c r="F458" s="182"/>
      <c r="G458" s="217" t="s">
        <v>661</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636</v>
      </c>
      <c r="AN458" s="152"/>
      <c r="AO458" s="152"/>
      <c r="AP458" s="152"/>
      <c r="AQ458" s="151" t="s">
        <v>636</v>
      </c>
      <c r="AR458" s="152"/>
      <c r="AS458" s="152"/>
      <c r="AT458" s="153"/>
      <c r="AU458" s="152" t="s">
        <v>636</v>
      </c>
      <c r="AV458" s="152"/>
      <c r="AW458" s="152"/>
      <c r="AX458" s="193"/>
      <c r="AY458">
        <f t="shared" ref="AY458:AY460" si="68">$AY$456</f>
        <v>1</v>
      </c>
    </row>
    <row r="459" spans="1:51" ht="23.25" customHeight="1" x14ac:dyDescent="0.15">
      <c r="A459" s="982"/>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t="s">
        <v>636</v>
      </c>
      <c r="AN459" s="152"/>
      <c r="AO459" s="152"/>
      <c r="AP459" s="152"/>
      <c r="AQ459" s="151" t="s">
        <v>636</v>
      </c>
      <c r="AR459" s="152"/>
      <c r="AS459" s="152"/>
      <c r="AT459" s="153"/>
      <c r="AU459" s="152" t="s">
        <v>636</v>
      </c>
      <c r="AV459" s="152"/>
      <c r="AW459" s="152"/>
      <c r="AX459" s="193"/>
      <c r="AY459">
        <f t="shared" si="68"/>
        <v>1</v>
      </c>
    </row>
    <row r="460" spans="1:51" ht="23.25" customHeight="1" x14ac:dyDescent="0.15">
      <c r="A460" s="982"/>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t="s">
        <v>636</v>
      </c>
      <c r="AN460" s="152"/>
      <c r="AO460" s="152"/>
      <c r="AP460" s="152"/>
      <c r="AQ460" s="151" t="s">
        <v>636</v>
      </c>
      <c r="AR460" s="152"/>
      <c r="AS460" s="152"/>
      <c r="AT460" s="153"/>
      <c r="AU460" s="152" t="s">
        <v>636</v>
      </c>
      <c r="AV460" s="152"/>
      <c r="AW460" s="152"/>
      <c r="AX460" s="193"/>
      <c r="AY460">
        <f t="shared" si="68"/>
        <v>1</v>
      </c>
    </row>
    <row r="461" spans="1:51" ht="18.75" hidden="1" customHeight="1" x14ac:dyDescent="0.15">
      <c r="A461" s="982"/>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2"/>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2"/>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2"/>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2"/>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2"/>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2"/>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2"/>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2"/>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2"/>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2"/>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2"/>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2"/>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2"/>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2"/>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2"/>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2"/>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2"/>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2"/>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2"/>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2"/>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2"/>
      <c r="B482" s="238"/>
      <c r="C482" s="237"/>
      <c r="D482" s="238"/>
      <c r="E482" s="175" t="s">
        <v>661</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2"/>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2"/>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2"/>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2"/>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2"/>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2"/>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2"/>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2"/>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2"/>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2"/>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2"/>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2"/>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2"/>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2"/>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2"/>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2"/>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2"/>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2"/>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2"/>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2"/>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2"/>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2"/>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2"/>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2"/>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2"/>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2"/>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2"/>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2"/>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2"/>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2"/>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2"/>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2"/>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2"/>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2"/>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2"/>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2"/>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2"/>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2"/>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2"/>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2"/>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2"/>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2"/>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2"/>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2"/>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2"/>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2"/>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2"/>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2"/>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2"/>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2"/>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2"/>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2"/>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2"/>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2"/>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2"/>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2"/>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2"/>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2"/>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2"/>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2"/>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2"/>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2"/>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2"/>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2"/>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2"/>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2"/>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2"/>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2"/>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2"/>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2"/>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2"/>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2"/>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2"/>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2"/>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2"/>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2"/>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2"/>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2"/>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2"/>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2"/>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2"/>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2"/>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2"/>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2"/>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2"/>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2"/>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2"/>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2"/>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2"/>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2"/>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2"/>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2"/>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2"/>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2"/>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2"/>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2"/>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2"/>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2"/>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2"/>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2"/>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2"/>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2"/>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2"/>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2"/>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2"/>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2"/>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2"/>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2"/>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2"/>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2"/>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2"/>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2"/>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2"/>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2"/>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2"/>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2"/>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2"/>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2"/>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2"/>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2"/>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2"/>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2"/>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2"/>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2"/>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2"/>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2"/>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2"/>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2"/>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2"/>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2"/>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2"/>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2"/>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2"/>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2"/>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2"/>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2"/>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2"/>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2"/>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2"/>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2"/>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2"/>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2"/>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2"/>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2"/>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2"/>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2"/>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2"/>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2"/>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2"/>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2"/>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2"/>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2"/>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2"/>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2"/>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2"/>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2"/>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2"/>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2"/>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2"/>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2"/>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2"/>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2"/>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2"/>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2"/>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2"/>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2"/>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2"/>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2"/>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2"/>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2"/>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2"/>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2"/>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2"/>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2"/>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2"/>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2"/>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2"/>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2"/>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2"/>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2"/>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2"/>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2"/>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2"/>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2"/>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2"/>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2"/>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2"/>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2"/>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2"/>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2"/>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2"/>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2"/>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2"/>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2"/>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2"/>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2"/>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2"/>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2"/>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2"/>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2"/>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2"/>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2"/>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2"/>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2"/>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2"/>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2"/>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2"/>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2"/>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2"/>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2"/>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2"/>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2"/>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2"/>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2"/>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2"/>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2"/>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1" ht="27" customHeight="1" x14ac:dyDescent="0.15">
      <c r="A702" s="515" t="s">
        <v>139</v>
      </c>
      <c r="B702" s="516"/>
      <c r="C702" s="715" t="s">
        <v>140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3" t="s">
        <v>658</v>
      </c>
      <c r="AE702" s="884"/>
      <c r="AF702" s="884"/>
      <c r="AG702" s="871" t="s">
        <v>662</v>
      </c>
      <c r="AH702" s="872"/>
      <c r="AI702" s="872"/>
      <c r="AJ702" s="872"/>
      <c r="AK702" s="872"/>
      <c r="AL702" s="872"/>
      <c r="AM702" s="872"/>
      <c r="AN702" s="872"/>
      <c r="AO702" s="872"/>
      <c r="AP702" s="872"/>
      <c r="AQ702" s="872"/>
      <c r="AR702" s="872"/>
      <c r="AS702" s="872"/>
      <c r="AT702" s="872"/>
      <c r="AU702" s="872"/>
      <c r="AV702" s="872"/>
      <c r="AW702" s="872"/>
      <c r="AX702" s="873"/>
    </row>
    <row r="703" spans="1:51" ht="27"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69" t="s">
        <v>658</v>
      </c>
      <c r="AE703" s="170"/>
      <c r="AF703" s="170"/>
      <c r="AG703" s="653" t="s">
        <v>663</v>
      </c>
      <c r="AH703" s="654"/>
      <c r="AI703" s="654"/>
      <c r="AJ703" s="654"/>
      <c r="AK703" s="654"/>
      <c r="AL703" s="654"/>
      <c r="AM703" s="654"/>
      <c r="AN703" s="654"/>
      <c r="AO703" s="654"/>
      <c r="AP703" s="654"/>
      <c r="AQ703" s="654"/>
      <c r="AR703" s="654"/>
      <c r="AS703" s="654"/>
      <c r="AT703" s="654"/>
      <c r="AU703" s="654"/>
      <c r="AV703" s="654"/>
      <c r="AW703" s="654"/>
      <c r="AX703" s="655"/>
    </row>
    <row r="704" spans="1:51" ht="27" customHeight="1" x14ac:dyDescent="0.15">
      <c r="A704" s="519"/>
      <c r="B704" s="520"/>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658</v>
      </c>
      <c r="AE704" s="572"/>
      <c r="AF704" s="572"/>
      <c r="AG704" s="410" t="s">
        <v>664</v>
      </c>
      <c r="AH704" s="220"/>
      <c r="AI704" s="220"/>
      <c r="AJ704" s="220"/>
      <c r="AK704" s="220"/>
      <c r="AL704" s="220"/>
      <c r="AM704" s="220"/>
      <c r="AN704" s="220"/>
      <c r="AO704" s="220"/>
      <c r="AP704" s="220"/>
      <c r="AQ704" s="220"/>
      <c r="AR704" s="220"/>
      <c r="AS704" s="220"/>
      <c r="AT704" s="220"/>
      <c r="AU704" s="220"/>
      <c r="AV704" s="220"/>
      <c r="AW704" s="220"/>
      <c r="AX704" s="411"/>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1" t="s">
        <v>658</v>
      </c>
      <c r="AE705" s="722"/>
      <c r="AF705" s="722"/>
      <c r="AG705" s="175" t="s">
        <v>693</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4"/>
      <c r="B706" s="756"/>
      <c r="C706" s="600"/>
      <c r="D706" s="601"/>
      <c r="E706" s="672" t="s">
        <v>300</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69" t="s">
        <v>665</v>
      </c>
      <c r="AE706" s="170"/>
      <c r="AF706" s="171"/>
      <c r="AG706" s="410"/>
      <c r="AH706" s="220"/>
      <c r="AI706" s="220"/>
      <c r="AJ706" s="220"/>
      <c r="AK706" s="220"/>
      <c r="AL706" s="220"/>
      <c r="AM706" s="220"/>
      <c r="AN706" s="220"/>
      <c r="AO706" s="220"/>
      <c r="AP706" s="220"/>
      <c r="AQ706" s="220"/>
      <c r="AR706" s="220"/>
      <c r="AS706" s="220"/>
      <c r="AT706" s="220"/>
      <c r="AU706" s="220"/>
      <c r="AV706" s="220"/>
      <c r="AW706" s="220"/>
      <c r="AX706" s="411"/>
    </row>
    <row r="707" spans="1:50" ht="26.25" customHeight="1" x14ac:dyDescent="0.15">
      <c r="A707" s="644"/>
      <c r="B707" s="756"/>
      <c r="C707" s="602"/>
      <c r="D707" s="603"/>
      <c r="E707" s="675" t="s">
        <v>239</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9" t="s">
        <v>666</v>
      </c>
      <c r="AE707" s="570"/>
      <c r="AF707" s="570"/>
      <c r="AG707" s="410"/>
      <c r="AH707" s="220"/>
      <c r="AI707" s="220"/>
      <c r="AJ707" s="220"/>
      <c r="AK707" s="220"/>
      <c r="AL707" s="220"/>
      <c r="AM707" s="220"/>
      <c r="AN707" s="220"/>
      <c r="AO707" s="220"/>
      <c r="AP707" s="220"/>
      <c r="AQ707" s="220"/>
      <c r="AR707" s="220"/>
      <c r="AS707" s="220"/>
      <c r="AT707" s="220"/>
      <c r="AU707" s="220"/>
      <c r="AV707" s="220"/>
      <c r="AW707" s="220"/>
      <c r="AX707" s="411"/>
    </row>
    <row r="708" spans="1:50" ht="26.25" customHeight="1" x14ac:dyDescent="0.15">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6" t="s">
        <v>658</v>
      </c>
      <c r="AE708" s="657"/>
      <c r="AF708" s="657"/>
      <c r="AG708" s="512" t="s">
        <v>667</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4"/>
      <c r="B709" s="645"/>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69" t="s">
        <v>658</v>
      </c>
      <c r="AE709" s="170"/>
      <c r="AF709" s="170"/>
      <c r="AG709" s="653" t="s">
        <v>668</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69" t="s">
        <v>658</v>
      </c>
      <c r="AE710" s="170"/>
      <c r="AF710" s="170"/>
      <c r="AG710" s="653" t="s">
        <v>669</v>
      </c>
      <c r="AH710" s="654"/>
      <c r="AI710" s="654"/>
      <c r="AJ710" s="654"/>
      <c r="AK710" s="654"/>
      <c r="AL710" s="654"/>
      <c r="AM710" s="654"/>
      <c r="AN710" s="654"/>
      <c r="AO710" s="654"/>
      <c r="AP710" s="654"/>
      <c r="AQ710" s="654"/>
      <c r="AR710" s="654"/>
      <c r="AS710" s="654"/>
      <c r="AT710" s="654"/>
      <c r="AU710" s="654"/>
      <c r="AV710" s="654"/>
      <c r="AW710" s="654"/>
      <c r="AX710" s="655"/>
    </row>
    <row r="711" spans="1:50" ht="43.5" customHeight="1" x14ac:dyDescent="0.15">
      <c r="A711" s="644"/>
      <c r="B711" s="645"/>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69" t="s">
        <v>658</v>
      </c>
      <c r="AE711" s="170"/>
      <c r="AF711" s="170"/>
      <c r="AG711" s="653" t="s">
        <v>670</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4" t="s">
        <v>267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671</v>
      </c>
      <c r="AE712" s="572"/>
      <c r="AF712" s="572"/>
      <c r="AG712" s="580" t="s">
        <v>325</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4"/>
      <c r="B713" s="645"/>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671</v>
      </c>
      <c r="AE713" s="170"/>
      <c r="AF713" s="171"/>
      <c r="AG713" s="653" t="s">
        <v>325</v>
      </c>
      <c r="AH713" s="654"/>
      <c r="AI713" s="654"/>
      <c r="AJ713" s="654"/>
      <c r="AK713" s="654"/>
      <c r="AL713" s="654"/>
      <c r="AM713" s="654"/>
      <c r="AN713" s="654"/>
      <c r="AO713" s="654"/>
      <c r="AP713" s="654"/>
      <c r="AQ713" s="654"/>
      <c r="AR713" s="654"/>
      <c r="AS713" s="654"/>
      <c r="AT713" s="654"/>
      <c r="AU713" s="654"/>
      <c r="AV713" s="654"/>
      <c r="AW713" s="654"/>
      <c r="AX713" s="655"/>
    </row>
    <row r="714" spans="1:50" ht="39.75" customHeight="1" x14ac:dyDescent="0.15">
      <c r="A714" s="646"/>
      <c r="B714" s="647"/>
      <c r="C714" s="757" t="s">
        <v>246</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658</v>
      </c>
      <c r="AE714" s="578"/>
      <c r="AF714" s="579"/>
      <c r="AG714" s="678" t="s">
        <v>672</v>
      </c>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x14ac:dyDescent="0.15">
      <c r="A715" s="607" t="s">
        <v>39</v>
      </c>
      <c r="B715" s="643"/>
      <c r="C715" s="648" t="s">
        <v>247</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673</v>
      </c>
      <c r="AE715" s="657"/>
      <c r="AF715" s="763"/>
      <c r="AG715" s="512" t="s">
        <v>674</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4"/>
      <c r="B716" s="645"/>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4" t="s">
        <v>658</v>
      </c>
      <c r="AE716" s="745"/>
      <c r="AF716" s="745"/>
      <c r="AG716" s="653" t="s">
        <v>675</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4" t="s">
        <v>195</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69" t="s">
        <v>673</v>
      </c>
      <c r="AE717" s="170"/>
      <c r="AF717" s="170"/>
      <c r="AG717" s="653" t="s">
        <v>676</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69" t="s">
        <v>671</v>
      </c>
      <c r="AE718" s="170"/>
      <c r="AF718" s="170"/>
      <c r="AG718" s="178" t="s">
        <v>325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7" t="s">
        <v>57</v>
      </c>
      <c r="B719" s="638"/>
      <c r="C719" s="779" t="s">
        <v>143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2"/>
      <c r="AD719" s="656" t="s">
        <v>658</v>
      </c>
      <c r="AE719" s="657"/>
      <c r="AF719" s="657"/>
      <c r="AG719" s="175" t="s">
        <v>677</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9"/>
      <c r="B720" s="640"/>
      <c r="C720" s="922" t="s">
        <v>260</v>
      </c>
      <c r="D720" s="920"/>
      <c r="E720" s="920"/>
      <c r="F720" s="923"/>
      <c r="G720" s="919" t="s">
        <v>261</v>
      </c>
      <c r="H720" s="920"/>
      <c r="I720" s="920"/>
      <c r="J720" s="920"/>
      <c r="K720" s="920"/>
      <c r="L720" s="920"/>
      <c r="M720" s="920"/>
      <c r="N720" s="919" t="s">
        <v>264</v>
      </c>
      <c r="O720" s="920"/>
      <c r="P720" s="920"/>
      <c r="Q720" s="920"/>
      <c r="R720" s="920"/>
      <c r="S720" s="920"/>
      <c r="T720" s="920"/>
      <c r="U720" s="920"/>
      <c r="V720" s="920"/>
      <c r="W720" s="920"/>
      <c r="X720" s="920"/>
      <c r="Y720" s="920"/>
      <c r="Z720" s="920"/>
      <c r="AA720" s="920"/>
      <c r="AB720" s="920"/>
      <c r="AC720" s="920"/>
      <c r="AD720" s="920"/>
      <c r="AE720" s="920"/>
      <c r="AF720" s="921"/>
      <c r="AG720" s="410"/>
      <c r="AH720" s="220"/>
      <c r="AI720" s="220"/>
      <c r="AJ720" s="220"/>
      <c r="AK720" s="220"/>
      <c r="AL720" s="220"/>
      <c r="AM720" s="220"/>
      <c r="AN720" s="220"/>
      <c r="AO720" s="220"/>
      <c r="AP720" s="220"/>
      <c r="AQ720" s="220"/>
      <c r="AR720" s="220"/>
      <c r="AS720" s="220"/>
      <c r="AT720" s="220"/>
      <c r="AU720" s="220"/>
      <c r="AV720" s="220"/>
      <c r="AW720" s="220"/>
      <c r="AX720" s="411"/>
    </row>
    <row r="721" spans="1:52" ht="24.75" customHeight="1" x14ac:dyDescent="0.15">
      <c r="A721" s="639"/>
      <c r="B721" s="640"/>
      <c r="C721" s="906" t="s">
        <v>629</v>
      </c>
      <c r="D721" s="907"/>
      <c r="E721" s="907"/>
      <c r="F721" s="908"/>
      <c r="G721" s="924">
        <v>20</v>
      </c>
      <c r="H721" s="925"/>
      <c r="I721" s="63" t="str">
        <f>IF(OR(G721="　", G721=""), "", "-")</f>
        <v>-</v>
      </c>
      <c r="J721" s="905">
        <v>534</v>
      </c>
      <c r="K721" s="905"/>
      <c r="L721" s="63" t="str">
        <f>IF(M721="","","-")</f>
        <v/>
      </c>
      <c r="M721" s="64"/>
      <c r="N721" s="902" t="s">
        <v>648</v>
      </c>
      <c r="O721" s="903"/>
      <c r="P721" s="903"/>
      <c r="Q721" s="903"/>
      <c r="R721" s="903"/>
      <c r="S721" s="903"/>
      <c r="T721" s="903"/>
      <c r="U721" s="903"/>
      <c r="V721" s="903"/>
      <c r="W721" s="903"/>
      <c r="X721" s="903"/>
      <c r="Y721" s="903"/>
      <c r="Z721" s="903"/>
      <c r="AA721" s="903"/>
      <c r="AB721" s="903"/>
      <c r="AC721" s="903"/>
      <c r="AD721" s="903"/>
      <c r="AE721" s="903"/>
      <c r="AF721" s="904"/>
      <c r="AG721" s="410"/>
      <c r="AH721" s="220"/>
      <c r="AI721" s="220"/>
      <c r="AJ721" s="220"/>
      <c r="AK721" s="220"/>
      <c r="AL721" s="220"/>
      <c r="AM721" s="220"/>
      <c r="AN721" s="220"/>
      <c r="AO721" s="220"/>
      <c r="AP721" s="220"/>
      <c r="AQ721" s="220"/>
      <c r="AR721" s="220"/>
      <c r="AS721" s="220"/>
      <c r="AT721" s="220"/>
      <c r="AU721" s="220"/>
      <c r="AV721" s="220"/>
      <c r="AW721" s="220"/>
      <c r="AX721" s="411"/>
    </row>
    <row r="722" spans="1:52" ht="24.75" hidden="1" customHeight="1" x14ac:dyDescent="0.15">
      <c r="A722" s="639"/>
      <c r="B722" s="640"/>
      <c r="C722" s="906"/>
      <c r="D722" s="907"/>
      <c r="E722" s="907"/>
      <c r="F722" s="908"/>
      <c r="G722" s="924"/>
      <c r="H722" s="925"/>
      <c r="I722" s="63" t="str">
        <f t="shared" ref="I722:I725" si="113">IF(OR(G722="　", G722=""), "", "-")</f>
        <v/>
      </c>
      <c r="J722" s="905"/>
      <c r="K722" s="905"/>
      <c r="L722" s="63" t="str">
        <f t="shared" ref="L722:L725" si="114">IF(M722="","","-")</f>
        <v/>
      </c>
      <c r="M722" s="64"/>
      <c r="N722" s="902"/>
      <c r="O722" s="903"/>
      <c r="P722" s="903"/>
      <c r="Q722" s="903"/>
      <c r="R722" s="903"/>
      <c r="S722" s="903"/>
      <c r="T722" s="903"/>
      <c r="U722" s="903"/>
      <c r="V722" s="903"/>
      <c r="W722" s="903"/>
      <c r="X722" s="903"/>
      <c r="Y722" s="903"/>
      <c r="Z722" s="903"/>
      <c r="AA722" s="903"/>
      <c r="AB722" s="903"/>
      <c r="AC722" s="903"/>
      <c r="AD722" s="903"/>
      <c r="AE722" s="903"/>
      <c r="AF722" s="904"/>
      <c r="AG722" s="410"/>
      <c r="AH722" s="220"/>
      <c r="AI722" s="220"/>
      <c r="AJ722" s="220"/>
      <c r="AK722" s="220"/>
      <c r="AL722" s="220"/>
      <c r="AM722" s="220"/>
      <c r="AN722" s="220"/>
      <c r="AO722" s="220"/>
      <c r="AP722" s="220"/>
      <c r="AQ722" s="220"/>
      <c r="AR722" s="220"/>
      <c r="AS722" s="220"/>
      <c r="AT722" s="220"/>
      <c r="AU722" s="220"/>
      <c r="AV722" s="220"/>
      <c r="AW722" s="220"/>
      <c r="AX722" s="411"/>
    </row>
    <row r="723" spans="1:52" ht="24.75" hidden="1" customHeight="1" x14ac:dyDescent="0.15">
      <c r="A723" s="639"/>
      <c r="B723" s="640"/>
      <c r="C723" s="906"/>
      <c r="D723" s="907"/>
      <c r="E723" s="907"/>
      <c r="F723" s="908"/>
      <c r="G723" s="924"/>
      <c r="H723" s="925"/>
      <c r="I723" s="63" t="str">
        <f t="shared" si="113"/>
        <v/>
      </c>
      <c r="J723" s="905"/>
      <c r="K723" s="905"/>
      <c r="L723" s="63" t="str">
        <f t="shared" si="114"/>
        <v/>
      </c>
      <c r="M723" s="64"/>
      <c r="N723" s="902"/>
      <c r="O723" s="903"/>
      <c r="P723" s="903"/>
      <c r="Q723" s="903"/>
      <c r="R723" s="903"/>
      <c r="S723" s="903"/>
      <c r="T723" s="903"/>
      <c r="U723" s="903"/>
      <c r="V723" s="903"/>
      <c r="W723" s="903"/>
      <c r="X723" s="903"/>
      <c r="Y723" s="903"/>
      <c r="Z723" s="903"/>
      <c r="AA723" s="903"/>
      <c r="AB723" s="903"/>
      <c r="AC723" s="903"/>
      <c r="AD723" s="903"/>
      <c r="AE723" s="903"/>
      <c r="AF723" s="904"/>
      <c r="AG723" s="410"/>
      <c r="AH723" s="220"/>
      <c r="AI723" s="220"/>
      <c r="AJ723" s="220"/>
      <c r="AK723" s="220"/>
      <c r="AL723" s="220"/>
      <c r="AM723" s="220"/>
      <c r="AN723" s="220"/>
      <c r="AO723" s="220"/>
      <c r="AP723" s="220"/>
      <c r="AQ723" s="220"/>
      <c r="AR723" s="220"/>
      <c r="AS723" s="220"/>
      <c r="AT723" s="220"/>
      <c r="AU723" s="220"/>
      <c r="AV723" s="220"/>
      <c r="AW723" s="220"/>
      <c r="AX723" s="411"/>
    </row>
    <row r="724" spans="1:52" ht="24.75" hidden="1" customHeight="1" x14ac:dyDescent="0.15">
      <c r="A724" s="639"/>
      <c r="B724" s="640"/>
      <c r="C724" s="906"/>
      <c r="D724" s="907"/>
      <c r="E724" s="907"/>
      <c r="F724" s="908"/>
      <c r="G724" s="924"/>
      <c r="H724" s="925"/>
      <c r="I724" s="63" t="str">
        <f t="shared" si="113"/>
        <v/>
      </c>
      <c r="J724" s="905"/>
      <c r="K724" s="905"/>
      <c r="L724" s="63" t="str">
        <f t="shared" si="114"/>
        <v/>
      </c>
      <c r="M724" s="64"/>
      <c r="N724" s="902"/>
      <c r="O724" s="903"/>
      <c r="P724" s="903"/>
      <c r="Q724" s="903"/>
      <c r="R724" s="903"/>
      <c r="S724" s="903"/>
      <c r="T724" s="903"/>
      <c r="U724" s="903"/>
      <c r="V724" s="903"/>
      <c r="W724" s="903"/>
      <c r="X724" s="903"/>
      <c r="Y724" s="903"/>
      <c r="Z724" s="903"/>
      <c r="AA724" s="903"/>
      <c r="AB724" s="903"/>
      <c r="AC724" s="903"/>
      <c r="AD724" s="903"/>
      <c r="AE724" s="903"/>
      <c r="AF724" s="904"/>
      <c r="AG724" s="410"/>
      <c r="AH724" s="220"/>
      <c r="AI724" s="220"/>
      <c r="AJ724" s="220"/>
      <c r="AK724" s="220"/>
      <c r="AL724" s="220"/>
      <c r="AM724" s="220"/>
      <c r="AN724" s="220"/>
      <c r="AO724" s="220"/>
      <c r="AP724" s="220"/>
      <c r="AQ724" s="220"/>
      <c r="AR724" s="220"/>
      <c r="AS724" s="220"/>
      <c r="AT724" s="220"/>
      <c r="AU724" s="220"/>
      <c r="AV724" s="220"/>
      <c r="AW724" s="220"/>
      <c r="AX724" s="411"/>
    </row>
    <row r="725" spans="1:52" ht="24.75" hidden="1" customHeight="1" x14ac:dyDescent="0.15">
      <c r="A725" s="641"/>
      <c r="B725" s="642"/>
      <c r="C725" s="906"/>
      <c r="D725" s="907"/>
      <c r="E725" s="907"/>
      <c r="F725" s="908"/>
      <c r="G725" s="947"/>
      <c r="H725" s="948"/>
      <c r="I725" s="65" t="str">
        <f t="shared" si="113"/>
        <v/>
      </c>
      <c r="J725" s="949"/>
      <c r="K725" s="949"/>
      <c r="L725" s="65" t="str">
        <f t="shared" si="114"/>
        <v/>
      </c>
      <c r="M725" s="66"/>
      <c r="N725" s="940"/>
      <c r="O725" s="941"/>
      <c r="P725" s="941"/>
      <c r="Q725" s="941"/>
      <c r="R725" s="941"/>
      <c r="S725" s="941"/>
      <c r="T725" s="941"/>
      <c r="U725" s="941"/>
      <c r="V725" s="941"/>
      <c r="W725" s="941"/>
      <c r="X725" s="941"/>
      <c r="Y725" s="941"/>
      <c r="Z725" s="941"/>
      <c r="AA725" s="941"/>
      <c r="AB725" s="941"/>
      <c r="AC725" s="941"/>
      <c r="AD725" s="941"/>
      <c r="AE725" s="941"/>
      <c r="AF725" s="942"/>
      <c r="AG725" s="178"/>
      <c r="AH725" s="179"/>
      <c r="AI725" s="179"/>
      <c r="AJ725" s="179"/>
      <c r="AK725" s="179"/>
      <c r="AL725" s="179"/>
      <c r="AM725" s="179"/>
      <c r="AN725" s="179"/>
      <c r="AO725" s="179"/>
      <c r="AP725" s="179"/>
      <c r="AQ725" s="179"/>
      <c r="AR725" s="179"/>
      <c r="AS725" s="179"/>
      <c r="AT725" s="179"/>
      <c r="AU725" s="179"/>
      <c r="AV725" s="179"/>
      <c r="AW725" s="179"/>
      <c r="AX725" s="180"/>
    </row>
    <row r="726" spans="1:52" ht="52.5" customHeight="1" x14ac:dyDescent="0.15">
      <c r="A726" s="607" t="s">
        <v>47</v>
      </c>
      <c r="B726" s="608"/>
      <c r="C726" s="429" t="s">
        <v>52</v>
      </c>
      <c r="D726" s="567"/>
      <c r="E726" s="567"/>
      <c r="F726" s="568"/>
      <c r="G726" s="786" t="s">
        <v>694</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2" ht="67.5" customHeight="1" thickBot="1" x14ac:dyDescent="0.2">
      <c r="A727" s="609"/>
      <c r="B727" s="610"/>
      <c r="C727" s="684" t="s">
        <v>56</v>
      </c>
      <c r="D727" s="685"/>
      <c r="E727" s="685"/>
      <c r="F727" s="686"/>
      <c r="G727" s="784" t="s">
        <v>695</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2" ht="24"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2" ht="67.5" customHeight="1" thickBot="1" x14ac:dyDescent="0.2">
      <c r="A729" s="751" t="s">
        <v>699</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2"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2" ht="67.5" customHeight="1" thickBot="1" x14ac:dyDescent="0.2">
      <c r="A731" s="604" t="s">
        <v>700</v>
      </c>
      <c r="B731" s="605"/>
      <c r="C731" s="605"/>
      <c r="D731" s="605"/>
      <c r="E731" s="606"/>
      <c r="F731" s="669" t="s">
        <v>701</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2"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2" ht="66" customHeight="1" thickBot="1" x14ac:dyDescent="0.2">
      <c r="A733" s="604" t="s">
        <v>137</v>
      </c>
      <c r="B733" s="605"/>
      <c r="C733" s="605"/>
      <c r="D733" s="605"/>
      <c r="E733" s="606"/>
      <c r="F733" s="752" t="s">
        <v>702</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2"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2"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2" ht="24.75" customHeight="1" x14ac:dyDescent="0.15">
      <c r="A736" s="760" t="s">
        <v>273</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c r="AZ736" s="10"/>
    </row>
    <row r="737" spans="1:51" ht="24.75" customHeight="1" x14ac:dyDescent="0.15">
      <c r="A737" s="142" t="s">
        <v>591</v>
      </c>
      <c r="B737" s="143"/>
      <c r="C737" s="143"/>
      <c r="D737" s="144"/>
      <c r="E737" s="90" t="s">
        <v>649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650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651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652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653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654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655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656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657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c r="J746" s="98"/>
      <c r="K746" s="85" t="str">
        <f>IF(I746="","","-")</f>
        <v/>
      </c>
      <c r="L746" s="89">
        <v>606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c r="J747" s="98"/>
      <c r="K747" s="85" t="str">
        <f>IF(I747="","","-")</f>
        <v/>
      </c>
      <c r="L747" s="89">
        <v>616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thickBo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3"/>
      <c r="B786" s="774"/>
      <c r="C786" s="774"/>
      <c r="D786" s="774"/>
      <c r="E786" s="774"/>
      <c r="F786" s="77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6" t="s">
        <v>305</v>
      </c>
      <c r="B787" s="747"/>
      <c r="C787" s="747"/>
      <c r="D787" s="747"/>
      <c r="E787" s="747"/>
      <c r="F787" s="748"/>
      <c r="G787" s="764" t="s">
        <v>678</v>
      </c>
      <c r="H787" s="765"/>
      <c r="I787" s="765"/>
      <c r="J787" s="765"/>
      <c r="K787" s="765"/>
      <c r="L787" s="765"/>
      <c r="M787" s="765"/>
      <c r="N787" s="765"/>
      <c r="O787" s="765"/>
      <c r="P787" s="765"/>
      <c r="Q787" s="765"/>
      <c r="R787" s="765"/>
      <c r="S787" s="765"/>
      <c r="T787" s="765"/>
      <c r="U787" s="765"/>
      <c r="V787" s="765"/>
      <c r="W787" s="765"/>
      <c r="X787" s="765"/>
      <c r="Y787" s="765"/>
      <c r="Z787" s="765"/>
      <c r="AA787" s="765"/>
      <c r="AB787" s="766"/>
      <c r="AC787" s="425" t="s">
        <v>282</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2"/>
      <c r="B788" s="749"/>
      <c r="C788" s="749"/>
      <c r="D788" s="749"/>
      <c r="E788" s="749"/>
      <c r="F788" s="750"/>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24.75" customHeight="1" x14ac:dyDescent="0.15">
      <c r="A789" s="542"/>
      <c r="B789" s="749"/>
      <c r="C789" s="749"/>
      <c r="D789" s="749"/>
      <c r="E789" s="749"/>
      <c r="F789" s="750"/>
      <c r="G789" s="435" t="s">
        <v>679</v>
      </c>
      <c r="H789" s="436"/>
      <c r="I789" s="436"/>
      <c r="J789" s="436"/>
      <c r="K789" s="437"/>
      <c r="L789" s="438" t="s">
        <v>680</v>
      </c>
      <c r="M789" s="439"/>
      <c r="N789" s="439"/>
      <c r="O789" s="439"/>
      <c r="P789" s="439"/>
      <c r="Q789" s="439"/>
      <c r="R789" s="439"/>
      <c r="S789" s="439"/>
      <c r="T789" s="439"/>
      <c r="U789" s="439"/>
      <c r="V789" s="439"/>
      <c r="W789" s="439"/>
      <c r="X789" s="440"/>
      <c r="Y789" s="441">
        <v>204</v>
      </c>
      <c r="Z789" s="442"/>
      <c r="AA789" s="442"/>
      <c r="AB789" s="543"/>
      <c r="AC789" s="435"/>
      <c r="AD789" s="436"/>
      <c r="AE789" s="436"/>
      <c r="AF789" s="436"/>
      <c r="AG789" s="437"/>
      <c r="AH789" s="438"/>
      <c r="AI789" s="439"/>
      <c r="AJ789" s="439"/>
      <c r="AK789" s="439"/>
      <c r="AL789" s="439"/>
      <c r="AM789" s="439"/>
      <c r="AN789" s="439"/>
      <c r="AO789" s="439"/>
      <c r="AP789" s="439"/>
      <c r="AQ789" s="439"/>
      <c r="AR789" s="439"/>
      <c r="AS789" s="439"/>
      <c r="AT789" s="440"/>
      <c r="AU789" s="441"/>
      <c r="AV789" s="442"/>
      <c r="AW789" s="442"/>
      <c r="AX789" s="443"/>
    </row>
    <row r="790" spans="1:51" ht="24.75" customHeight="1" x14ac:dyDescent="0.15">
      <c r="A790" s="542"/>
      <c r="B790" s="749"/>
      <c r="C790" s="749"/>
      <c r="D790" s="749"/>
      <c r="E790" s="749"/>
      <c r="F790" s="750"/>
      <c r="G790" s="333" t="s">
        <v>681</v>
      </c>
      <c r="H790" s="334"/>
      <c r="I790" s="334"/>
      <c r="J790" s="334"/>
      <c r="K790" s="335"/>
      <c r="L790" s="384" t="s">
        <v>682</v>
      </c>
      <c r="M790" s="385"/>
      <c r="N790" s="385"/>
      <c r="O790" s="385"/>
      <c r="P790" s="385"/>
      <c r="Q790" s="385"/>
      <c r="R790" s="385"/>
      <c r="S790" s="385"/>
      <c r="T790" s="385"/>
      <c r="U790" s="385"/>
      <c r="V790" s="385"/>
      <c r="W790" s="385"/>
      <c r="X790" s="386"/>
      <c r="Y790" s="381">
        <v>95</v>
      </c>
      <c r="Z790" s="382"/>
      <c r="AA790" s="382"/>
      <c r="AB790" s="388"/>
      <c r="AC790" s="333"/>
      <c r="AD790" s="334"/>
      <c r="AE790" s="334"/>
      <c r="AF790" s="334"/>
      <c r="AG790" s="335"/>
      <c r="AH790" s="384"/>
      <c r="AI790" s="385"/>
      <c r="AJ790" s="385"/>
      <c r="AK790" s="385"/>
      <c r="AL790" s="385"/>
      <c r="AM790" s="385"/>
      <c r="AN790" s="385"/>
      <c r="AO790" s="385"/>
      <c r="AP790" s="385"/>
      <c r="AQ790" s="385"/>
      <c r="AR790" s="385"/>
      <c r="AS790" s="385"/>
      <c r="AT790" s="386"/>
      <c r="AU790" s="381"/>
      <c r="AV790" s="382"/>
      <c r="AW790" s="382"/>
      <c r="AX790" s="383"/>
    </row>
    <row r="791" spans="1:51" ht="24.75" hidden="1" customHeight="1" x14ac:dyDescent="0.15">
      <c r="A791" s="542"/>
      <c r="B791" s="749"/>
      <c r="C791" s="749"/>
      <c r="D791" s="749"/>
      <c r="E791" s="749"/>
      <c r="F791" s="750"/>
      <c r="G791" s="333"/>
      <c r="H791" s="334"/>
      <c r="I791" s="334"/>
      <c r="J791" s="334"/>
      <c r="K791" s="335"/>
      <c r="L791" s="384"/>
      <c r="M791" s="385"/>
      <c r="N791" s="385"/>
      <c r="O791" s="385"/>
      <c r="P791" s="385"/>
      <c r="Q791" s="385"/>
      <c r="R791" s="385"/>
      <c r="S791" s="385"/>
      <c r="T791" s="385"/>
      <c r="U791" s="385"/>
      <c r="V791" s="385"/>
      <c r="W791" s="385"/>
      <c r="X791" s="386"/>
      <c r="Y791" s="381"/>
      <c r="Z791" s="382"/>
      <c r="AA791" s="382"/>
      <c r="AB791" s="388"/>
      <c r="AC791" s="333"/>
      <c r="AD791" s="334"/>
      <c r="AE791" s="334"/>
      <c r="AF791" s="334"/>
      <c r="AG791" s="335"/>
      <c r="AH791" s="384"/>
      <c r="AI791" s="385"/>
      <c r="AJ791" s="385"/>
      <c r="AK791" s="385"/>
      <c r="AL791" s="385"/>
      <c r="AM791" s="385"/>
      <c r="AN791" s="385"/>
      <c r="AO791" s="385"/>
      <c r="AP791" s="385"/>
      <c r="AQ791" s="385"/>
      <c r="AR791" s="385"/>
      <c r="AS791" s="385"/>
      <c r="AT791" s="386"/>
      <c r="AU791" s="381"/>
      <c r="AV791" s="382"/>
      <c r="AW791" s="382"/>
      <c r="AX791" s="383"/>
    </row>
    <row r="792" spans="1:51" ht="24.75" hidden="1" customHeight="1" x14ac:dyDescent="0.15">
      <c r="A792" s="542"/>
      <c r="B792" s="749"/>
      <c r="C792" s="749"/>
      <c r="D792" s="749"/>
      <c r="E792" s="749"/>
      <c r="F792" s="750"/>
      <c r="G792" s="333"/>
      <c r="H792" s="334"/>
      <c r="I792" s="334"/>
      <c r="J792" s="334"/>
      <c r="K792" s="335"/>
      <c r="L792" s="384"/>
      <c r="M792" s="385"/>
      <c r="N792" s="385"/>
      <c r="O792" s="385"/>
      <c r="P792" s="385"/>
      <c r="Q792" s="385"/>
      <c r="R792" s="385"/>
      <c r="S792" s="385"/>
      <c r="T792" s="385"/>
      <c r="U792" s="385"/>
      <c r="V792" s="385"/>
      <c r="W792" s="385"/>
      <c r="X792" s="386"/>
      <c r="Y792" s="381"/>
      <c r="Z792" s="382"/>
      <c r="AA792" s="382"/>
      <c r="AB792" s="388"/>
      <c r="AC792" s="333"/>
      <c r="AD792" s="334"/>
      <c r="AE792" s="334"/>
      <c r="AF792" s="334"/>
      <c r="AG792" s="335"/>
      <c r="AH792" s="384"/>
      <c r="AI792" s="385"/>
      <c r="AJ792" s="385"/>
      <c r="AK792" s="385"/>
      <c r="AL792" s="385"/>
      <c r="AM792" s="385"/>
      <c r="AN792" s="385"/>
      <c r="AO792" s="385"/>
      <c r="AP792" s="385"/>
      <c r="AQ792" s="385"/>
      <c r="AR792" s="385"/>
      <c r="AS792" s="385"/>
      <c r="AT792" s="386"/>
      <c r="AU792" s="381"/>
      <c r="AV792" s="382"/>
      <c r="AW792" s="382"/>
      <c r="AX792" s="383"/>
    </row>
    <row r="793" spans="1:51" ht="24.75" hidden="1" customHeight="1" x14ac:dyDescent="0.15">
      <c r="A793" s="542"/>
      <c r="B793" s="749"/>
      <c r="C793" s="749"/>
      <c r="D793" s="749"/>
      <c r="E793" s="749"/>
      <c r="F793" s="750"/>
      <c r="G793" s="333"/>
      <c r="H793" s="334"/>
      <c r="I793" s="334"/>
      <c r="J793" s="334"/>
      <c r="K793" s="335"/>
      <c r="L793" s="384"/>
      <c r="M793" s="385"/>
      <c r="N793" s="385"/>
      <c r="O793" s="385"/>
      <c r="P793" s="385"/>
      <c r="Q793" s="385"/>
      <c r="R793" s="385"/>
      <c r="S793" s="385"/>
      <c r="T793" s="385"/>
      <c r="U793" s="385"/>
      <c r="V793" s="385"/>
      <c r="W793" s="385"/>
      <c r="X793" s="386"/>
      <c r="Y793" s="381"/>
      <c r="Z793" s="382"/>
      <c r="AA793" s="382"/>
      <c r="AB793" s="388"/>
      <c r="AC793" s="333"/>
      <c r="AD793" s="334"/>
      <c r="AE793" s="334"/>
      <c r="AF793" s="334"/>
      <c r="AG793" s="335"/>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42"/>
      <c r="B794" s="749"/>
      <c r="C794" s="749"/>
      <c r="D794" s="749"/>
      <c r="E794" s="749"/>
      <c r="F794" s="750"/>
      <c r="G794" s="333"/>
      <c r="H794" s="334"/>
      <c r="I794" s="334"/>
      <c r="J794" s="334"/>
      <c r="K794" s="335"/>
      <c r="L794" s="384"/>
      <c r="M794" s="385"/>
      <c r="N794" s="385"/>
      <c r="O794" s="385"/>
      <c r="P794" s="385"/>
      <c r="Q794" s="385"/>
      <c r="R794" s="385"/>
      <c r="S794" s="385"/>
      <c r="T794" s="385"/>
      <c r="U794" s="385"/>
      <c r="V794" s="385"/>
      <c r="W794" s="385"/>
      <c r="X794" s="386"/>
      <c r="Y794" s="381"/>
      <c r="Z794" s="382"/>
      <c r="AA794" s="382"/>
      <c r="AB794" s="388"/>
      <c r="AC794" s="333"/>
      <c r="AD794" s="334"/>
      <c r="AE794" s="334"/>
      <c r="AF794" s="334"/>
      <c r="AG794" s="335"/>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42"/>
      <c r="B795" s="749"/>
      <c r="C795" s="749"/>
      <c r="D795" s="749"/>
      <c r="E795" s="749"/>
      <c r="F795" s="750"/>
      <c r="G795" s="333"/>
      <c r="H795" s="334"/>
      <c r="I795" s="334"/>
      <c r="J795" s="334"/>
      <c r="K795" s="335"/>
      <c r="L795" s="384"/>
      <c r="M795" s="385"/>
      <c r="N795" s="385"/>
      <c r="O795" s="385"/>
      <c r="P795" s="385"/>
      <c r="Q795" s="385"/>
      <c r="R795" s="385"/>
      <c r="S795" s="385"/>
      <c r="T795" s="385"/>
      <c r="U795" s="385"/>
      <c r="V795" s="385"/>
      <c r="W795" s="385"/>
      <c r="X795" s="386"/>
      <c r="Y795" s="381"/>
      <c r="Z795" s="382"/>
      <c r="AA795" s="382"/>
      <c r="AB795" s="388"/>
      <c r="AC795" s="333"/>
      <c r="AD795" s="334"/>
      <c r="AE795" s="334"/>
      <c r="AF795" s="334"/>
      <c r="AG795" s="335"/>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42"/>
      <c r="B796" s="749"/>
      <c r="C796" s="749"/>
      <c r="D796" s="749"/>
      <c r="E796" s="749"/>
      <c r="F796" s="750"/>
      <c r="G796" s="333"/>
      <c r="H796" s="334"/>
      <c r="I796" s="334"/>
      <c r="J796" s="334"/>
      <c r="K796" s="335"/>
      <c r="L796" s="384"/>
      <c r="M796" s="385"/>
      <c r="N796" s="385"/>
      <c r="O796" s="385"/>
      <c r="P796" s="385"/>
      <c r="Q796" s="385"/>
      <c r="R796" s="385"/>
      <c r="S796" s="385"/>
      <c r="T796" s="385"/>
      <c r="U796" s="385"/>
      <c r="V796" s="385"/>
      <c r="W796" s="385"/>
      <c r="X796" s="386"/>
      <c r="Y796" s="381"/>
      <c r="Z796" s="382"/>
      <c r="AA796" s="382"/>
      <c r="AB796" s="388"/>
      <c r="AC796" s="333"/>
      <c r="AD796" s="334"/>
      <c r="AE796" s="334"/>
      <c r="AF796" s="334"/>
      <c r="AG796" s="335"/>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42"/>
      <c r="B797" s="749"/>
      <c r="C797" s="749"/>
      <c r="D797" s="749"/>
      <c r="E797" s="749"/>
      <c r="F797" s="750"/>
      <c r="G797" s="333"/>
      <c r="H797" s="334"/>
      <c r="I797" s="334"/>
      <c r="J797" s="334"/>
      <c r="K797" s="335"/>
      <c r="L797" s="384"/>
      <c r="M797" s="385"/>
      <c r="N797" s="385"/>
      <c r="O797" s="385"/>
      <c r="P797" s="385"/>
      <c r="Q797" s="385"/>
      <c r="R797" s="385"/>
      <c r="S797" s="385"/>
      <c r="T797" s="385"/>
      <c r="U797" s="385"/>
      <c r="V797" s="385"/>
      <c r="W797" s="385"/>
      <c r="X797" s="386"/>
      <c r="Y797" s="381"/>
      <c r="Z797" s="382"/>
      <c r="AA797" s="382"/>
      <c r="AB797" s="388"/>
      <c r="AC797" s="333"/>
      <c r="AD797" s="334"/>
      <c r="AE797" s="334"/>
      <c r="AF797" s="334"/>
      <c r="AG797" s="335"/>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42"/>
      <c r="B798" s="749"/>
      <c r="C798" s="749"/>
      <c r="D798" s="749"/>
      <c r="E798" s="749"/>
      <c r="F798" s="750"/>
      <c r="G798" s="333"/>
      <c r="H798" s="334"/>
      <c r="I798" s="334"/>
      <c r="J798" s="334"/>
      <c r="K798" s="335"/>
      <c r="L798" s="384"/>
      <c r="M798" s="385"/>
      <c r="N798" s="385"/>
      <c r="O798" s="385"/>
      <c r="P798" s="385"/>
      <c r="Q798" s="385"/>
      <c r="R798" s="385"/>
      <c r="S798" s="385"/>
      <c r="T798" s="385"/>
      <c r="U798" s="385"/>
      <c r="V798" s="385"/>
      <c r="W798" s="385"/>
      <c r="X798" s="386"/>
      <c r="Y798" s="381"/>
      <c r="Z798" s="382"/>
      <c r="AA798" s="382"/>
      <c r="AB798" s="388"/>
      <c r="AC798" s="333"/>
      <c r="AD798" s="334"/>
      <c r="AE798" s="334"/>
      <c r="AF798" s="334"/>
      <c r="AG798" s="335"/>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15">
      <c r="A799" s="542"/>
      <c r="B799" s="749"/>
      <c r="C799" s="749"/>
      <c r="D799" s="749"/>
      <c r="E799" s="749"/>
      <c r="F799" s="750"/>
      <c r="G799" s="392" t="s">
        <v>20</v>
      </c>
      <c r="H799" s="393"/>
      <c r="I799" s="393"/>
      <c r="J799" s="393"/>
      <c r="K799" s="393"/>
      <c r="L799" s="394"/>
      <c r="M799" s="395"/>
      <c r="N799" s="395"/>
      <c r="O799" s="395"/>
      <c r="P799" s="395"/>
      <c r="Q799" s="395"/>
      <c r="R799" s="395"/>
      <c r="S799" s="395"/>
      <c r="T799" s="395"/>
      <c r="U799" s="395"/>
      <c r="V799" s="395"/>
      <c r="W799" s="395"/>
      <c r="X799" s="396"/>
      <c r="Y799" s="397">
        <f>SUM(Y789:AB798)</f>
        <v>299</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75" hidden="1" customHeight="1" x14ac:dyDescent="0.15">
      <c r="A800" s="542"/>
      <c r="B800" s="749"/>
      <c r="C800" s="749"/>
      <c r="D800" s="749"/>
      <c r="E800" s="749"/>
      <c r="F800" s="750"/>
      <c r="G800" s="425" t="s">
        <v>242</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241</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0</v>
      </c>
    </row>
    <row r="801" spans="1:51" ht="24.75" hidden="1" customHeight="1" x14ac:dyDescent="0.15">
      <c r="A801" s="542"/>
      <c r="B801" s="749"/>
      <c r="C801" s="749"/>
      <c r="D801" s="749"/>
      <c r="E801" s="749"/>
      <c r="F801" s="750"/>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0</v>
      </c>
    </row>
    <row r="802" spans="1:51" ht="24.75" hidden="1" customHeight="1" x14ac:dyDescent="0.15">
      <c r="A802" s="542"/>
      <c r="B802" s="749"/>
      <c r="C802" s="749"/>
      <c r="D802" s="749"/>
      <c r="E802" s="749"/>
      <c r="F802" s="750"/>
      <c r="G802" s="435"/>
      <c r="H802" s="436"/>
      <c r="I802" s="436"/>
      <c r="J802" s="436"/>
      <c r="K802" s="437"/>
      <c r="L802" s="438"/>
      <c r="M802" s="439"/>
      <c r="N802" s="439"/>
      <c r="O802" s="439"/>
      <c r="P802" s="439"/>
      <c r="Q802" s="439"/>
      <c r="R802" s="439"/>
      <c r="S802" s="439"/>
      <c r="T802" s="439"/>
      <c r="U802" s="439"/>
      <c r="V802" s="439"/>
      <c r="W802" s="439"/>
      <c r="X802" s="440"/>
      <c r="Y802" s="441"/>
      <c r="Z802" s="442"/>
      <c r="AA802" s="442"/>
      <c r="AB802" s="543"/>
      <c r="AC802" s="435"/>
      <c r="AD802" s="436"/>
      <c r="AE802" s="436"/>
      <c r="AF802" s="436"/>
      <c r="AG802" s="437"/>
      <c r="AH802" s="438"/>
      <c r="AI802" s="439"/>
      <c r="AJ802" s="439"/>
      <c r="AK802" s="439"/>
      <c r="AL802" s="439"/>
      <c r="AM802" s="439"/>
      <c r="AN802" s="439"/>
      <c r="AO802" s="439"/>
      <c r="AP802" s="439"/>
      <c r="AQ802" s="439"/>
      <c r="AR802" s="439"/>
      <c r="AS802" s="439"/>
      <c r="AT802" s="440"/>
      <c r="AU802" s="441"/>
      <c r="AV802" s="442"/>
      <c r="AW802" s="442"/>
      <c r="AX802" s="443"/>
      <c r="AY802">
        <f t="shared" ref="AY802:AY812" si="115">$AY$800</f>
        <v>0</v>
      </c>
    </row>
    <row r="803" spans="1:51" ht="24.75" hidden="1" customHeight="1" x14ac:dyDescent="0.15">
      <c r="A803" s="542"/>
      <c r="B803" s="749"/>
      <c r="C803" s="749"/>
      <c r="D803" s="749"/>
      <c r="E803" s="749"/>
      <c r="F803" s="750"/>
      <c r="G803" s="333"/>
      <c r="H803" s="334"/>
      <c r="I803" s="334"/>
      <c r="J803" s="334"/>
      <c r="K803" s="335"/>
      <c r="L803" s="384"/>
      <c r="M803" s="385"/>
      <c r="N803" s="385"/>
      <c r="O803" s="385"/>
      <c r="P803" s="385"/>
      <c r="Q803" s="385"/>
      <c r="R803" s="385"/>
      <c r="S803" s="385"/>
      <c r="T803" s="385"/>
      <c r="U803" s="385"/>
      <c r="V803" s="385"/>
      <c r="W803" s="385"/>
      <c r="X803" s="386"/>
      <c r="Y803" s="381"/>
      <c r="Z803" s="382"/>
      <c r="AA803" s="382"/>
      <c r="AB803" s="388"/>
      <c r="AC803" s="333"/>
      <c r="AD803" s="334"/>
      <c r="AE803" s="334"/>
      <c r="AF803" s="334"/>
      <c r="AG803" s="335"/>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42"/>
      <c r="B804" s="749"/>
      <c r="C804" s="749"/>
      <c r="D804" s="749"/>
      <c r="E804" s="749"/>
      <c r="F804" s="750"/>
      <c r="G804" s="333"/>
      <c r="H804" s="334"/>
      <c r="I804" s="334"/>
      <c r="J804" s="334"/>
      <c r="K804" s="335"/>
      <c r="L804" s="384"/>
      <c r="M804" s="385"/>
      <c r="N804" s="385"/>
      <c r="O804" s="385"/>
      <c r="P804" s="385"/>
      <c r="Q804" s="385"/>
      <c r="R804" s="385"/>
      <c r="S804" s="385"/>
      <c r="T804" s="385"/>
      <c r="U804" s="385"/>
      <c r="V804" s="385"/>
      <c r="W804" s="385"/>
      <c r="X804" s="386"/>
      <c r="Y804" s="381"/>
      <c r="Z804" s="382"/>
      <c r="AA804" s="382"/>
      <c r="AB804" s="388"/>
      <c r="AC804" s="333"/>
      <c r="AD804" s="334"/>
      <c r="AE804" s="334"/>
      <c r="AF804" s="334"/>
      <c r="AG804" s="335"/>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42"/>
      <c r="B805" s="749"/>
      <c r="C805" s="749"/>
      <c r="D805" s="749"/>
      <c r="E805" s="749"/>
      <c r="F805" s="750"/>
      <c r="G805" s="333"/>
      <c r="H805" s="334"/>
      <c r="I805" s="334"/>
      <c r="J805" s="334"/>
      <c r="K805" s="335"/>
      <c r="L805" s="384"/>
      <c r="M805" s="385"/>
      <c r="N805" s="385"/>
      <c r="O805" s="385"/>
      <c r="P805" s="385"/>
      <c r="Q805" s="385"/>
      <c r="R805" s="385"/>
      <c r="S805" s="385"/>
      <c r="T805" s="385"/>
      <c r="U805" s="385"/>
      <c r="V805" s="385"/>
      <c r="W805" s="385"/>
      <c r="X805" s="386"/>
      <c r="Y805" s="381"/>
      <c r="Z805" s="382"/>
      <c r="AA805" s="382"/>
      <c r="AB805" s="388"/>
      <c r="AC805" s="333"/>
      <c r="AD805" s="334"/>
      <c r="AE805" s="334"/>
      <c r="AF805" s="334"/>
      <c r="AG805" s="335"/>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42"/>
      <c r="B806" s="749"/>
      <c r="C806" s="749"/>
      <c r="D806" s="749"/>
      <c r="E806" s="749"/>
      <c r="F806" s="750"/>
      <c r="G806" s="333"/>
      <c r="H806" s="334"/>
      <c r="I806" s="334"/>
      <c r="J806" s="334"/>
      <c r="K806" s="335"/>
      <c r="L806" s="384"/>
      <c r="M806" s="385"/>
      <c r="N806" s="385"/>
      <c r="O806" s="385"/>
      <c r="P806" s="385"/>
      <c r="Q806" s="385"/>
      <c r="R806" s="385"/>
      <c r="S806" s="385"/>
      <c r="T806" s="385"/>
      <c r="U806" s="385"/>
      <c r="V806" s="385"/>
      <c r="W806" s="385"/>
      <c r="X806" s="386"/>
      <c r="Y806" s="381"/>
      <c r="Z806" s="382"/>
      <c r="AA806" s="382"/>
      <c r="AB806" s="388"/>
      <c r="AC806" s="333"/>
      <c r="AD806" s="334"/>
      <c r="AE806" s="334"/>
      <c r="AF806" s="334"/>
      <c r="AG806" s="335"/>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42"/>
      <c r="B807" s="749"/>
      <c r="C807" s="749"/>
      <c r="D807" s="749"/>
      <c r="E807" s="749"/>
      <c r="F807" s="750"/>
      <c r="G807" s="333"/>
      <c r="H807" s="334"/>
      <c r="I807" s="334"/>
      <c r="J807" s="334"/>
      <c r="K807" s="335"/>
      <c r="L807" s="384"/>
      <c r="M807" s="385"/>
      <c r="N807" s="385"/>
      <c r="O807" s="385"/>
      <c r="P807" s="385"/>
      <c r="Q807" s="385"/>
      <c r="R807" s="385"/>
      <c r="S807" s="385"/>
      <c r="T807" s="385"/>
      <c r="U807" s="385"/>
      <c r="V807" s="385"/>
      <c r="W807" s="385"/>
      <c r="X807" s="386"/>
      <c r="Y807" s="381"/>
      <c r="Z807" s="382"/>
      <c r="AA807" s="382"/>
      <c r="AB807" s="388"/>
      <c r="AC807" s="333"/>
      <c r="AD807" s="334"/>
      <c r="AE807" s="334"/>
      <c r="AF807" s="334"/>
      <c r="AG807" s="335"/>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42"/>
      <c r="B808" s="749"/>
      <c r="C808" s="749"/>
      <c r="D808" s="749"/>
      <c r="E808" s="749"/>
      <c r="F808" s="750"/>
      <c r="G808" s="333"/>
      <c r="H808" s="334"/>
      <c r="I808" s="334"/>
      <c r="J808" s="334"/>
      <c r="K808" s="335"/>
      <c r="L808" s="384"/>
      <c r="M808" s="385"/>
      <c r="N808" s="385"/>
      <c r="O808" s="385"/>
      <c r="P808" s="385"/>
      <c r="Q808" s="385"/>
      <c r="R808" s="385"/>
      <c r="S808" s="385"/>
      <c r="T808" s="385"/>
      <c r="U808" s="385"/>
      <c r="V808" s="385"/>
      <c r="W808" s="385"/>
      <c r="X808" s="386"/>
      <c r="Y808" s="381"/>
      <c r="Z808" s="382"/>
      <c r="AA808" s="382"/>
      <c r="AB808" s="388"/>
      <c r="AC808" s="333"/>
      <c r="AD808" s="334"/>
      <c r="AE808" s="334"/>
      <c r="AF808" s="334"/>
      <c r="AG808" s="335"/>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42"/>
      <c r="B809" s="749"/>
      <c r="C809" s="749"/>
      <c r="D809" s="749"/>
      <c r="E809" s="749"/>
      <c r="F809" s="750"/>
      <c r="G809" s="333"/>
      <c r="H809" s="334"/>
      <c r="I809" s="334"/>
      <c r="J809" s="334"/>
      <c r="K809" s="335"/>
      <c r="L809" s="384"/>
      <c r="M809" s="385"/>
      <c r="N809" s="385"/>
      <c r="O809" s="385"/>
      <c r="P809" s="385"/>
      <c r="Q809" s="385"/>
      <c r="R809" s="385"/>
      <c r="S809" s="385"/>
      <c r="T809" s="385"/>
      <c r="U809" s="385"/>
      <c r="V809" s="385"/>
      <c r="W809" s="385"/>
      <c r="X809" s="386"/>
      <c r="Y809" s="381"/>
      <c r="Z809" s="382"/>
      <c r="AA809" s="382"/>
      <c r="AB809" s="388"/>
      <c r="AC809" s="333"/>
      <c r="AD809" s="334"/>
      <c r="AE809" s="334"/>
      <c r="AF809" s="334"/>
      <c r="AG809" s="335"/>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42"/>
      <c r="B810" s="749"/>
      <c r="C810" s="749"/>
      <c r="D810" s="749"/>
      <c r="E810" s="749"/>
      <c r="F810" s="750"/>
      <c r="G810" s="333"/>
      <c r="H810" s="334"/>
      <c r="I810" s="334"/>
      <c r="J810" s="334"/>
      <c r="K810" s="335"/>
      <c r="L810" s="384"/>
      <c r="M810" s="385"/>
      <c r="N810" s="385"/>
      <c r="O810" s="385"/>
      <c r="P810" s="385"/>
      <c r="Q810" s="385"/>
      <c r="R810" s="385"/>
      <c r="S810" s="385"/>
      <c r="T810" s="385"/>
      <c r="U810" s="385"/>
      <c r="V810" s="385"/>
      <c r="W810" s="385"/>
      <c r="X810" s="386"/>
      <c r="Y810" s="381"/>
      <c r="Z810" s="382"/>
      <c r="AA810" s="382"/>
      <c r="AB810" s="388"/>
      <c r="AC810" s="333"/>
      <c r="AD810" s="334"/>
      <c r="AE810" s="334"/>
      <c r="AF810" s="334"/>
      <c r="AG810" s="335"/>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42"/>
      <c r="B811" s="749"/>
      <c r="C811" s="749"/>
      <c r="D811" s="749"/>
      <c r="E811" s="749"/>
      <c r="F811" s="750"/>
      <c r="G811" s="333"/>
      <c r="H811" s="334"/>
      <c r="I811" s="334"/>
      <c r="J811" s="334"/>
      <c r="K811" s="335"/>
      <c r="L811" s="384"/>
      <c r="M811" s="385"/>
      <c r="N811" s="385"/>
      <c r="O811" s="385"/>
      <c r="P811" s="385"/>
      <c r="Q811" s="385"/>
      <c r="R811" s="385"/>
      <c r="S811" s="385"/>
      <c r="T811" s="385"/>
      <c r="U811" s="385"/>
      <c r="V811" s="385"/>
      <c r="W811" s="385"/>
      <c r="X811" s="386"/>
      <c r="Y811" s="381"/>
      <c r="Z811" s="382"/>
      <c r="AA811" s="382"/>
      <c r="AB811" s="388"/>
      <c r="AC811" s="333"/>
      <c r="AD811" s="334"/>
      <c r="AE811" s="334"/>
      <c r="AF811" s="334"/>
      <c r="AG811" s="335"/>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42"/>
      <c r="B812" s="749"/>
      <c r="C812" s="749"/>
      <c r="D812" s="749"/>
      <c r="E812" s="749"/>
      <c r="F812" s="750"/>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42"/>
      <c r="B813" s="749"/>
      <c r="C813" s="749"/>
      <c r="D813" s="749"/>
      <c r="E813" s="749"/>
      <c r="F813" s="750"/>
      <c r="G813" s="425" t="s">
        <v>243</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244</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0</v>
      </c>
    </row>
    <row r="814" spans="1:51" ht="24.75" hidden="1" customHeight="1" x14ac:dyDescent="0.15">
      <c r="A814" s="542"/>
      <c r="B814" s="749"/>
      <c r="C814" s="749"/>
      <c r="D814" s="749"/>
      <c r="E814" s="749"/>
      <c r="F814" s="750"/>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0</v>
      </c>
    </row>
    <row r="815" spans="1:51" ht="24.75" hidden="1" customHeight="1" x14ac:dyDescent="0.15">
      <c r="A815" s="542"/>
      <c r="B815" s="749"/>
      <c r="C815" s="749"/>
      <c r="D815" s="749"/>
      <c r="E815" s="749"/>
      <c r="F815" s="750"/>
      <c r="G815" s="435"/>
      <c r="H815" s="436"/>
      <c r="I815" s="436"/>
      <c r="J815" s="436"/>
      <c r="K815" s="437"/>
      <c r="L815" s="438"/>
      <c r="M815" s="439"/>
      <c r="N815" s="439"/>
      <c r="O815" s="439"/>
      <c r="P815" s="439"/>
      <c r="Q815" s="439"/>
      <c r="R815" s="439"/>
      <c r="S815" s="439"/>
      <c r="T815" s="439"/>
      <c r="U815" s="439"/>
      <c r="V815" s="439"/>
      <c r="W815" s="439"/>
      <c r="X815" s="440"/>
      <c r="Y815" s="441"/>
      <c r="Z815" s="442"/>
      <c r="AA815" s="442"/>
      <c r="AB815" s="543"/>
      <c r="AC815" s="435"/>
      <c r="AD815" s="436"/>
      <c r="AE815" s="436"/>
      <c r="AF815" s="436"/>
      <c r="AG815" s="437"/>
      <c r="AH815" s="438"/>
      <c r="AI815" s="439"/>
      <c r="AJ815" s="439"/>
      <c r="AK815" s="439"/>
      <c r="AL815" s="439"/>
      <c r="AM815" s="439"/>
      <c r="AN815" s="439"/>
      <c r="AO815" s="439"/>
      <c r="AP815" s="439"/>
      <c r="AQ815" s="439"/>
      <c r="AR815" s="439"/>
      <c r="AS815" s="439"/>
      <c r="AT815" s="440"/>
      <c r="AU815" s="441"/>
      <c r="AV815" s="442"/>
      <c r="AW815" s="442"/>
      <c r="AX815" s="443"/>
      <c r="AY815">
        <f t="shared" ref="AY815:AY825" si="116">$AY$813</f>
        <v>0</v>
      </c>
    </row>
    <row r="816" spans="1:51" ht="24.75" hidden="1" customHeight="1" x14ac:dyDescent="0.15">
      <c r="A816" s="542"/>
      <c r="B816" s="749"/>
      <c r="C816" s="749"/>
      <c r="D816" s="749"/>
      <c r="E816" s="749"/>
      <c r="F816" s="750"/>
      <c r="G816" s="333"/>
      <c r="H816" s="334"/>
      <c r="I816" s="334"/>
      <c r="J816" s="334"/>
      <c r="K816" s="335"/>
      <c r="L816" s="384"/>
      <c r="M816" s="385"/>
      <c r="N816" s="385"/>
      <c r="O816" s="385"/>
      <c r="P816" s="385"/>
      <c r="Q816" s="385"/>
      <c r="R816" s="385"/>
      <c r="S816" s="385"/>
      <c r="T816" s="385"/>
      <c r="U816" s="385"/>
      <c r="V816" s="385"/>
      <c r="W816" s="385"/>
      <c r="X816" s="386"/>
      <c r="Y816" s="381"/>
      <c r="Z816" s="382"/>
      <c r="AA816" s="382"/>
      <c r="AB816" s="388"/>
      <c r="AC816" s="333"/>
      <c r="AD816" s="334"/>
      <c r="AE816" s="334"/>
      <c r="AF816" s="334"/>
      <c r="AG816" s="335"/>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42"/>
      <c r="B817" s="749"/>
      <c r="C817" s="749"/>
      <c r="D817" s="749"/>
      <c r="E817" s="749"/>
      <c r="F817" s="750"/>
      <c r="G817" s="333"/>
      <c r="H817" s="334"/>
      <c r="I817" s="334"/>
      <c r="J817" s="334"/>
      <c r="K817" s="335"/>
      <c r="L817" s="384"/>
      <c r="M817" s="385"/>
      <c r="N817" s="385"/>
      <c r="O817" s="385"/>
      <c r="P817" s="385"/>
      <c r="Q817" s="385"/>
      <c r="R817" s="385"/>
      <c r="S817" s="385"/>
      <c r="T817" s="385"/>
      <c r="U817" s="385"/>
      <c r="V817" s="385"/>
      <c r="W817" s="385"/>
      <c r="X817" s="386"/>
      <c r="Y817" s="381"/>
      <c r="Z817" s="382"/>
      <c r="AA817" s="382"/>
      <c r="AB817" s="388"/>
      <c r="AC817" s="333"/>
      <c r="AD817" s="334"/>
      <c r="AE817" s="334"/>
      <c r="AF817" s="334"/>
      <c r="AG817" s="335"/>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42"/>
      <c r="B818" s="749"/>
      <c r="C818" s="749"/>
      <c r="D818" s="749"/>
      <c r="E818" s="749"/>
      <c r="F818" s="750"/>
      <c r="G818" s="333"/>
      <c r="H818" s="334"/>
      <c r="I818" s="334"/>
      <c r="J818" s="334"/>
      <c r="K818" s="335"/>
      <c r="L818" s="384"/>
      <c r="M818" s="385"/>
      <c r="N818" s="385"/>
      <c r="O818" s="385"/>
      <c r="P818" s="385"/>
      <c r="Q818" s="385"/>
      <c r="R818" s="385"/>
      <c r="S818" s="385"/>
      <c r="T818" s="385"/>
      <c r="U818" s="385"/>
      <c r="V818" s="385"/>
      <c r="W818" s="385"/>
      <c r="X818" s="386"/>
      <c r="Y818" s="381"/>
      <c r="Z818" s="382"/>
      <c r="AA818" s="382"/>
      <c r="AB818" s="388"/>
      <c r="AC818" s="333"/>
      <c r="AD818" s="334"/>
      <c r="AE818" s="334"/>
      <c r="AF818" s="334"/>
      <c r="AG818" s="335"/>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42"/>
      <c r="B819" s="749"/>
      <c r="C819" s="749"/>
      <c r="D819" s="749"/>
      <c r="E819" s="749"/>
      <c r="F819" s="750"/>
      <c r="G819" s="333"/>
      <c r="H819" s="334"/>
      <c r="I819" s="334"/>
      <c r="J819" s="334"/>
      <c r="K819" s="335"/>
      <c r="L819" s="384"/>
      <c r="M819" s="385"/>
      <c r="N819" s="385"/>
      <c r="O819" s="385"/>
      <c r="P819" s="385"/>
      <c r="Q819" s="385"/>
      <c r="R819" s="385"/>
      <c r="S819" s="385"/>
      <c r="T819" s="385"/>
      <c r="U819" s="385"/>
      <c r="V819" s="385"/>
      <c r="W819" s="385"/>
      <c r="X819" s="386"/>
      <c r="Y819" s="381"/>
      <c r="Z819" s="382"/>
      <c r="AA819" s="382"/>
      <c r="AB819" s="388"/>
      <c r="AC819" s="333"/>
      <c r="AD819" s="334"/>
      <c r="AE819" s="334"/>
      <c r="AF819" s="334"/>
      <c r="AG819" s="335"/>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42"/>
      <c r="B820" s="749"/>
      <c r="C820" s="749"/>
      <c r="D820" s="749"/>
      <c r="E820" s="749"/>
      <c r="F820" s="750"/>
      <c r="G820" s="333"/>
      <c r="H820" s="334"/>
      <c r="I820" s="334"/>
      <c r="J820" s="334"/>
      <c r="K820" s="335"/>
      <c r="L820" s="384"/>
      <c r="M820" s="385"/>
      <c r="N820" s="385"/>
      <c r="O820" s="385"/>
      <c r="P820" s="385"/>
      <c r="Q820" s="385"/>
      <c r="R820" s="385"/>
      <c r="S820" s="385"/>
      <c r="T820" s="385"/>
      <c r="U820" s="385"/>
      <c r="V820" s="385"/>
      <c r="W820" s="385"/>
      <c r="X820" s="386"/>
      <c r="Y820" s="381"/>
      <c r="Z820" s="382"/>
      <c r="AA820" s="382"/>
      <c r="AB820" s="388"/>
      <c r="AC820" s="333"/>
      <c r="AD820" s="334"/>
      <c r="AE820" s="334"/>
      <c r="AF820" s="334"/>
      <c r="AG820" s="335"/>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42"/>
      <c r="B821" s="749"/>
      <c r="C821" s="749"/>
      <c r="D821" s="749"/>
      <c r="E821" s="749"/>
      <c r="F821" s="750"/>
      <c r="G821" s="333"/>
      <c r="H821" s="334"/>
      <c r="I821" s="334"/>
      <c r="J821" s="334"/>
      <c r="K821" s="335"/>
      <c r="L821" s="384"/>
      <c r="M821" s="385"/>
      <c r="N821" s="385"/>
      <c r="O821" s="385"/>
      <c r="P821" s="385"/>
      <c r="Q821" s="385"/>
      <c r="R821" s="385"/>
      <c r="S821" s="385"/>
      <c r="T821" s="385"/>
      <c r="U821" s="385"/>
      <c r="V821" s="385"/>
      <c r="W821" s="385"/>
      <c r="X821" s="386"/>
      <c r="Y821" s="381"/>
      <c r="Z821" s="382"/>
      <c r="AA821" s="382"/>
      <c r="AB821" s="388"/>
      <c r="AC821" s="333"/>
      <c r="AD821" s="334"/>
      <c r="AE821" s="334"/>
      <c r="AF821" s="334"/>
      <c r="AG821" s="335"/>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42"/>
      <c r="B822" s="749"/>
      <c r="C822" s="749"/>
      <c r="D822" s="749"/>
      <c r="E822" s="749"/>
      <c r="F822" s="750"/>
      <c r="G822" s="333"/>
      <c r="H822" s="334"/>
      <c r="I822" s="334"/>
      <c r="J822" s="334"/>
      <c r="K822" s="335"/>
      <c r="L822" s="384"/>
      <c r="M822" s="385"/>
      <c r="N822" s="385"/>
      <c r="O822" s="385"/>
      <c r="P822" s="385"/>
      <c r="Q822" s="385"/>
      <c r="R822" s="385"/>
      <c r="S822" s="385"/>
      <c r="T822" s="385"/>
      <c r="U822" s="385"/>
      <c r="V822" s="385"/>
      <c r="W822" s="385"/>
      <c r="X822" s="386"/>
      <c r="Y822" s="381"/>
      <c r="Z822" s="382"/>
      <c r="AA822" s="382"/>
      <c r="AB822" s="388"/>
      <c r="AC822" s="333"/>
      <c r="AD822" s="334"/>
      <c r="AE822" s="334"/>
      <c r="AF822" s="334"/>
      <c r="AG822" s="335"/>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42"/>
      <c r="B823" s="749"/>
      <c r="C823" s="749"/>
      <c r="D823" s="749"/>
      <c r="E823" s="749"/>
      <c r="F823" s="750"/>
      <c r="G823" s="333"/>
      <c r="H823" s="334"/>
      <c r="I823" s="334"/>
      <c r="J823" s="334"/>
      <c r="K823" s="335"/>
      <c r="L823" s="384"/>
      <c r="M823" s="385"/>
      <c r="N823" s="385"/>
      <c r="O823" s="385"/>
      <c r="P823" s="385"/>
      <c r="Q823" s="385"/>
      <c r="R823" s="385"/>
      <c r="S823" s="385"/>
      <c r="T823" s="385"/>
      <c r="U823" s="385"/>
      <c r="V823" s="385"/>
      <c r="W823" s="385"/>
      <c r="X823" s="386"/>
      <c r="Y823" s="381"/>
      <c r="Z823" s="382"/>
      <c r="AA823" s="382"/>
      <c r="AB823" s="388"/>
      <c r="AC823" s="333"/>
      <c r="AD823" s="334"/>
      <c r="AE823" s="334"/>
      <c r="AF823" s="334"/>
      <c r="AG823" s="335"/>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42"/>
      <c r="B824" s="749"/>
      <c r="C824" s="749"/>
      <c r="D824" s="749"/>
      <c r="E824" s="749"/>
      <c r="F824" s="750"/>
      <c r="G824" s="333"/>
      <c r="H824" s="334"/>
      <c r="I824" s="334"/>
      <c r="J824" s="334"/>
      <c r="K824" s="335"/>
      <c r="L824" s="384"/>
      <c r="M824" s="385"/>
      <c r="N824" s="385"/>
      <c r="O824" s="385"/>
      <c r="P824" s="385"/>
      <c r="Q824" s="385"/>
      <c r="R824" s="385"/>
      <c r="S824" s="385"/>
      <c r="T824" s="385"/>
      <c r="U824" s="385"/>
      <c r="V824" s="385"/>
      <c r="W824" s="385"/>
      <c r="X824" s="386"/>
      <c r="Y824" s="381"/>
      <c r="Z824" s="382"/>
      <c r="AA824" s="382"/>
      <c r="AB824" s="388"/>
      <c r="AC824" s="333"/>
      <c r="AD824" s="334"/>
      <c r="AE824" s="334"/>
      <c r="AF824" s="334"/>
      <c r="AG824" s="335"/>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42"/>
      <c r="B825" s="749"/>
      <c r="C825" s="749"/>
      <c r="D825" s="749"/>
      <c r="E825" s="749"/>
      <c r="F825" s="750"/>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42"/>
      <c r="B826" s="749"/>
      <c r="C826" s="749"/>
      <c r="D826" s="749"/>
      <c r="E826" s="749"/>
      <c r="F826" s="750"/>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x14ac:dyDescent="0.15">
      <c r="A827" s="542"/>
      <c r="B827" s="749"/>
      <c r="C827" s="749"/>
      <c r="D827" s="749"/>
      <c r="E827" s="749"/>
      <c r="F827" s="750"/>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x14ac:dyDescent="0.15">
      <c r="A828" s="542"/>
      <c r="B828" s="749"/>
      <c r="C828" s="749"/>
      <c r="D828" s="749"/>
      <c r="E828" s="749"/>
      <c r="F828" s="750"/>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3"/>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17">$AY$826</f>
        <v>0</v>
      </c>
    </row>
    <row r="829" spans="1:51" ht="24.75" hidden="1" customHeight="1" x14ac:dyDescent="0.15">
      <c r="A829" s="542"/>
      <c r="B829" s="749"/>
      <c r="C829" s="749"/>
      <c r="D829" s="749"/>
      <c r="E829" s="749"/>
      <c r="F829" s="750"/>
      <c r="G829" s="333"/>
      <c r="H829" s="334"/>
      <c r="I829" s="334"/>
      <c r="J829" s="334"/>
      <c r="K829" s="335"/>
      <c r="L829" s="384"/>
      <c r="M829" s="385"/>
      <c r="N829" s="385"/>
      <c r="O829" s="385"/>
      <c r="P829" s="385"/>
      <c r="Q829" s="385"/>
      <c r="R829" s="385"/>
      <c r="S829" s="385"/>
      <c r="T829" s="385"/>
      <c r="U829" s="385"/>
      <c r="V829" s="385"/>
      <c r="W829" s="385"/>
      <c r="X829" s="386"/>
      <c r="Y829" s="381"/>
      <c r="Z829" s="382"/>
      <c r="AA829" s="382"/>
      <c r="AB829" s="388"/>
      <c r="AC829" s="333"/>
      <c r="AD829" s="334"/>
      <c r="AE829" s="334"/>
      <c r="AF829" s="334"/>
      <c r="AG829" s="335"/>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42"/>
      <c r="B830" s="749"/>
      <c r="C830" s="749"/>
      <c r="D830" s="749"/>
      <c r="E830" s="749"/>
      <c r="F830" s="750"/>
      <c r="G830" s="333"/>
      <c r="H830" s="334"/>
      <c r="I830" s="334"/>
      <c r="J830" s="334"/>
      <c r="K830" s="335"/>
      <c r="L830" s="384"/>
      <c r="M830" s="385"/>
      <c r="N830" s="385"/>
      <c r="O830" s="385"/>
      <c r="P830" s="385"/>
      <c r="Q830" s="385"/>
      <c r="R830" s="385"/>
      <c r="S830" s="385"/>
      <c r="T830" s="385"/>
      <c r="U830" s="385"/>
      <c r="V830" s="385"/>
      <c r="W830" s="385"/>
      <c r="X830" s="386"/>
      <c r="Y830" s="381"/>
      <c r="Z830" s="382"/>
      <c r="AA830" s="382"/>
      <c r="AB830" s="388"/>
      <c r="AC830" s="333"/>
      <c r="AD830" s="334"/>
      <c r="AE830" s="334"/>
      <c r="AF830" s="334"/>
      <c r="AG830" s="335"/>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42"/>
      <c r="B831" s="749"/>
      <c r="C831" s="749"/>
      <c r="D831" s="749"/>
      <c r="E831" s="749"/>
      <c r="F831" s="750"/>
      <c r="G831" s="333"/>
      <c r="H831" s="334"/>
      <c r="I831" s="334"/>
      <c r="J831" s="334"/>
      <c r="K831" s="335"/>
      <c r="L831" s="384"/>
      <c r="M831" s="385"/>
      <c r="N831" s="385"/>
      <c r="O831" s="385"/>
      <c r="P831" s="385"/>
      <c r="Q831" s="385"/>
      <c r="R831" s="385"/>
      <c r="S831" s="385"/>
      <c r="T831" s="385"/>
      <c r="U831" s="385"/>
      <c r="V831" s="385"/>
      <c r="W831" s="385"/>
      <c r="X831" s="386"/>
      <c r="Y831" s="381"/>
      <c r="Z831" s="382"/>
      <c r="AA831" s="382"/>
      <c r="AB831" s="388"/>
      <c r="AC831" s="333"/>
      <c r="AD831" s="334"/>
      <c r="AE831" s="334"/>
      <c r="AF831" s="334"/>
      <c r="AG831" s="335"/>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42"/>
      <c r="B832" s="749"/>
      <c r="C832" s="749"/>
      <c r="D832" s="749"/>
      <c r="E832" s="749"/>
      <c r="F832" s="750"/>
      <c r="G832" s="333"/>
      <c r="H832" s="334"/>
      <c r="I832" s="334"/>
      <c r="J832" s="334"/>
      <c r="K832" s="335"/>
      <c r="L832" s="384"/>
      <c r="M832" s="385"/>
      <c r="N832" s="385"/>
      <c r="O832" s="385"/>
      <c r="P832" s="385"/>
      <c r="Q832" s="385"/>
      <c r="R832" s="385"/>
      <c r="S832" s="385"/>
      <c r="T832" s="385"/>
      <c r="U832" s="385"/>
      <c r="V832" s="385"/>
      <c r="W832" s="385"/>
      <c r="X832" s="386"/>
      <c r="Y832" s="381"/>
      <c r="Z832" s="382"/>
      <c r="AA832" s="382"/>
      <c r="AB832" s="388"/>
      <c r="AC832" s="333"/>
      <c r="AD832" s="334"/>
      <c r="AE832" s="334"/>
      <c r="AF832" s="334"/>
      <c r="AG832" s="335"/>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42"/>
      <c r="B833" s="749"/>
      <c r="C833" s="749"/>
      <c r="D833" s="749"/>
      <c r="E833" s="749"/>
      <c r="F833" s="750"/>
      <c r="G833" s="333"/>
      <c r="H833" s="334"/>
      <c r="I833" s="334"/>
      <c r="J833" s="334"/>
      <c r="K833" s="335"/>
      <c r="L833" s="384"/>
      <c r="M833" s="385"/>
      <c r="N833" s="385"/>
      <c r="O833" s="385"/>
      <c r="P833" s="385"/>
      <c r="Q833" s="385"/>
      <c r="R833" s="385"/>
      <c r="S833" s="385"/>
      <c r="T833" s="385"/>
      <c r="U833" s="385"/>
      <c r="V833" s="385"/>
      <c r="W833" s="385"/>
      <c r="X833" s="386"/>
      <c r="Y833" s="381"/>
      <c r="Z833" s="382"/>
      <c r="AA833" s="382"/>
      <c r="AB833" s="388"/>
      <c r="AC833" s="333"/>
      <c r="AD833" s="334"/>
      <c r="AE833" s="334"/>
      <c r="AF833" s="334"/>
      <c r="AG833" s="335"/>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42"/>
      <c r="B834" s="749"/>
      <c r="C834" s="749"/>
      <c r="D834" s="749"/>
      <c r="E834" s="749"/>
      <c r="F834" s="750"/>
      <c r="G834" s="333"/>
      <c r="H834" s="334"/>
      <c r="I834" s="334"/>
      <c r="J834" s="334"/>
      <c r="K834" s="335"/>
      <c r="L834" s="384"/>
      <c r="M834" s="385"/>
      <c r="N834" s="385"/>
      <c r="O834" s="385"/>
      <c r="P834" s="385"/>
      <c r="Q834" s="385"/>
      <c r="R834" s="385"/>
      <c r="S834" s="385"/>
      <c r="T834" s="385"/>
      <c r="U834" s="385"/>
      <c r="V834" s="385"/>
      <c r="W834" s="385"/>
      <c r="X834" s="386"/>
      <c r="Y834" s="381"/>
      <c r="Z834" s="382"/>
      <c r="AA834" s="382"/>
      <c r="AB834" s="388"/>
      <c r="AC834" s="333"/>
      <c r="AD834" s="334"/>
      <c r="AE834" s="334"/>
      <c r="AF834" s="334"/>
      <c r="AG834" s="335"/>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42"/>
      <c r="B835" s="749"/>
      <c r="C835" s="749"/>
      <c r="D835" s="749"/>
      <c r="E835" s="749"/>
      <c r="F835" s="750"/>
      <c r="G835" s="333"/>
      <c r="H835" s="334"/>
      <c r="I835" s="334"/>
      <c r="J835" s="334"/>
      <c r="K835" s="335"/>
      <c r="L835" s="384"/>
      <c r="M835" s="385"/>
      <c r="N835" s="385"/>
      <c r="O835" s="385"/>
      <c r="P835" s="385"/>
      <c r="Q835" s="385"/>
      <c r="R835" s="385"/>
      <c r="S835" s="385"/>
      <c r="T835" s="385"/>
      <c r="U835" s="385"/>
      <c r="V835" s="385"/>
      <c r="W835" s="385"/>
      <c r="X835" s="386"/>
      <c r="Y835" s="381"/>
      <c r="Z835" s="382"/>
      <c r="AA835" s="382"/>
      <c r="AB835" s="388"/>
      <c r="AC835" s="333"/>
      <c r="AD835" s="334"/>
      <c r="AE835" s="334"/>
      <c r="AF835" s="334"/>
      <c r="AG835" s="335"/>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42"/>
      <c r="B836" s="749"/>
      <c r="C836" s="749"/>
      <c r="D836" s="749"/>
      <c r="E836" s="749"/>
      <c r="F836" s="750"/>
      <c r="G836" s="333"/>
      <c r="H836" s="334"/>
      <c r="I836" s="334"/>
      <c r="J836" s="334"/>
      <c r="K836" s="335"/>
      <c r="L836" s="384"/>
      <c r="M836" s="385"/>
      <c r="N836" s="385"/>
      <c r="O836" s="385"/>
      <c r="P836" s="385"/>
      <c r="Q836" s="385"/>
      <c r="R836" s="385"/>
      <c r="S836" s="385"/>
      <c r="T836" s="385"/>
      <c r="U836" s="385"/>
      <c r="V836" s="385"/>
      <c r="W836" s="385"/>
      <c r="X836" s="386"/>
      <c r="Y836" s="381"/>
      <c r="Z836" s="382"/>
      <c r="AA836" s="382"/>
      <c r="AB836" s="388"/>
      <c r="AC836" s="333"/>
      <c r="AD836" s="334"/>
      <c r="AE836" s="334"/>
      <c r="AF836" s="334"/>
      <c r="AG836" s="335"/>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42"/>
      <c r="B837" s="749"/>
      <c r="C837" s="749"/>
      <c r="D837" s="749"/>
      <c r="E837" s="749"/>
      <c r="F837" s="750"/>
      <c r="G837" s="333"/>
      <c r="H837" s="334"/>
      <c r="I837" s="334"/>
      <c r="J837" s="334"/>
      <c r="K837" s="335"/>
      <c r="L837" s="384"/>
      <c r="M837" s="385"/>
      <c r="N837" s="385"/>
      <c r="O837" s="385"/>
      <c r="P837" s="385"/>
      <c r="Q837" s="385"/>
      <c r="R837" s="385"/>
      <c r="S837" s="385"/>
      <c r="T837" s="385"/>
      <c r="U837" s="385"/>
      <c r="V837" s="385"/>
      <c r="W837" s="385"/>
      <c r="X837" s="386"/>
      <c r="Y837" s="381"/>
      <c r="Z837" s="382"/>
      <c r="AA837" s="382"/>
      <c r="AB837" s="388"/>
      <c r="AC837" s="333"/>
      <c r="AD837" s="334"/>
      <c r="AE837" s="334"/>
      <c r="AF837" s="334"/>
      <c r="AG837" s="335"/>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42"/>
      <c r="B838" s="749"/>
      <c r="C838" s="749"/>
      <c r="D838" s="749"/>
      <c r="E838" s="749"/>
      <c r="F838" s="750"/>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hidden="1"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43" t="s">
        <v>265</v>
      </c>
      <c r="AM839" s="944"/>
      <c r="AN839" s="944"/>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8"/>
      <c r="AP844" s="409" t="s">
        <v>222</v>
      </c>
      <c r="AQ844" s="409"/>
      <c r="AR844" s="409"/>
      <c r="AS844" s="409"/>
      <c r="AT844" s="409"/>
      <c r="AU844" s="409"/>
      <c r="AV844" s="409"/>
      <c r="AW844" s="409"/>
      <c r="AX844" s="409"/>
    </row>
    <row r="845" spans="1:51" ht="140.25" customHeight="1" x14ac:dyDescent="0.15">
      <c r="A845" s="387">
        <v>1</v>
      </c>
      <c r="B845" s="387">
        <v>1</v>
      </c>
      <c r="C845" s="406" t="s">
        <v>683</v>
      </c>
      <c r="D845" s="401"/>
      <c r="E845" s="401"/>
      <c r="F845" s="401"/>
      <c r="G845" s="401"/>
      <c r="H845" s="401"/>
      <c r="I845" s="401"/>
      <c r="J845" s="402">
        <v>1010005003211</v>
      </c>
      <c r="K845" s="403"/>
      <c r="L845" s="403"/>
      <c r="M845" s="403"/>
      <c r="N845" s="403"/>
      <c r="O845" s="403"/>
      <c r="P845" s="412" t="s">
        <v>684</v>
      </c>
      <c r="Q845" s="413"/>
      <c r="R845" s="413"/>
      <c r="S845" s="413"/>
      <c r="T845" s="413"/>
      <c r="U845" s="413"/>
      <c r="V845" s="413"/>
      <c r="W845" s="413"/>
      <c r="X845" s="413"/>
      <c r="Y845" s="303">
        <v>299</v>
      </c>
      <c r="Z845" s="304"/>
      <c r="AA845" s="304"/>
      <c r="AB845" s="305"/>
      <c r="AC845" s="417" t="s">
        <v>697</v>
      </c>
      <c r="AD845" s="418"/>
      <c r="AE845" s="418"/>
      <c r="AF845" s="418"/>
      <c r="AG845" s="418"/>
      <c r="AH845" s="404" t="s">
        <v>698</v>
      </c>
      <c r="AI845" s="405"/>
      <c r="AJ845" s="405"/>
      <c r="AK845" s="405"/>
      <c r="AL845" s="311" t="s">
        <v>325</v>
      </c>
      <c r="AM845" s="312"/>
      <c r="AN845" s="312"/>
      <c r="AO845" s="313"/>
      <c r="AP845" s="306" t="s">
        <v>325</v>
      </c>
      <c r="AQ845" s="306"/>
      <c r="AR845" s="306"/>
      <c r="AS845" s="306"/>
      <c r="AT845" s="306"/>
      <c r="AU845" s="306"/>
      <c r="AV845" s="306"/>
      <c r="AW845" s="306"/>
      <c r="AX845" s="306"/>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2"/>
      <c r="Q846" s="302"/>
      <c r="R846" s="302"/>
      <c r="S846" s="302"/>
      <c r="T846" s="302"/>
      <c r="U846" s="302"/>
      <c r="V846" s="302"/>
      <c r="W846" s="302"/>
      <c r="X846" s="302"/>
      <c r="Y846" s="303"/>
      <c r="Z846" s="304"/>
      <c r="AA846" s="304"/>
      <c r="AB846" s="305"/>
      <c r="AC846" s="307"/>
      <c r="AD846" s="308"/>
      <c r="AE846" s="308"/>
      <c r="AF846" s="308"/>
      <c r="AG846" s="308"/>
      <c r="AH846" s="404"/>
      <c r="AI846" s="405"/>
      <c r="AJ846" s="405"/>
      <c r="AK846" s="405"/>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8"/>
      <c r="AP877" s="409" t="s">
        <v>222</v>
      </c>
      <c r="AQ877" s="409"/>
      <c r="AR877" s="409"/>
      <c r="AS877" s="409"/>
      <c r="AT877" s="409"/>
      <c r="AU877" s="409"/>
      <c r="AV877" s="409"/>
      <c r="AW877" s="409"/>
      <c r="AX877" s="409"/>
      <c r="AY877">
        <f t="shared" ref="AY877:AY878" si="118">$AY$875</f>
        <v>0</v>
      </c>
    </row>
    <row r="878" spans="1:51" ht="30" hidden="1" customHeight="1" x14ac:dyDescent="0.15">
      <c r="A878" s="387">
        <v>1</v>
      </c>
      <c r="B878" s="387">
        <v>1</v>
      </c>
      <c r="C878" s="401"/>
      <c r="D878" s="401"/>
      <c r="E878" s="401"/>
      <c r="F878" s="401"/>
      <c r="G878" s="401"/>
      <c r="H878" s="401"/>
      <c r="I878" s="401"/>
      <c r="J878" s="402"/>
      <c r="K878" s="403"/>
      <c r="L878" s="403"/>
      <c r="M878" s="403"/>
      <c r="N878" s="403"/>
      <c r="O878" s="403"/>
      <c r="P878" s="302"/>
      <c r="Q878" s="302"/>
      <c r="R878" s="302"/>
      <c r="S878" s="302"/>
      <c r="T878" s="302"/>
      <c r="U878" s="302"/>
      <c r="V878" s="302"/>
      <c r="W878" s="302"/>
      <c r="X878" s="302"/>
      <c r="Y878" s="303"/>
      <c r="Z878" s="304"/>
      <c r="AA878" s="304"/>
      <c r="AB878" s="305"/>
      <c r="AC878" s="307"/>
      <c r="AD878" s="308"/>
      <c r="AE878" s="308"/>
      <c r="AF878" s="308"/>
      <c r="AG878" s="308"/>
      <c r="AH878" s="404"/>
      <c r="AI878" s="405"/>
      <c r="AJ878" s="405"/>
      <c r="AK878" s="405"/>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2"/>
      <c r="Q879" s="302"/>
      <c r="R879" s="302"/>
      <c r="S879" s="302"/>
      <c r="T879" s="302"/>
      <c r="U879" s="302"/>
      <c r="V879" s="302"/>
      <c r="W879" s="302"/>
      <c r="X879" s="302"/>
      <c r="Y879" s="303"/>
      <c r="Z879" s="304"/>
      <c r="AA879" s="304"/>
      <c r="AB879" s="305"/>
      <c r="AC879" s="307"/>
      <c r="AD879" s="308"/>
      <c r="AE879" s="308"/>
      <c r="AF879" s="308"/>
      <c r="AG879" s="308"/>
      <c r="AH879" s="404"/>
      <c r="AI879" s="405"/>
      <c r="AJ879" s="405"/>
      <c r="AK879" s="405"/>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8"/>
      <c r="AP910" s="409" t="s">
        <v>222</v>
      </c>
      <c r="AQ910" s="409"/>
      <c r="AR910" s="409"/>
      <c r="AS910" s="409"/>
      <c r="AT910" s="409"/>
      <c r="AU910" s="409"/>
      <c r="AV910" s="409"/>
      <c r="AW910" s="409"/>
      <c r="AX910" s="409"/>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2"/>
      <c r="Q911" s="302"/>
      <c r="R911" s="302"/>
      <c r="S911" s="302"/>
      <c r="T911" s="302"/>
      <c r="U911" s="302"/>
      <c r="V911" s="302"/>
      <c r="W911" s="302"/>
      <c r="X911" s="302"/>
      <c r="Y911" s="303"/>
      <c r="Z911" s="304"/>
      <c r="AA911" s="304"/>
      <c r="AB911" s="305"/>
      <c r="AC911" s="307"/>
      <c r="AD911" s="308"/>
      <c r="AE911" s="308"/>
      <c r="AF911" s="308"/>
      <c r="AG911" s="308"/>
      <c r="AH911" s="404"/>
      <c r="AI911" s="405"/>
      <c r="AJ911" s="405"/>
      <c r="AK911" s="405"/>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2"/>
      <c r="Q912" s="302"/>
      <c r="R912" s="302"/>
      <c r="S912" s="302"/>
      <c r="T912" s="302"/>
      <c r="U912" s="302"/>
      <c r="V912" s="302"/>
      <c r="W912" s="302"/>
      <c r="X912" s="302"/>
      <c r="Y912" s="303"/>
      <c r="Z912" s="304"/>
      <c r="AA912" s="304"/>
      <c r="AB912" s="305"/>
      <c r="AC912" s="307"/>
      <c r="AD912" s="308"/>
      <c r="AE912" s="308"/>
      <c r="AF912" s="308"/>
      <c r="AG912" s="308"/>
      <c r="AH912" s="404"/>
      <c r="AI912" s="405"/>
      <c r="AJ912" s="405"/>
      <c r="AK912" s="405"/>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2"/>
      <c r="Q944" s="302"/>
      <c r="R944" s="302"/>
      <c r="S944" s="302"/>
      <c r="T944" s="302"/>
      <c r="U944" s="302"/>
      <c r="V944" s="302"/>
      <c r="W944" s="302"/>
      <c r="X944" s="302"/>
      <c r="Y944" s="303"/>
      <c r="Z944" s="304"/>
      <c r="AA944" s="304"/>
      <c r="AB944" s="305"/>
      <c r="AC944" s="307"/>
      <c r="AD944" s="308"/>
      <c r="AE944" s="308"/>
      <c r="AF944" s="308"/>
      <c r="AG944" s="308"/>
      <c r="AH944" s="404"/>
      <c r="AI944" s="405"/>
      <c r="AJ944" s="405"/>
      <c r="AK944" s="405"/>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03"/>
      <c r="Z945" s="304"/>
      <c r="AA945" s="304"/>
      <c r="AB945" s="305"/>
      <c r="AC945" s="307"/>
      <c r="AD945" s="308"/>
      <c r="AE945" s="308"/>
      <c r="AF945" s="308"/>
      <c r="AG945" s="308"/>
      <c r="AH945" s="404"/>
      <c r="AI945" s="405"/>
      <c r="AJ945" s="405"/>
      <c r="AK945" s="405"/>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2"/>
      <c r="Q977" s="302"/>
      <c r="R977" s="302"/>
      <c r="S977" s="302"/>
      <c r="T977" s="302"/>
      <c r="U977" s="302"/>
      <c r="V977" s="302"/>
      <c r="W977" s="302"/>
      <c r="X977" s="302"/>
      <c r="Y977" s="303"/>
      <c r="Z977" s="304"/>
      <c r="AA977" s="304"/>
      <c r="AB977" s="305"/>
      <c r="AC977" s="307"/>
      <c r="AD977" s="308"/>
      <c r="AE977" s="308"/>
      <c r="AF977" s="308"/>
      <c r="AG977" s="308"/>
      <c r="AH977" s="404"/>
      <c r="AI977" s="405"/>
      <c r="AJ977" s="405"/>
      <c r="AK977" s="405"/>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2"/>
      <c r="Q978" s="302"/>
      <c r="R978" s="302"/>
      <c r="S978" s="302"/>
      <c r="T978" s="302"/>
      <c r="U978" s="302"/>
      <c r="V978" s="302"/>
      <c r="W978" s="302"/>
      <c r="X978" s="302"/>
      <c r="Y978" s="303"/>
      <c r="Z978" s="304"/>
      <c r="AA978" s="304"/>
      <c r="AB978" s="305"/>
      <c r="AC978" s="307"/>
      <c r="AD978" s="308"/>
      <c r="AE978" s="308"/>
      <c r="AF978" s="308"/>
      <c r="AG978" s="308"/>
      <c r="AH978" s="404"/>
      <c r="AI978" s="405"/>
      <c r="AJ978" s="405"/>
      <c r="AK978" s="40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03"/>
      <c r="Z1010" s="304"/>
      <c r="AA1010" s="304"/>
      <c r="AB1010" s="305"/>
      <c r="AC1010" s="307"/>
      <c r="AD1010" s="308"/>
      <c r="AE1010" s="308"/>
      <c r="AF1010" s="308"/>
      <c r="AG1010" s="308"/>
      <c r="AH1010" s="404"/>
      <c r="AI1010" s="405"/>
      <c r="AJ1010" s="405"/>
      <c r="AK1010" s="405"/>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03"/>
      <c r="Z1011" s="304"/>
      <c r="AA1011" s="304"/>
      <c r="AB1011" s="305"/>
      <c r="AC1011" s="307"/>
      <c r="AD1011" s="308"/>
      <c r="AE1011" s="308"/>
      <c r="AF1011" s="308"/>
      <c r="AG1011" s="308"/>
      <c r="AH1011" s="404"/>
      <c r="AI1011" s="405"/>
      <c r="AJ1011" s="405"/>
      <c r="AK1011" s="40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03"/>
      <c r="Z1043" s="304"/>
      <c r="AA1043" s="304"/>
      <c r="AB1043" s="305"/>
      <c r="AC1043" s="307"/>
      <c r="AD1043" s="308"/>
      <c r="AE1043" s="308"/>
      <c r="AF1043" s="308"/>
      <c r="AG1043" s="308"/>
      <c r="AH1043" s="404"/>
      <c r="AI1043" s="405"/>
      <c r="AJ1043" s="405"/>
      <c r="AK1043" s="40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3"/>
      <c r="Z1044" s="304"/>
      <c r="AA1044" s="304"/>
      <c r="AB1044" s="305"/>
      <c r="AC1044" s="307"/>
      <c r="AD1044" s="308"/>
      <c r="AE1044" s="308"/>
      <c r="AF1044" s="308"/>
      <c r="AG1044" s="308"/>
      <c r="AH1044" s="404"/>
      <c r="AI1044" s="405"/>
      <c r="AJ1044" s="405"/>
      <c r="AK1044" s="40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03"/>
      <c r="Z1076" s="304"/>
      <c r="AA1076" s="304"/>
      <c r="AB1076" s="305"/>
      <c r="AC1076" s="307"/>
      <c r="AD1076" s="308"/>
      <c r="AE1076" s="308"/>
      <c r="AF1076" s="308"/>
      <c r="AG1076" s="308"/>
      <c r="AH1076" s="404"/>
      <c r="AI1076" s="405"/>
      <c r="AJ1076" s="405"/>
      <c r="AK1076" s="40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03"/>
      <c r="Z1077" s="304"/>
      <c r="AA1077" s="304"/>
      <c r="AB1077" s="305"/>
      <c r="AC1077" s="307"/>
      <c r="AD1077" s="308"/>
      <c r="AE1077" s="308"/>
      <c r="AF1077" s="308"/>
      <c r="AG1077" s="308"/>
      <c r="AH1077" s="404"/>
      <c r="AI1077" s="405"/>
      <c r="AJ1077" s="405"/>
      <c r="AK1077" s="40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4" t="s">
        <v>250</v>
      </c>
      <c r="B1106" s="875"/>
      <c r="C1106" s="875"/>
      <c r="D1106" s="875"/>
      <c r="E1106" s="875"/>
      <c r="F1106" s="875"/>
      <c r="G1106" s="875"/>
      <c r="H1106" s="875"/>
      <c r="I1106" s="875"/>
      <c r="J1106" s="875"/>
      <c r="K1106" s="875"/>
      <c r="L1106" s="875"/>
      <c r="M1106" s="875"/>
      <c r="N1106" s="875"/>
      <c r="O1106" s="875"/>
      <c r="P1106" s="875"/>
      <c r="Q1106" s="875"/>
      <c r="R1106" s="875"/>
      <c r="S1106" s="875"/>
      <c r="T1106" s="875"/>
      <c r="U1106" s="875"/>
      <c r="V1106" s="875"/>
      <c r="W1106" s="875"/>
      <c r="X1106" s="875"/>
      <c r="Y1106" s="875"/>
      <c r="Z1106" s="875"/>
      <c r="AA1106" s="875"/>
      <c r="AB1106" s="875"/>
      <c r="AC1106" s="875"/>
      <c r="AD1106" s="875"/>
      <c r="AE1106" s="875"/>
      <c r="AF1106" s="875"/>
      <c r="AG1106" s="875"/>
      <c r="AH1106" s="875"/>
      <c r="AI1106" s="875"/>
      <c r="AJ1106" s="875"/>
      <c r="AK1106" s="876"/>
      <c r="AL1106" s="945" t="s">
        <v>265</v>
      </c>
      <c r="AM1106" s="946"/>
      <c r="AN1106" s="946"/>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77"/>
      <c r="E1109" s="262" t="s">
        <v>214</v>
      </c>
      <c r="F1109" s="877"/>
      <c r="G1109" s="877"/>
      <c r="H1109" s="877"/>
      <c r="I1109" s="877"/>
      <c r="J1109" s="262" t="s">
        <v>221</v>
      </c>
      <c r="K1109" s="262"/>
      <c r="L1109" s="262"/>
      <c r="M1109" s="262"/>
      <c r="N1109" s="262"/>
      <c r="O1109" s="262"/>
      <c r="P1109" s="330" t="s">
        <v>27</v>
      </c>
      <c r="Q1109" s="330"/>
      <c r="R1109" s="330"/>
      <c r="S1109" s="330"/>
      <c r="T1109" s="330"/>
      <c r="U1109" s="330"/>
      <c r="V1109" s="330"/>
      <c r="W1109" s="330"/>
      <c r="X1109" s="330"/>
      <c r="Y1109" s="262" t="s">
        <v>223</v>
      </c>
      <c r="Z1109" s="877"/>
      <c r="AA1109" s="877"/>
      <c r="AB1109" s="877"/>
      <c r="AC1109" s="262" t="s">
        <v>197</v>
      </c>
      <c r="AD1109" s="262"/>
      <c r="AE1109" s="262"/>
      <c r="AF1109" s="262"/>
      <c r="AG1109" s="262"/>
      <c r="AH1109" s="330" t="s">
        <v>210</v>
      </c>
      <c r="AI1109" s="331"/>
      <c r="AJ1109" s="331"/>
      <c r="AK1109" s="331"/>
      <c r="AL1109" s="331" t="s">
        <v>21</v>
      </c>
      <c r="AM1109" s="331"/>
      <c r="AN1109" s="331"/>
      <c r="AO1109" s="880"/>
      <c r="AP1109" s="409" t="s">
        <v>251</v>
      </c>
      <c r="AQ1109" s="409"/>
      <c r="AR1109" s="409"/>
      <c r="AS1109" s="409"/>
      <c r="AT1109" s="409"/>
      <c r="AU1109" s="409"/>
      <c r="AV1109" s="409"/>
      <c r="AW1109" s="409"/>
      <c r="AX1109" s="409"/>
    </row>
    <row r="1110" spans="1:51" ht="33.75" customHeight="1" x14ac:dyDescent="0.15">
      <c r="A1110" s="387">
        <v>1</v>
      </c>
      <c r="B1110" s="387">
        <v>1</v>
      </c>
      <c r="C1110" s="879" t="s">
        <v>685</v>
      </c>
      <c r="D1110" s="879"/>
      <c r="E1110" s="247" t="s">
        <v>325</v>
      </c>
      <c r="F1110" s="878"/>
      <c r="G1110" s="878"/>
      <c r="H1110" s="878"/>
      <c r="I1110" s="878"/>
      <c r="J1110" s="402" t="s">
        <v>698</v>
      </c>
      <c r="K1110" s="403"/>
      <c r="L1110" s="403"/>
      <c r="M1110" s="403"/>
      <c r="N1110" s="403"/>
      <c r="O1110" s="403"/>
      <c r="P1110" s="412" t="s">
        <v>325</v>
      </c>
      <c r="Q1110" s="413"/>
      <c r="R1110" s="413"/>
      <c r="S1110" s="413"/>
      <c r="T1110" s="413"/>
      <c r="U1110" s="413"/>
      <c r="V1110" s="413"/>
      <c r="W1110" s="413"/>
      <c r="X1110" s="413"/>
      <c r="Y1110" s="303" t="s">
        <v>698</v>
      </c>
      <c r="Z1110" s="304"/>
      <c r="AA1110" s="304"/>
      <c r="AB1110" s="305"/>
      <c r="AC1110" s="881"/>
      <c r="AD1110" s="881"/>
      <c r="AE1110" s="881"/>
      <c r="AF1110" s="881"/>
      <c r="AG1110" s="881"/>
      <c r="AH1110" s="309" t="s">
        <v>698</v>
      </c>
      <c r="AI1110" s="310"/>
      <c r="AJ1110" s="310"/>
      <c r="AK1110" s="310"/>
      <c r="AL1110" s="311" t="s">
        <v>689</v>
      </c>
      <c r="AM1110" s="312"/>
      <c r="AN1110" s="312"/>
      <c r="AO1110" s="313"/>
      <c r="AP1110" s="882" t="s">
        <v>325</v>
      </c>
      <c r="AQ1110" s="306"/>
      <c r="AR1110" s="306"/>
      <c r="AS1110" s="306"/>
      <c r="AT1110" s="306"/>
      <c r="AU1110" s="306"/>
      <c r="AV1110" s="306"/>
      <c r="AW1110" s="306"/>
      <c r="AX1110" s="306"/>
    </row>
    <row r="1111" spans="1:51" ht="30" hidden="1" customHeight="1" x14ac:dyDescent="0.15">
      <c r="A1111" s="387">
        <v>2</v>
      </c>
      <c r="B1111" s="387">
        <v>1</v>
      </c>
      <c r="C1111" s="879"/>
      <c r="D1111" s="879"/>
      <c r="E1111" s="878"/>
      <c r="F1111" s="878"/>
      <c r="G1111" s="878"/>
      <c r="H1111" s="878"/>
      <c r="I1111" s="878"/>
      <c r="J1111" s="402"/>
      <c r="K1111" s="403"/>
      <c r="L1111" s="403"/>
      <c r="M1111" s="403"/>
      <c r="N1111" s="403"/>
      <c r="O1111" s="403"/>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7">
        <v>3</v>
      </c>
      <c r="B1112" s="387">
        <v>1</v>
      </c>
      <c r="C1112" s="879"/>
      <c r="D1112" s="879"/>
      <c r="E1112" s="878"/>
      <c r="F1112" s="878"/>
      <c r="G1112" s="878"/>
      <c r="H1112" s="878"/>
      <c r="I1112" s="878"/>
      <c r="J1112" s="402"/>
      <c r="K1112" s="403"/>
      <c r="L1112" s="403"/>
      <c r="M1112" s="403"/>
      <c r="N1112" s="403"/>
      <c r="O1112" s="403"/>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7">
        <v>4</v>
      </c>
      <c r="B1113" s="387">
        <v>1</v>
      </c>
      <c r="C1113" s="879"/>
      <c r="D1113" s="879"/>
      <c r="E1113" s="878"/>
      <c r="F1113" s="878"/>
      <c r="G1113" s="878"/>
      <c r="H1113" s="878"/>
      <c r="I1113" s="878"/>
      <c r="J1113" s="402"/>
      <c r="K1113" s="403"/>
      <c r="L1113" s="403"/>
      <c r="M1113" s="403"/>
      <c r="N1113" s="403"/>
      <c r="O1113" s="403"/>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7">
        <v>5</v>
      </c>
      <c r="B1114" s="387">
        <v>1</v>
      </c>
      <c r="C1114" s="879"/>
      <c r="D1114" s="879"/>
      <c r="E1114" s="878"/>
      <c r="F1114" s="878"/>
      <c r="G1114" s="878"/>
      <c r="H1114" s="878"/>
      <c r="I1114" s="878"/>
      <c r="J1114" s="402"/>
      <c r="K1114" s="403"/>
      <c r="L1114" s="403"/>
      <c r="M1114" s="403"/>
      <c r="N1114" s="403"/>
      <c r="O1114" s="403"/>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7">
        <v>6</v>
      </c>
      <c r="B1115" s="387">
        <v>1</v>
      </c>
      <c r="C1115" s="879"/>
      <c r="D1115" s="879"/>
      <c r="E1115" s="878"/>
      <c r="F1115" s="878"/>
      <c r="G1115" s="878"/>
      <c r="H1115" s="878"/>
      <c r="I1115" s="878"/>
      <c r="J1115" s="402"/>
      <c r="K1115" s="403"/>
      <c r="L1115" s="403"/>
      <c r="M1115" s="403"/>
      <c r="N1115" s="403"/>
      <c r="O1115" s="403"/>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7">
        <v>7</v>
      </c>
      <c r="B1116" s="387">
        <v>1</v>
      </c>
      <c r="C1116" s="879"/>
      <c r="D1116" s="879"/>
      <c r="E1116" s="878"/>
      <c r="F1116" s="878"/>
      <c r="G1116" s="878"/>
      <c r="H1116" s="878"/>
      <c r="I1116" s="878"/>
      <c r="J1116" s="402"/>
      <c r="K1116" s="403"/>
      <c r="L1116" s="403"/>
      <c r="M1116" s="403"/>
      <c r="N1116" s="403"/>
      <c r="O1116" s="403"/>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7">
        <v>8</v>
      </c>
      <c r="B1117" s="387">
        <v>1</v>
      </c>
      <c r="C1117" s="879"/>
      <c r="D1117" s="879"/>
      <c r="E1117" s="878"/>
      <c r="F1117" s="878"/>
      <c r="G1117" s="878"/>
      <c r="H1117" s="878"/>
      <c r="I1117" s="878"/>
      <c r="J1117" s="402"/>
      <c r="K1117" s="403"/>
      <c r="L1117" s="403"/>
      <c r="M1117" s="403"/>
      <c r="N1117" s="403"/>
      <c r="O1117" s="403"/>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7">
        <v>9</v>
      </c>
      <c r="B1118" s="387">
        <v>1</v>
      </c>
      <c r="C1118" s="879"/>
      <c r="D1118" s="879"/>
      <c r="E1118" s="878"/>
      <c r="F1118" s="878"/>
      <c r="G1118" s="878"/>
      <c r="H1118" s="878"/>
      <c r="I1118" s="878"/>
      <c r="J1118" s="402"/>
      <c r="K1118" s="403"/>
      <c r="L1118" s="403"/>
      <c r="M1118" s="403"/>
      <c r="N1118" s="403"/>
      <c r="O1118" s="403"/>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7">
        <v>10</v>
      </c>
      <c r="B1119" s="387">
        <v>1</v>
      </c>
      <c r="C1119" s="879"/>
      <c r="D1119" s="879"/>
      <c r="E1119" s="878"/>
      <c r="F1119" s="878"/>
      <c r="G1119" s="878"/>
      <c r="H1119" s="878"/>
      <c r="I1119" s="878"/>
      <c r="J1119" s="402"/>
      <c r="K1119" s="403"/>
      <c r="L1119" s="403"/>
      <c r="M1119" s="403"/>
      <c r="N1119" s="403"/>
      <c r="O1119" s="403"/>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7">
        <v>11</v>
      </c>
      <c r="B1120" s="387">
        <v>1</v>
      </c>
      <c r="C1120" s="879"/>
      <c r="D1120" s="879"/>
      <c r="E1120" s="878"/>
      <c r="F1120" s="878"/>
      <c r="G1120" s="878"/>
      <c r="H1120" s="878"/>
      <c r="I1120" s="878"/>
      <c r="J1120" s="402"/>
      <c r="K1120" s="403"/>
      <c r="L1120" s="403"/>
      <c r="M1120" s="403"/>
      <c r="N1120" s="403"/>
      <c r="O1120" s="403"/>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7">
        <v>12</v>
      </c>
      <c r="B1121" s="387">
        <v>1</v>
      </c>
      <c r="C1121" s="879"/>
      <c r="D1121" s="879"/>
      <c r="E1121" s="878"/>
      <c r="F1121" s="878"/>
      <c r="G1121" s="878"/>
      <c r="H1121" s="878"/>
      <c r="I1121" s="878"/>
      <c r="J1121" s="402"/>
      <c r="K1121" s="403"/>
      <c r="L1121" s="403"/>
      <c r="M1121" s="403"/>
      <c r="N1121" s="403"/>
      <c r="O1121" s="403"/>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7">
        <v>13</v>
      </c>
      <c r="B1122" s="387">
        <v>1</v>
      </c>
      <c r="C1122" s="879"/>
      <c r="D1122" s="879"/>
      <c r="E1122" s="878"/>
      <c r="F1122" s="878"/>
      <c r="G1122" s="878"/>
      <c r="H1122" s="878"/>
      <c r="I1122" s="878"/>
      <c r="J1122" s="402"/>
      <c r="K1122" s="403"/>
      <c r="L1122" s="403"/>
      <c r="M1122" s="403"/>
      <c r="N1122" s="403"/>
      <c r="O1122" s="403"/>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7">
        <v>14</v>
      </c>
      <c r="B1123" s="387">
        <v>1</v>
      </c>
      <c r="C1123" s="879"/>
      <c r="D1123" s="879"/>
      <c r="E1123" s="878"/>
      <c r="F1123" s="878"/>
      <c r="G1123" s="878"/>
      <c r="H1123" s="878"/>
      <c r="I1123" s="878"/>
      <c r="J1123" s="402"/>
      <c r="K1123" s="403"/>
      <c r="L1123" s="403"/>
      <c r="M1123" s="403"/>
      <c r="N1123" s="403"/>
      <c r="O1123" s="403"/>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7">
        <v>15</v>
      </c>
      <c r="B1124" s="387">
        <v>1</v>
      </c>
      <c r="C1124" s="879"/>
      <c r="D1124" s="879"/>
      <c r="E1124" s="878"/>
      <c r="F1124" s="878"/>
      <c r="G1124" s="878"/>
      <c r="H1124" s="878"/>
      <c r="I1124" s="878"/>
      <c r="J1124" s="402"/>
      <c r="K1124" s="403"/>
      <c r="L1124" s="403"/>
      <c r="M1124" s="403"/>
      <c r="N1124" s="403"/>
      <c r="O1124" s="403"/>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7">
        <v>16</v>
      </c>
      <c r="B1125" s="387">
        <v>1</v>
      </c>
      <c r="C1125" s="879"/>
      <c r="D1125" s="879"/>
      <c r="E1125" s="878"/>
      <c r="F1125" s="878"/>
      <c r="G1125" s="878"/>
      <c r="H1125" s="878"/>
      <c r="I1125" s="878"/>
      <c r="J1125" s="402"/>
      <c r="K1125" s="403"/>
      <c r="L1125" s="403"/>
      <c r="M1125" s="403"/>
      <c r="N1125" s="403"/>
      <c r="O1125" s="403"/>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7">
        <v>17</v>
      </c>
      <c r="B1126" s="387">
        <v>1</v>
      </c>
      <c r="C1126" s="879"/>
      <c r="D1126" s="879"/>
      <c r="E1126" s="878"/>
      <c r="F1126" s="878"/>
      <c r="G1126" s="878"/>
      <c r="H1126" s="878"/>
      <c r="I1126" s="878"/>
      <c r="J1126" s="402"/>
      <c r="K1126" s="403"/>
      <c r="L1126" s="403"/>
      <c r="M1126" s="403"/>
      <c r="N1126" s="403"/>
      <c r="O1126" s="403"/>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7">
        <v>18</v>
      </c>
      <c r="B1127" s="387">
        <v>1</v>
      </c>
      <c r="C1127" s="879"/>
      <c r="D1127" s="879"/>
      <c r="E1127" s="247"/>
      <c r="F1127" s="878"/>
      <c r="G1127" s="878"/>
      <c r="H1127" s="878"/>
      <c r="I1127" s="878"/>
      <c r="J1127" s="402"/>
      <c r="K1127" s="403"/>
      <c r="L1127" s="403"/>
      <c r="M1127" s="403"/>
      <c r="N1127" s="403"/>
      <c r="O1127" s="403"/>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7">
        <v>19</v>
      </c>
      <c r="B1128" s="387">
        <v>1</v>
      </c>
      <c r="C1128" s="879"/>
      <c r="D1128" s="879"/>
      <c r="E1128" s="878"/>
      <c r="F1128" s="878"/>
      <c r="G1128" s="878"/>
      <c r="H1128" s="878"/>
      <c r="I1128" s="878"/>
      <c r="J1128" s="402"/>
      <c r="K1128" s="403"/>
      <c r="L1128" s="403"/>
      <c r="M1128" s="403"/>
      <c r="N1128" s="403"/>
      <c r="O1128" s="403"/>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7">
        <v>20</v>
      </c>
      <c r="B1129" s="387">
        <v>1</v>
      </c>
      <c r="C1129" s="879"/>
      <c r="D1129" s="879"/>
      <c r="E1129" s="878"/>
      <c r="F1129" s="878"/>
      <c r="G1129" s="878"/>
      <c r="H1129" s="878"/>
      <c r="I1129" s="878"/>
      <c r="J1129" s="402"/>
      <c r="K1129" s="403"/>
      <c r="L1129" s="403"/>
      <c r="M1129" s="403"/>
      <c r="N1129" s="403"/>
      <c r="O1129" s="403"/>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7">
        <v>21</v>
      </c>
      <c r="B1130" s="387">
        <v>1</v>
      </c>
      <c r="C1130" s="879"/>
      <c r="D1130" s="879"/>
      <c r="E1130" s="878"/>
      <c r="F1130" s="878"/>
      <c r="G1130" s="878"/>
      <c r="H1130" s="878"/>
      <c r="I1130" s="878"/>
      <c r="J1130" s="402"/>
      <c r="K1130" s="403"/>
      <c r="L1130" s="403"/>
      <c r="M1130" s="403"/>
      <c r="N1130" s="403"/>
      <c r="O1130" s="403"/>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7">
        <v>22</v>
      </c>
      <c r="B1131" s="387">
        <v>1</v>
      </c>
      <c r="C1131" s="879"/>
      <c r="D1131" s="879"/>
      <c r="E1131" s="878"/>
      <c r="F1131" s="878"/>
      <c r="G1131" s="878"/>
      <c r="H1131" s="878"/>
      <c r="I1131" s="878"/>
      <c r="J1131" s="402"/>
      <c r="K1131" s="403"/>
      <c r="L1131" s="403"/>
      <c r="M1131" s="403"/>
      <c r="N1131" s="403"/>
      <c r="O1131" s="403"/>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7">
        <v>23</v>
      </c>
      <c r="B1132" s="387">
        <v>1</v>
      </c>
      <c r="C1132" s="879"/>
      <c r="D1132" s="879"/>
      <c r="E1132" s="878"/>
      <c r="F1132" s="878"/>
      <c r="G1132" s="878"/>
      <c r="H1132" s="878"/>
      <c r="I1132" s="878"/>
      <c r="J1132" s="402"/>
      <c r="K1132" s="403"/>
      <c r="L1132" s="403"/>
      <c r="M1132" s="403"/>
      <c r="N1132" s="403"/>
      <c r="O1132" s="403"/>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7">
        <v>24</v>
      </c>
      <c r="B1133" s="387">
        <v>1</v>
      </c>
      <c r="C1133" s="879"/>
      <c r="D1133" s="879"/>
      <c r="E1133" s="878"/>
      <c r="F1133" s="878"/>
      <c r="G1133" s="878"/>
      <c r="H1133" s="878"/>
      <c r="I1133" s="878"/>
      <c r="J1133" s="402"/>
      <c r="K1133" s="403"/>
      <c r="L1133" s="403"/>
      <c r="M1133" s="403"/>
      <c r="N1133" s="403"/>
      <c r="O1133" s="403"/>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7">
        <v>25</v>
      </c>
      <c r="B1134" s="387">
        <v>1</v>
      </c>
      <c r="C1134" s="879"/>
      <c r="D1134" s="879"/>
      <c r="E1134" s="878"/>
      <c r="F1134" s="878"/>
      <c r="G1134" s="878"/>
      <c r="H1134" s="878"/>
      <c r="I1134" s="878"/>
      <c r="J1134" s="402"/>
      <c r="K1134" s="403"/>
      <c r="L1134" s="403"/>
      <c r="M1134" s="403"/>
      <c r="N1134" s="403"/>
      <c r="O1134" s="403"/>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7">
        <v>26</v>
      </c>
      <c r="B1135" s="387">
        <v>1</v>
      </c>
      <c r="C1135" s="879"/>
      <c r="D1135" s="879"/>
      <c r="E1135" s="878"/>
      <c r="F1135" s="878"/>
      <c r="G1135" s="878"/>
      <c r="H1135" s="878"/>
      <c r="I1135" s="878"/>
      <c r="J1135" s="402"/>
      <c r="K1135" s="403"/>
      <c r="L1135" s="403"/>
      <c r="M1135" s="403"/>
      <c r="N1135" s="403"/>
      <c r="O1135" s="403"/>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7">
        <v>27</v>
      </c>
      <c r="B1136" s="387">
        <v>1</v>
      </c>
      <c r="C1136" s="879"/>
      <c r="D1136" s="879"/>
      <c r="E1136" s="878"/>
      <c r="F1136" s="878"/>
      <c r="G1136" s="878"/>
      <c r="H1136" s="878"/>
      <c r="I1136" s="878"/>
      <c r="J1136" s="402"/>
      <c r="K1136" s="403"/>
      <c r="L1136" s="403"/>
      <c r="M1136" s="403"/>
      <c r="N1136" s="403"/>
      <c r="O1136" s="403"/>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7">
        <v>28</v>
      </c>
      <c r="B1137" s="387">
        <v>1</v>
      </c>
      <c r="C1137" s="879"/>
      <c r="D1137" s="879"/>
      <c r="E1137" s="878"/>
      <c r="F1137" s="878"/>
      <c r="G1137" s="878"/>
      <c r="H1137" s="878"/>
      <c r="I1137" s="878"/>
      <c r="J1137" s="402"/>
      <c r="K1137" s="403"/>
      <c r="L1137" s="403"/>
      <c r="M1137" s="403"/>
      <c r="N1137" s="403"/>
      <c r="O1137" s="403"/>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7">
        <v>29</v>
      </c>
      <c r="B1138" s="387">
        <v>1</v>
      </c>
      <c r="C1138" s="879"/>
      <c r="D1138" s="879"/>
      <c r="E1138" s="878"/>
      <c r="F1138" s="878"/>
      <c r="G1138" s="878"/>
      <c r="H1138" s="878"/>
      <c r="I1138" s="878"/>
      <c r="J1138" s="402"/>
      <c r="K1138" s="403"/>
      <c r="L1138" s="403"/>
      <c r="M1138" s="403"/>
      <c r="N1138" s="403"/>
      <c r="O1138" s="403"/>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 hidden="1" customHeight="1" x14ac:dyDescent="0.15">
      <c r="A1139" s="387">
        <v>30</v>
      </c>
      <c r="B1139" s="387">
        <v>1</v>
      </c>
      <c r="C1139" s="879"/>
      <c r="D1139" s="879"/>
      <c r="E1139" s="878"/>
      <c r="F1139" s="878"/>
      <c r="G1139" s="878"/>
      <c r="H1139" s="878"/>
      <c r="I1139" s="878"/>
      <c r="J1139" s="402"/>
      <c r="K1139" s="403"/>
      <c r="L1139" s="403"/>
      <c r="M1139" s="403"/>
      <c r="N1139" s="403"/>
      <c r="O1139" s="403"/>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1" priority="14021">
      <formula>IF(RIGHT(TEXT(P14,"0.#"),1)=".",FALSE,TRUE)</formula>
    </cfRule>
    <cfRule type="expression" dxfId="2100" priority="14022">
      <formula>IF(RIGHT(TEXT(P14,"0.#"),1)=".",TRUE,FALSE)</formula>
    </cfRule>
  </conditionalFormatting>
  <conditionalFormatting sqref="AE32">
    <cfRule type="expression" dxfId="2099" priority="14011">
      <formula>IF(RIGHT(TEXT(AE32,"0.#"),1)=".",FALSE,TRUE)</formula>
    </cfRule>
    <cfRule type="expression" dxfId="2098" priority="14012">
      <formula>IF(RIGHT(TEXT(AE32,"0.#"),1)=".",TRUE,FALSE)</formula>
    </cfRule>
  </conditionalFormatting>
  <conditionalFormatting sqref="P18:AX18">
    <cfRule type="expression" dxfId="2097" priority="13897">
      <formula>IF(RIGHT(TEXT(P18,"0.#"),1)=".",FALSE,TRUE)</formula>
    </cfRule>
    <cfRule type="expression" dxfId="2096" priority="13898">
      <formula>IF(RIGHT(TEXT(P18,"0.#"),1)=".",TRUE,FALSE)</formula>
    </cfRule>
  </conditionalFormatting>
  <conditionalFormatting sqref="Y799">
    <cfRule type="expression" dxfId="2095" priority="13889">
      <formula>IF(RIGHT(TEXT(Y799,"0.#"),1)=".",FALSE,TRUE)</formula>
    </cfRule>
    <cfRule type="expression" dxfId="2094" priority="13890">
      <formula>IF(RIGHT(TEXT(Y799,"0.#"),1)=".",TRUE,FALSE)</formula>
    </cfRule>
  </conditionalFormatting>
  <conditionalFormatting sqref="Y830:Y837 Y828 Y817:Y824 Y815 Y804:Y811 Y802">
    <cfRule type="expression" dxfId="2093" priority="13671">
      <formula>IF(RIGHT(TEXT(Y802,"0.#"),1)=".",FALSE,TRUE)</formula>
    </cfRule>
    <cfRule type="expression" dxfId="2092" priority="13672">
      <formula>IF(RIGHT(TEXT(Y802,"0.#"),1)=".",TRUE,FALSE)</formula>
    </cfRule>
  </conditionalFormatting>
  <conditionalFormatting sqref="P16:AQ17 P15:AX15 P13:AX13">
    <cfRule type="expression" dxfId="2091" priority="13719">
      <formula>IF(RIGHT(TEXT(P13,"0.#"),1)=".",FALSE,TRUE)</formula>
    </cfRule>
    <cfRule type="expression" dxfId="2090" priority="13720">
      <formula>IF(RIGHT(TEXT(P13,"0.#"),1)=".",TRUE,FALSE)</formula>
    </cfRule>
  </conditionalFormatting>
  <conditionalFormatting sqref="P19:AJ19">
    <cfRule type="expression" dxfId="2089" priority="13717">
      <formula>IF(RIGHT(TEXT(P19,"0.#"),1)=".",FALSE,TRUE)</formula>
    </cfRule>
    <cfRule type="expression" dxfId="2088" priority="13718">
      <formula>IF(RIGHT(TEXT(P19,"0.#"),1)=".",TRUE,FALSE)</formula>
    </cfRule>
  </conditionalFormatting>
  <conditionalFormatting sqref="AE101">
    <cfRule type="expression" dxfId="2087" priority="13709">
      <formula>IF(RIGHT(TEXT(AE101,"0.#"),1)=".",FALSE,TRUE)</formula>
    </cfRule>
    <cfRule type="expression" dxfId="2086" priority="13710">
      <formula>IF(RIGHT(TEXT(AE101,"0.#"),1)=".",TRUE,FALSE)</formula>
    </cfRule>
  </conditionalFormatting>
  <conditionalFormatting sqref="Y791:Y798">
    <cfRule type="expression" dxfId="2085" priority="13695">
      <formula>IF(RIGHT(TEXT(Y791,"0.#"),1)=".",FALSE,TRUE)</formula>
    </cfRule>
    <cfRule type="expression" dxfId="2084" priority="13696">
      <formula>IF(RIGHT(TEXT(Y791,"0.#"),1)=".",TRUE,FALSE)</formula>
    </cfRule>
  </conditionalFormatting>
  <conditionalFormatting sqref="AU790">
    <cfRule type="expression" dxfId="2083" priority="13693">
      <formula>IF(RIGHT(TEXT(AU790,"0.#"),1)=".",FALSE,TRUE)</formula>
    </cfRule>
    <cfRule type="expression" dxfId="2082" priority="13694">
      <formula>IF(RIGHT(TEXT(AU790,"0.#"),1)=".",TRUE,FALSE)</formula>
    </cfRule>
  </conditionalFormatting>
  <conditionalFormatting sqref="AU799">
    <cfRule type="expression" dxfId="2081" priority="13691">
      <formula>IF(RIGHT(TEXT(AU799,"0.#"),1)=".",FALSE,TRUE)</formula>
    </cfRule>
    <cfRule type="expression" dxfId="2080" priority="13692">
      <formula>IF(RIGHT(TEXT(AU799,"0.#"),1)=".",TRUE,FALSE)</formula>
    </cfRule>
  </conditionalFormatting>
  <conditionalFormatting sqref="AU791:AU798 AU789">
    <cfRule type="expression" dxfId="2079" priority="13689">
      <formula>IF(RIGHT(TEXT(AU789,"0.#"),1)=".",FALSE,TRUE)</formula>
    </cfRule>
    <cfRule type="expression" dxfId="2078" priority="13690">
      <formula>IF(RIGHT(TEXT(AU789,"0.#"),1)=".",TRUE,FALSE)</formula>
    </cfRule>
  </conditionalFormatting>
  <conditionalFormatting sqref="Y829 Y816 Y803">
    <cfRule type="expression" dxfId="2077" priority="13675">
      <formula>IF(RIGHT(TEXT(Y803,"0.#"),1)=".",FALSE,TRUE)</formula>
    </cfRule>
    <cfRule type="expression" dxfId="2076" priority="13676">
      <formula>IF(RIGHT(TEXT(Y803,"0.#"),1)=".",TRUE,FALSE)</formula>
    </cfRule>
  </conditionalFormatting>
  <conditionalFormatting sqref="Y838 Y825 Y812">
    <cfRule type="expression" dxfId="2075" priority="13673">
      <formula>IF(RIGHT(TEXT(Y812,"0.#"),1)=".",FALSE,TRUE)</formula>
    </cfRule>
    <cfRule type="expression" dxfId="2074" priority="13674">
      <formula>IF(RIGHT(TEXT(Y812,"0.#"),1)=".",TRUE,FALSE)</formula>
    </cfRule>
  </conditionalFormatting>
  <conditionalFormatting sqref="AU829 AU816 AU803">
    <cfRule type="expression" dxfId="2073" priority="13669">
      <formula>IF(RIGHT(TEXT(AU803,"0.#"),1)=".",FALSE,TRUE)</formula>
    </cfRule>
    <cfRule type="expression" dxfId="2072" priority="13670">
      <formula>IF(RIGHT(TEXT(AU803,"0.#"),1)=".",TRUE,FALSE)</formula>
    </cfRule>
  </conditionalFormatting>
  <conditionalFormatting sqref="AU838 AU825 AU812">
    <cfRule type="expression" dxfId="2071" priority="13667">
      <formula>IF(RIGHT(TEXT(AU812,"0.#"),1)=".",FALSE,TRUE)</formula>
    </cfRule>
    <cfRule type="expression" dxfId="2070" priority="13668">
      <formula>IF(RIGHT(TEXT(AU812,"0.#"),1)=".",TRUE,FALSE)</formula>
    </cfRule>
  </conditionalFormatting>
  <conditionalFormatting sqref="AU830:AU837 AU828 AU817:AU824 AU815 AU804:AU811 AU802">
    <cfRule type="expression" dxfId="2069" priority="13665">
      <formula>IF(RIGHT(TEXT(AU802,"0.#"),1)=".",FALSE,TRUE)</formula>
    </cfRule>
    <cfRule type="expression" dxfId="2068" priority="13666">
      <formula>IF(RIGHT(TEXT(AU802,"0.#"),1)=".",TRUE,FALSE)</formula>
    </cfRule>
  </conditionalFormatting>
  <conditionalFormatting sqref="AM87">
    <cfRule type="expression" dxfId="2067" priority="13319">
      <formula>IF(RIGHT(TEXT(AM87,"0.#"),1)=".",FALSE,TRUE)</formula>
    </cfRule>
    <cfRule type="expression" dxfId="2066" priority="13320">
      <formula>IF(RIGHT(TEXT(AM87,"0.#"),1)=".",TRUE,FALSE)</formula>
    </cfRule>
  </conditionalFormatting>
  <conditionalFormatting sqref="AE55">
    <cfRule type="expression" dxfId="2065" priority="13387">
      <formula>IF(RIGHT(TEXT(AE55,"0.#"),1)=".",FALSE,TRUE)</formula>
    </cfRule>
    <cfRule type="expression" dxfId="2064" priority="13388">
      <formula>IF(RIGHT(TEXT(AE55,"0.#"),1)=".",TRUE,FALSE)</formula>
    </cfRule>
  </conditionalFormatting>
  <conditionalFormatting sqref="AI55">
    <cfRule type="expression" dxfId="2063" priority="13385">
      <formula>IF(RIGHT(TEXT(AI55,"0.#"),1)=".",FALSE,TRUE)</formula>
    </cfRule>
    <cfRule type="expression" dxfId="2062" priority="13386">
      <formula>IF(RIGHT(TEXT(AI55,"0.#"),1)=".",TRUE,FALSE)</formula>
    </cfRule>
  </conditionalFormatting>
  <conditionalFormatting sqref="AM34">
    <cfRule type="expression" dxfId="2061" priority="13465">
      <formula>IF(RIGHT(TEXT(AM34,"0.#"),1)=".",FALSE,TRUE)</formula>
    </cfRule>
    <cfRule type="expression" dxfId="2060" priority="13466">
      <formula>IF(RIGHT(TEXT(AM34,"0.#"),1)=".",TRUE,FALSE)</formula>
    </cfRule>
  </conditionalFormatting>
  <conditionalFormatting sqref="AE33">
    <cfRule type="expression" dxfId="2059" priority="13479">
      <formula>IF(RIGHT(TEXT(AE33,"0.#"),1)=".",FALSE,TRUE)</formula>
    </cfRule>
    <cfRule type="expression" dxfId="2058" priority="13480">
      <formula>IF(RIGHT(TEXT(AE33,"0.#"),1)=".",TRUE,FALSE)</formula>
    </cfRule>
  </conditionalFormatting>
  <conditionalFormatting sqref="AE34">
    <cfRule type="expression" dxfId="2057" priority="13477">
      <formula>IF(RIGHT(TEXT(AE34,"0.#"),1)=".",FALSE,TRUE)</formula>
    </cfRule>
    <cfRule type="expression" dxfId="2056" priority="13478">
      <formula>IF(RIGHT(TEXT(AE34,"0.#"),1)=".",TRUE,FALSE)</formula>
    </cfRule>
  </conditionalFormatting>
  <conditionalFormatting sqref="AI34">
    <cfRule type="expression" dxfId="2055" priority="13475">
      <formula>IF(RIGHT(TEXT(AI34,"0.#"),1)=".",FALSE,TRUE)</formula>
    </cfRule>
    <cfRule type="expression" dxfId="2054" priority="13476">
      <formula>IF(RIGHT(TEXT(AI34,"0.#"),1)=".",TRUE,FALSE)</formula>
    </cfRule>
  </conditionalFormatting>
  <conditionalFormatting sqref="AI33">
    <cfRule type="expression" dxfId="2053" priority="13473">
      <formula>IF(RIGHT(TEXT(AI33,"0.#"),1)=".",FALSE,TRUE)</formula>
    </cfRule>
    <cfRule type="expression" dxfId="2052" priority="13474">
      <formula>IF(RIGHT(TEXT(AI33,"0.#"),1)=".",TRUE,FALSE)</formula>
    </cfRule>
  </conditionalFormatting>
  <conditionalFormatting sqref="AI32">
    <cfRule type="expression" dxfId="2051" priority="13471">
      <formula>IF(RIGHT(TEXT(AI32,"0.#"),1)=".",FALSE,TRUE)</formula>
    </cfRule>
    <cfRule type="expression" dxfId="2050" priority="13472">
      <formula>IF(RIGHT(TEXT(AI32,"0.#"),1)=".",TRUE,FALSE)</formula>
    </cfRule>
  </conditionalFormatting>
  <conditionalFormatting sqref="AM32">
    <cfRule type="expression" dxfId="2049" priority="13469">
      <formula>IF(RIGHT(TEXT(AM32,"0.#"),1)=".",FALSE,TRUE)</formula>
    </cfRule>
    <cfRule type="expression" dxfId="2048" priority="13470">
      <formula>IF(RIGHT(TEXT(AM32,"0.#"),1)=".",TRUE,FALSE)</formula>
    </cfRule>
  </conditionalFormatting>
  <conditionalFormatting sqref="AM33">
    <cfRule type="expression" dxfId="2047" priority="13467">
      <formula>IF(RIGHT(TEXT(AM33,"0.#"),1)=".",FALSE,TRUE)</formula>
    </cfRule>
    <cfRule type="expression" dxfId="2046" priority="13468">
      <formula>IF(RIGHT(TEXT(AM33,"0.#"),1)=".",TRUE,FALSE)</formula>
    </cfRule>
  </conditionalFormatting>
  <conditionalFormatting sqref="AQ32:AQ34">
    <cfRule type="expression" dxfId="2045" priority="13459">
      <formula>IF(RIGHT(TEXT(AQ32,"0.#"),1)=".",FALSE,TRUE)</formula>
    </cfRule>
    <cfRule type="expression" dxfId="2044" priority="13460">
      <formula>IF(RIGHT(TEXT(AQ32,"0.#"),1)=".",TRUE,FALSE)</formula>
    </cfRule>
  </conditionalFormatting>
  <conditionalFormatting sqref="AU32:AU34">
    <cfRule type="expression" dxfId="2043" priority="13457">
      <formula>IF(RIGHT(TEXT(AU32,"0.#"),1)=".",FALSE,TRUE)</formula>
    </cfRule>
    <cfRule type="expression" dxfId="2042" priority="13458">
      <formula>IF(RIGHT(TEXT(AU32,"0.#"),1)=".",TRUE,FALSE)</formula>
    </cfRule>
  </conditionalFormatting>
  <conditionalFormatting sqref="AE53">
    <cfRule type="expression" dxfId="2041" priority="13391">
      <formula>IF(RIGHT(TEXT(AE53,"0.#"),1)=".",FALSE,TRUE)</formula>
    </cfRule>
    <cfRule type="expression" dxfId="2040" priority="13392">
      <formula>IF(RIGHT(TEXT(AE53,"0.#"),1)=".",TRUE,FALSE)</formula>
    </cfRule>
  </conditionalFormatting>
  <conditionalFormatting sqref="AE54">
    <cfRule type="expression" dxfId="2039" priority="13389">
      <formula>IF(RIGHT(TEXT(AE54,"0.#"),1)=".",FALSE,TRUE)</formula>
    </cfRule>
    <cfRule type="expression" dxfId="2038" priority="13390">
      <formula>IF(RIGHT(TEXT(AE54,"0.#"),1)=".",TRUE,FALSE)</formula>
    </cfRule>
  </conditionalFormatting>
  <conditionalFormatting sqref="AI54">
    <cfRule type="expression" dxfId="2037" priority="13383">
      <formula>IF(RIGHT(TEXT(AI54,"0.#"),1)=".",FALSE,TRUE)</formula>
    </cfRule>
    <cfRule type="expression" dxfId="2036" priority="13384">
      <formula>IF(RIGHT(TEXT(AI54,"0.#"),1)=".",TRUE,FALSE)</formula>
    </cfRule>
  </conditionalFormatting>
  <conditionalFormatting sqref="AI53">
    <cfRule type="expression" dxfId="2035" priority="13381">
      <formula>IF(RIGHT(TEXT(AI53,"0.#"),1)=".",FALSE,TRUE)</formula>
    </cfRule>
    <cfRule type="expression" dxfId="2034" priority="13382">
      <formula>IF(RIGHT(TEXT(AI53,"0.#"),1)=".",TRUE,FALSE)</formula>
    </cfRule>
  </conditionalFormatting>
  <conditionalFormatting sqref="AM53">
    <cfRule type="expression" dxfId="2033" priority="13379">
      <formula>IF(RIGHT(TEXT(AM53,"0.#"),1)=".",FALSE,TRUE)</formula>
    </cfRule>
    <cfRule type="expression" dxfId="2032" priority="13380">
      <formula>IF(RIGHT(TEXT(AM53,"0.#"),1)=".",TRUE,FALSE)</formula>
    </cfRule>
  </conditionalFormatting>
  <conditionalFormatting sqref="AM54">
    <cfRule type="expression" dxfId="2031" priority="13377">
      <formula>IF(RIGHT(TEXT(AM54,"0.#"),1)=".",FALSE,TRUE)</formula>
    </cfRule>
    <cfRule type="expression" dxfId="2030" priority="13378">
      <formula>IF(RIGHT(TEXT(AM54,"0.#"),1)=".",TRUE,FALSE)</formula>
    </cfRule>
  </conditionalFormatting>
  <conditionalFormatting sqref="AM55">
    <cfRule type="expression" dxfId="2029" priority="13375">
      <formula>IF(RIGHT(TEXT(AM55,"0.#"),1)=".",FALSE,TRUE)</formula>
    </cfRule>
    <cfRule type="expression" dxfId="2028" priority="13376">
      <formula>IF(RIGHT(TEXT(AM55,"0.#"),1)=".",TRUE,FALSE)</formula>
    </cfRule>
  </conditionalFormatting>
  <conditionalFormatting sqref="AE60">
    <cfRule type="expression" dxfId="2027" priority="13361">
      <formula>IF(RIGHT(TEXT(AE60,"0.#"),1)=".",FALSE,TRUE)</formula>
    </cfRule>
    <cfRule type="expression" dxfId="2026" priority="13362">
      <formula>IF(RIGHT(TEXT(AE60,"0.#"),1)=".",TRUE,FALSE)</formula>
    </cfRule>
  </conditionalFormatting>
  <conditionalFormatting sqref="AE61">
    <cfRule type="expression" dxfId="2025" priority="13359">
      <formula>IF(RIGHT(TEXT(AE61,"0.#"),1)=".",FALSE,TRUE)</formula>
    </cfRule>
    <cfRule type="expression" dxfId="2024" priority="13360">
      <formula>IF(RIGHT(TEXT(AE61,"0.#"),1)=".",TRUE,FALSE)</formula>
    </cfRule>
  </conditionalFormatting>
  <conditionalFormatting sqref="AE62">
    <cfRule type="expression" dxfId="2023" priority="13357">
      <formula>IF(RIGHT(TEXT(AE62,"0.#"),1)=".",FALSE,TRUE)</formula>
    </cfRule>
    <cfRule type="expression" dxfId="2022" priority="13358">
      <formula>IF(RIGHT(TEXT(AE62,"0.#"),1)=".",TRUE,FALSE)</formula>
    </cfRule>
  </conditionalFormatting>
  <conditionalFormatting sqref="AI62">
    <cfRule type="expression" dxfId="2021" priority="13355">
      <formula>IF(RIGHT(TEXT(AI62,"0.#"),1)=".",FALSE,TRUE)</formula>
    </cfRule>
    <cfRule type="expression" dxfId="2020" priority="13356">
      <formula>IF(RIGHT(TEXT(AI62,"0.#"),1)=".",TRUE,FALSE)</formula>
    </cfRule>
  </conditionalFormatting>
  <conditionalFormatting sqref="AI61">
    <cfRule type="expression" dxfId="2019" priority="13353">
      <formula>IF(RIGHT(TEXT(AI61,"0.#"),1)=".",FALSE,TRUE)</formula>
    </cfRule>
    <cfRule type="expression" dxfId="2018" priority="13354">
      <formula>IF(RIGHT(TEXT(AI61,"0.#"),1)=".",TRUE,FALSE)</formula>
    </cfRule>
  </conditionalFormatting>
  <conditionalFormatting sqref="AI60">
    <cfRule type="expression" dxfId="2017" priority="13351">
      <formula>IF(RIGHT(TEXT(AI60,"0.#"),1)=".",FALSE,TRUE)</formula>
    </cfRule>
    <cfRule type="expression" dxfId="2016" priority="13352">
      <formula>IF(RIGHT(TEXT(AI60,"0.#"),1)=".",TRUE,FALSE)</formula>
    </cfRule>
  </conditionalFormatting>
  <conditionalFormatting sqref="AM60">
    <cfRule type="expression" dxfId="2015" priority="13349">
      <formula>IF(RIGHT(TEXT(AM60,"0.#"),1)=".",FALSE,TRUE)</formula>
    </cfRule>
    <cfRule type="expression" dxfId="2014" priority="13350">
      <formula>IF(RIGHT(TEXT(AM60,"0.#"),1)=".",TRUE,FALSE)</formula>
    </cfRule>
  </conditionalFormatting>
  <conditionalFormatting sqref="AM61">
    <cfRule type="expression" dxfId="2013" priority="13347">
      <formula>IF(RIGHT(TEXT(AM61,"0.#"),1)=".",FALSE,TRUE)</formula>
    </cfRule>
    <cfRule type="expression" dxfId="2012" priority="13348">
      <formula>IF(RIGHT(TEXT(AM61,"0.#"),1)=".",TRUE,FALSE)</formula>
    </cfRule>
  </conditionalFormatting>
  <conditionalFormatting sqref="AM62">
    <cfRule type="expression" dxfId="2011" priority="13345">
      <formula>IF(RIGHT(TEXT(AM62,"0.#"),1)=".",FALSE,TRUE)</formula>
    </cfRule>
    <cfRule type="expression" dxfId="2010" priority="13346">
      <formula>IF(RIGHT(TEXT(AM62,"0.#"),1)=".",TRUE,FALSE)</formula>
    </cfRule>
  </conditionalFormatting>
  <conditionalFormatting sqref="AE87">
    <cfRule type="expression" dxfId="2009" priority="13331">
      <formula>IF(RIGHT(TEXT(AE87,"0.#"),1)=".",FALSE,TRUE)</formula>
    </cfRule>
    <cfRule type="expression" dxfId="2008" priority="13332">
      <formula>IF(RIGHT(TEXT(AE87,"0.#"),1)=".",TRUE,FALSE)</formula>
    </cfRule>
  </conditionalFormatting>
  <conditionalFormatting sqref="AE88">
    <cfRule type="expression" dxfId="2007" priority="13329">
      <formula>IF(RIGHT(TEXT(AE88,"0.#"),1)=".",FALSE,TRUE)</formula>
    </cfRule>
    <cfRule type="expression" dxfId="2006" priority="13330">
      <formula>IF(RIGHT(TEXT(AE88,"0.#"),1)=".",TRUE,FALSE)</formula>
    </cfRule>
  </conditionalFormatting>
  <conditionalFormatting sqref="AE89">
    <cfRule type="expression" dxfId="2005" priority="13327">
      <formula>IF(RIGHT(TEXT(AE89,"0.#"),1)=".",FALSE,TRUE)</formula>
    </cfRule>
    <cfRule type="expression" dxfId="2004" priority="13328">
      <formula>IF(RIGHT(TEXT(AE89,"0.#"),1)=".",TRUE,FALSE)</formula>
    </cfRule>
  </conditionalFormatting>
  <conditionalFormatting sqref="AI89">
    <cfRule type="expression" dxfId="2003" priority="13325">
      <formula>IF(RIGHT(TEXT(AI89,"0.#"),1)=".",FALSE,TRUE)</formula>
    </cfRule>
    <cfRule type="expression" dxfId="2002" priority="13326">
      <formula>IF(RIGHT(TEXT(AI89,"0.#"),1)=".",TRUE,FALSE)</formula>
    </cfRule>
  </conditionalFormatting>
  <conditionalFormatting sqref="AI88">
    <cfRule type="expression" dxfId="2001" priority="13323">
      <formula>IF(RIGHT(TEXT(AI88,"0.#"),1)=".",FALSE,TRUE)</formula>
    </cfRule>
    <cfRule type="expression" dxfId="2000" priority="13324">
      <formula>IF(RIGHT(TEXT(AI88,"0.#"),1)=".",TRUE,FALSE)</formula>
    </cfRule>
  </conditionalFormatting>
  <conditionalFormatting sqref="AI87">
    <cfRule type="expression" dxfId="1999" priority="13321">
      <formula>IF(RIGHT(TEXT(AI87,"0.#"),1)=".",FALSE,TRUE)</formula>
    </cfRule>
    <cfRule type="expression" dxfId="1998" priority="13322">
      <formula>IF(RIGHT(TEXT(AI87,"0.#"),1)=".",TRUE,FALSE)</formula>
    </cfRule>
  </conditionalFormatting>
  <conditionalFormatting sqref="AM88">
    <cfRule type="expression" dxfId="1997" priority="13317">
      <formula>IF(RIGHT(TEXT(AM88,"0.#"),1)=".",FALSE,TRUE)</formula>
    </cfRule>
    <cfRule type="expression" dxfId="1996" priority="13318">
      <formula>IF(RIGHT(TEXT(AM88,"0.#"),1)=".",TRUE,FALSE)</formula>
    </cfRule>
  </conditionalFormatting>
  <conditionalFormatting sqref="AM89">
    <cfRule type="expression" dxfId="1995" priority="13315">
      <formula>IF(RIGHT(TEXT(AM89,"0.#"),1)=".",FALSE,TRUE)</formula>
    </cfRule>
    <cfRule type="expression" dxfId="1994" priority="13316">
      <formula>IF(RIGHT(TEXT(AM89,"0.#"),1)=".",TRUE,FALSE)</formula>
    </cfRule>
  </conditionalFormatting>
  <conditionalFormatting sqref="AE92">
    <cfRule type="expression" dxfId="1993" priority="13301">
      <formula>IF(RIGHT(TEXT(AE92,"0.#"),1)=".",FALSE,TRUE)</formula>
    </cfRule>
    <cfRule type="expression" dxfId="1992" priority="13302">
      <formula>IF(RIGHT(TEXT(AE92,"0.#"),1)=".",TRUE,FALSE)</formula>
    </cfRule>
  </conditionalFormatting>
  <conditionalFormatting sqref="AE93">
    <cfRule type="expression" dxfId="1991" priority="13299">
      <formula>IF(RIGHT(TEXT(AE93,"0.#"),1)=".",FALSE,TRUE)</formula>
    </cfRule>
    <cfRule type="expression" dxfId="1990" priority="13300">
      <formula>IF(RIGHT(TEXT(AE93,"0.#"),1)=".",TRUE,FALSE)</formula>
    </cfRule>
  </conditionalFormatting>
  <conditionalFormatting sqref="AE94">
    <cfRule type="expression" dxfId="1989" priority="13297">
      <formula>IF(RIGHT(TEXT(AE94,"0.#"),1)=".",FALSE,TRUE)</formula>
    </cfRule>
    <cfRule type="expression" dxfId="1988" priority="13298">
      <formula>IF(RIGHT(TEXT(AE94,"0.#"),1)=".",TRUE,FALSE)</formula>
    </cfRule>
  </conditionalFormatting>
  <conditionalFormatting sqref="AI94">
    <cfRule type="expression" dxfId="1987" priority="13295">
      <formula>IF(RIGHT(TEXT(AI94,"0.#"),1)=".",FALSE,TRUE)</formula>
    </cfRule>
    <cfRule type="expression" dxfId="1986" priority="13296">
      <formula>IF(RIGHT(TEXT(AI94,"0.#"),1)=".",TRUE,FALSE)</formula>
    </cfRule>
  </conditionalFormatting>
  <conditionalFormatting sqref="AI93">
    <cfRule type="expression" dxfId="1985" priority="13293">
      <formula>IF(RIGHT(TEXT(AI93,"0.#"),1)=".",FALSE,TRUE)</formula>
    </cfRule>
    <cfRule type="expression" dxfId="1984" priority="13294">
      <formula>IF(RIGHT(TEXT(AI93,"0.#"),1)=".",TRUE,FALSE)</formula>
    </cfRule>
  </conditionalFormatting>
  <conditionalFormatting sqref="AI92">
    <cfRule type="expression" dxfId="1983" priority="13291">
      <formula>IF(RIGHT(TEXT(AI92,"0.#"),1)=".",FALSE,TRUE)</formula>
    </cfRule>
    <cfRule type="expression" dxfId="1982" priority="13292">
      <formula>IF(RIGHT(TEXT(AI92,"0.#"),1)=".",TRUE,FALSE)</formula>
    </cfRule>
  </conditionalFormatting>
  <conditionalFormatting sqref="AM92">
    <cfRule type="expression" dxfId="1981" priority="13289">
      <formula>IF(RIGHT(TEXT(AM92,"0.#"),1)=".",FALSE,TRUE)</formula>
    </cfRule>
    <cfRule type="expression" dxfId="1980" priority="13290">
      <formula>IF(RIGHT(TEXT(AM92,"0.#"),1)=".",TRUE,FALSE)</formula>
    </cfRule>
  </conditionalFormatting>
  <conditionalFormatting sqref="AM93">
    <cfRule type="expression" dxfId="1979" priority="13287">
      <formula>IF(RIGHT(TEXT(AM93,"0.#"),1)=".",FALSE,TRUE)</formula>
    </cfRule>
    <cfRule type="expression" dxfId="1978" priority="13288">
      <formula>IF(RIGHT(TEXT(AM93,"0.#"),1)=".",TRUE,FALSE)</formula>
    </cfRule>
  </conditionalFormatting>
  <conditionalFormatting sqref="AM94">
    <cfRule type="expression" dxfId="1977" priority="13285">
      <formula>IF(RIGHT(TEXT(AM94,"0.#"),1)=".",FALSE,TRUE)</formula>
    </cfRule>
    <cfRule type="expression" dxfId="1976" priority="13286">
      <formula>IF(RIGHT(TEXT(AM94,"0.#"),1)=".",TRUE,FALSE)</formula>
    </cfRule>
  </conditionalFormatting>
  <conditionalFormatting sqref="AE97">
    <cfRule type="expression" dxfId="1975" priority="13271">
      <formula>IF(RIGHT(TEXT(AE97,"0.#"),1)=".",FALSE,TRUE)</formula>
    </cfRule>
    <cfRule type="expression" dxfId="1974" priority="13272">
      <formula>IF(RIGHT(TEXT(AE97,"0.#"),1)=".",TRUE,FALSE)</formula>
    </cfRule>
  </conditionalFormatting>
  <conditionalFormatting sqref="AE98">
    <cfRule type="expression" dxfId="1973" priority="13269">
      <formula>IF(RIGHT(TEXT(AE98,"0.#"),1)=".",FALSE,TRUE)</formula>
    </cfRule>
    <cfRule type="expression" dxfId="1972" priority="13270">
      <formula>IF(RIGHT(TEXT(AE98,"0.#"),1)=".",TRUE,FALSE)</formula>
    </cfRule>
  </conditionalFormatting>
  <conditionalFormatting sqref="AE99">
    <cfRule type="expression" dxfId="1971" priority="13267">
      <formula>IF(RIGHT(TEXT(AE99,"0.#"),1)=".",FALSE,TRUE)</formula>
    </cfRule>
    <cfRule type="expression" dxfId="1970" priority="13268">
      <formula>IF(RIGHT(TEXT(AE99,"0.#"),1)=".",TRUE,FALSE)</formula>
    </cfRule>
  </conditionalFormatting>
  <conditionalFormatting sqref="AI99">
    <cfRule type="expression" dxfId="1969" priority="13265">
      <formula>IF(RIGHT(TEXT(AI99,"0.#"),1)=".",FALSE,TRUE)</formula>
    </cfRule>
    <cfRule type="expression" dxfId="1968" priority="13266">
      <formula>IF(RIGHT(TEXT(AI99,"0.#"),1)=".",TRUE,FALSE)</formula>
    </cfRule>
  </conditionalFormatting>
  <conditionalFormatting sqref="AI98">
    <cfRule type="expression" dxfId="1967" priority="13263">
      <formula>IF(RIGHT(TEXT(AI98,"0.#"),1)=".",FALSE,TRUE)</formula>
    </cfRule>
    <cfRule type="expression" dxfId="1966" priority="13264">
      <formula>IF(RIGHT(TEXT(AI98,"0.#"),1)=".",TRUE,FALSE)</formula>
    </cfRule>
  </conditionalFormatting>
  <conditionalFormatting sqref="AI97">
    <cfRule type="expression" dxfId="1965" priority="13261">
      <formula>IF(RIGHT(TEXT(AI97,"0.#"),1)=".",FALSE,TRUE)</formula>
    </cfRule>
    <cfRule type="expression" dxfId="1964" priority="13262">
      <formula>IF(RIGHT(TEXT(AI97,"0.#"),1)=".",TRUE,FALSE)</formula>
    </cfRule>
  </conditionalFormatting>
  <conditionalFormatting sqref="AM97">
    <cfRule type="expression" dxfId="1963" priority="13259">
      <formula>IF(RIGHT(TEXT(AM97,"0.#"),1)=".",FALSE,TRUE)</formula>
    </cfRule>
    <cfRule type="expression" dxfId="1962" priority="13260">
      <formula>IF(RIGHT(TEXT(AM97,"0.#"),1)=".",TRUE,FALSE)</formula>
    </cfRule>
  </conditionalFormatting>
  <conditionalFormatting sqref="AM98">
    <cfRule type="expression" dxfId="1961" priority="13257">
      <formula>IF(RIGHT(TEXT(AM98,"0.#"),1)=".",FALSE,TRUE)</formula>
    </cfRule>
    <cfRule type="expression" dxfId="1960" priority="13258">
      <formula>IF(RIGHT(TEXT(AM98,"0.#"),1)=".",TRUE,FALSE)</formula>
    </cfRule>
  </conditionalFormatting>
  <conditionalFormatting sqref="AM99">
    <cfRule type="expression" dxfId="1959" priority="13255">
      <formula>IF(RIGHT(TEXT(AM99,"0.#"),1)=".",FALSE,TRUE)</formula>
    </cfRule>
    <cfRule type="expression" dxfId="1958" priority="13256">
      <formula>IF(RIGHT(TEXT(AM99,"0.#"),1)=".",TRUE,FALSE)</formula>
    </cfRule>
  </conditionalFormatting>
  <conditionalFormatting sqref="AI101">
    <cfRule type="expression" dxfId="1957" priority="13241">
      <formula>IF(RIGHT(TEXT(AI101,"0.#"),1)=".",FALSE,TRUE)</formula>
    </cfRule>
    <cfRule type="expression" dxfId="1956" priority="13242">
      <formula>IF(RIGHT(TEXT(AI101,"0.#"),1)=".",TRUE,FALSE)</formula>
    </cfRule>
  </conditionalFormatting>
  <conditionalFormatting sqref="AM101">
    <cfRule type="expression" dxfId="1955" priority="13239">
      <formula>IF(RIGHT(TEXT(AM101,"0.#"),1)=".",FALSE,TRUE)</formula>
    </cfRule>
    <cfRule type="expression" dxfId="1954" priority="13240">
      <formula>IF(RIGHT(TEXT(AM101,"0.#"),1)=".",TRUE,FALSE)</formula>
    </cfRule>
  </conditionalFormatting>
  <conditionalFormatting sqref="AE102">
    <cfRule type="expression" dxfId="1953" priority="13237">
      <formula>IF(RIGHT(TEXT(AE102,"0.#"),1)=".",FALSE,TRUE)</formula>
    </cfRule>
    <cfRule type="expression" dxfId="1952" priority="13238">
      <formula>IF(RIGHT(TEXT(AE102,"0.#"),1)=".",TRUE,FALSE)</formula>
    </cfRule>
  </conditionalFormatting>
  <conditionalFormatting sqref="AI102">
    <cfRule type="expression" dxfId="1951" priority="13235">
      <formula>IF(RIGHT(TEXT(AI102,"0.#"),1)=".",FALSE,TRUE)</formula>
    </cfRule>
    <cfRule type="expression" dxfId="1950" priority="13236">
      <formula>IF(RIGHT(TEXT(AI102,"0.#"),1)=".",TRUE,FALSE)</formula>
    </cfRule>
  </conditionalFormatting>
  <conditionalFormatting sqref="AM102">
    <cfRule type="expression" dxfId="1949" priority="13233">
      <formula>IF(RIGHT(TEXT(AM102,"0.#"),1)=".",FALSE,TRUE)</formula>
    </cfRule>
    <cfRule type="expression" dxfId="1948" priority="13234">
      <formula>IF(RIGHT(TEXT(AM102,"0.#"),1)=".",TRUE,FALSE)</formula>
    </cfRule>
  </conditionalFormatting>
  <conditionalFormatting sqref="AQ102">
    <cfRule type="expression" dxfId="1947" priority="13231">
      <formula>IF(RIGHT(TEXT(AQ102,"0.#"),1)=".",FALSE,TRUE)</formula>
    </cfRule>
    <cfRule type="expression" dxfId="1946" priority="13232">
      <formula>IF(RIGHT(TEXT(AQ102,"0.#"),1)=".",TRUE,FALSE)</formula>
    </cfRule>
  </conditionalFormatting>
  <conditionalFormatting sqref="AE104">
    <cfRule type="expression" dxfId="1945" priority="13229">
      <formula>IF(RIGHT(TEXT(AE104,"0.#"),1)=".",FALSE,TRUE)</formula>
    </cfRule>
    <cfRule type="expression" dxfId="1944" priority="13230">
      <formula>IF(RIGHT(TEXT(AE104,"0.#"),1)=".",TRUE,FALSE)</formula>
    </cfRule>
  </conditionalFormatting>
  <conditionalFormatting sqref="AI104">
    <cfRule type="expression" dxfId="1943" priority="13227">
      <formula>IF(RIGHT(TEXT(AI104,"0.#"),1)=".",FALSE,TRUE)</formula>
    </cfRule>
    <cfRule type="expression" dxfId="1942" priority="13228">
      <formula>IF(RIGHT(TEXT(AI104,"0.#"),1)=".",TRUE,FALSE)</formula>
    </cfRule>
  </conditionalFormatting>
  <conditionalFormatting sqref="AM104">
    <cfRule type="expression" dxfId="1941" priority="13225">
      <formula>IF(RIGHT(TEXT(AM104,"0.#"),1)=".",FALSE,TRUE)</formula>
    </cfRule>
    <cfRule type="expression" dxfId="1940" priority="13226">
      <formula>IF(RIGHT(TEXT(AM104,"0.#"),1)=".",TRUE,FALSE)</formula>
    </cfRule>
  </conditionalFormatting>
  <conditionalFormatting sqref="AE105">
    <cfRule type="expression" dxfId="1939" priority="13223">
      <formula>IF(RIGHT(TEXT(AE105,"0.#"),1)=".",FALSE,TRUE)</formula>
    </cfRule>
    <cfRule type="expression" dxfId="1938" priority="13224">
      <formula>IF(RIGHT(TEXT(AE105,"0.#"),1)=".",TRUE,FALSE)</formula>
    </cfRule>
  </conditionalFormatting>
  <conditionalFormatting sqref="AI105">
    <cfRule type="expression" dxfId="1937" priority="13221">
      <formula>IF(RIGHT(TEXT(AI105,"0.#"),1)=".",FALSE,TRUE)</formula>
    </cfRule>
    <cfRule type="expression" dxfId="1936" priority="13222">
      <formula>IF(RIGHT(TEXT(AI105,"0.#"),1)=".",TRUE,FALSE)</formula>
    </cfRule>
  </conditionalFormatting>
  <conditionalFormatting sqref="AM105">
    <cfRule type="expression" dxfId="1935" priority="13219">
      <formula>IF(RIGHT(TEXT(AM105,"0.#"),1)=".",FALSE,TRUE)</formula>
    </cfRule>
    <cfRule type="expression" dxfId="1934" priority="13220">
      <formula>IF(RIGHT(TEXT(AM105,"0.#"),1)=".",TRUE,FALSE)</formula>
    </cfRule>
  </conditionalFormatting>
  <conditionalFormatting sqref="AE107">
    <cfRule type="expression" dxfId="1933" priority="13215">
      <formula>IF(RIGHT(TEXT(AE107,"0.#"),1)=".",FALSE,TRUE)</formula>
    </cfRule>
    <cfRule type="expression" dxfId="1932" priority="13216">
      <formula>IF(RIGHT(TEXT(AE107,"0.#"),1)=".",TRUE,FALSE)</formula>
    </cfRule>
  </conditionalFormatting>
  <conditionalFormatting sqref="AI107">
    <cfRule type="expression" dxfId="1931" priority="13213">
      <formula>IF(RIGHT(TEXT(AI107,"0.#"),1)=".",FALSE,TRUE)</formula>
    </cfRule>
    <cfRule type="expression" dxfId="1930" priority="13214">
      <formula>IF(RIGHT(TEXT(AI107,"0.#"),1)=".",TRUE,FALSE)</formula>
    </cfRule>
  </conditionalFormatting>
  <conditionalFormatting sqref="AM107">
    <cfRule type="expression" dxfId="1929" priority="13211">
      <formula>IF(RIGHT(TEXT(AM107,"0.#"),1)=".",FALSE,TRUE)</formula>
    </cfRule>
    <cfRule type="expression" dxfId="1928" priority="13212">
      <formula>IF(RIGHT(TEXT(AM107,"0.#"),1)=".",TRUE,FALSE)</formula>
    </cfRule>
  </conditionalFormatting>
  <conditionalFormatting sqref="AE108">
    <cfRule type="expression" dxfId="1927" priority="13209">
      <formula>IF(RIGHT(TEXT(AE108,"0.#"),1)=".",FALSE,TRUE)</formula>
    </cfRule>
    <cfRule type="expression" dxfId="1926" priority="13210">
      <formula>IF(RIGHT(TEXT(AE108,"0.#"),1)=".",TRUE,FALSE)</formula>
    </cfRule>
  </conditionalFormatting>
  <conditionalFormatting sqref="AI108">
    <cfRule type="expression" dxfId="1925" priority="13207">
      <formula>IF(RIGHT(TEXT(AI108,"0.#"),1)=".",FALSE,TRUE)</formula>
    </cfRule>
    <cfRule type="expression" dxfId="1924" priority="13208">
      <formula>IF(RIGHT(TEXT(AI108,"0.#"),1)=".",TRUE,FALSE)</formula>
    </cfRule>
  </conditionalFormatting>
  <conditionalFormatting sqref="AM108">
    <cfRule type="expression" dxfId="1923" priority="13205">
      <formula>IF(RIGHT(TEXT(AM108,"0.#"),1)=".",FALSE,TRUE)</formula>
    </cfRule>
    <cfRule type="expression" dxfId="1922" priority="13206">
      <formula>IF(RIGHT(TEXT(AM108,"0.#"),1)=".",TRUE,FALSE)</formula>
    </cfRule>
  </conditionalFormatting>
  <conditionalFormatting sqref="AE110">
    <cfRule type="expression" dxfId="1921" priority="13201">
      <formula>IF(RIGHT(TEXT(AE110,"0.#"),1)=".",FALSE,TRUE)</formula>
    </cfRule>
    <cfRule type="expression" dxfId="1920" priority="13202">
      <formula>IF(RIGHT(TEXT(AE110,"0.#"),1)=".",TRUE,FALSE)</formula>
    </cfRule>
  </conditionalFormatting>
  <conditionalFormatting sqref="AI110">
    <cfRule type="expression" dxfId="1919" priority="13199">
      <formula>IF(RIGHT(TEXT(AI110,"0.#"),1)=".",FALSE,TRUE)</formula>
    </cfRule>
    <cfRule type="expression" dxfId="1918" priority="13200">
      <formula>IF(RIGHT(TEXT(AI110,"0.#"),1)=".",TRUE,FALSE)</formula>
    </cfRule>
  </conditionalFormatting>
  <conditionalFormatting sqref="AM110">
    <cfRule type="expression" dxfId="1917" priority="13197">
      <formula>IF(RIGHT(TEXT(AM110,"0.#"),1)=".",FALSE,TRUE)</formula>
    </cfRule>
    <cfRule type="expression" dxfId="1916" priority="13198">
      <formula>IF(RIGHT(TEXT(AM110,"0.#"),1)=".",TRUE,FALSE)</formula>
    </cfRule>
  </conditionalFormatting>
  <conditionalFormatting sqref="AE111">
    <cfRule type="expression" dxfId="1915" priority="13195">
      <formula>IF(RIGHT(TEXT(AE111,"0.#"),1)=".",FALSE,TRUE)</formula>
    </cfRule>
    <cfRule type="expression" dxfId="1914" priority="13196">
      <formula>IF(RIGHT(TEXT(AE111,"0.#"),1)=".",TRUE,FALSE)</formula>
    </cfRule>
  </conditionalFormatting>
  <conditionalFormatting sqref="AI111">
    <cfRule type="expression" dxfId="1913" priority="13193">
      <formula>IF(RIGHT(TEXT(AI111,"0.#"),1)=".",FALSE,TRUE)</formula>
    </cfRule>
    <cfRule type="expression" dxfId="1912" priority="13194">
      <formula>IF(RIGHT(TEXT(AI111,"0.#"),1)=".",TRUE,FALSE)</formula>
    </cfRule>
  </conditionalFormatting>
  <conditionalFormatting sqref="AM111">
    <cfRule type="expression" dxfId="1911" priority="13191">
      <formula>IF(RIGHT(TEXT(AM111,"0.#"),1)=".",FALSE,TRUE)</formula>
    </cfRule>
    <cfRule type="expression" dxfId="1910" priority="13192">
      <formula>IF(RIGHT(TEXT(AM111,"0.#"),1)=".",TRUE,FALSE)</formula>
    </cfRule>
  </conditionalFormatting>
  <conditionalFormatting sqref="AE113">
    <cfRule type="expression" dxfId="1909" priority="13187">
      <formula>IF(RIGHT(TEXT(AE113,"0.#"),1)=".",FALSE,TRUE)</formula>
    </cfRule>
    <cfRule type="expression" dxfId="1908" priority="13188">
      <formula>IF(RIGHT(TEXT(AE113,"0.#"),1)=".",TRUE,FALSE)</formula>
    </cfRule>
  </conditionalFormatting>
  <conditionalFormatting sqref="AI113">
    <cfRule type="expression" dxfId="1907" priority="13185">
      <formula>IF(RIGHT(TEXT(AI113,"0.#"),1)=".",FALSE,TRUE)</formula>
    </cfRule>
    <cfRule type="expression" dxfId="1906" priority="13186">
      <formula>IF(RIGHT(TEXT(AI113,"0.#"),1)=".",TRUE,FALSE)</formula>
    </cfRule>
  </conditionalFormatting>
  <conditionalFormatting sqref="AM113">
    <cfRule type="expression" dxfId="1905" priority="13183">
      <formula>IF(RIGHT(TEXT(AM113,"0.#"),1)=".",FALSE,TRUE)</formula>
    </cfRule>
    <cfRule type="expression" dxfId="1904" priority="13184">
      <formula>IF(RIGHT(TEXT(AM113,"0.#"),1)=".",TRUE,FALSE)</formula>
    </cfRule>
  </conditionalFormatting>
  <conditionalFormatting sqref="AE114">
    <cfRule type="expression" dxfId="1903" priority="13181">
      <formula>IF(RIGHT(TEXT(AE114,"0.#"),1)=".",FALSE,TRUE)</formula>
    </cfRule>
    <cfRule type="expression" dxfId="1902" priority="13182">
      <formula>IF(RIGHT(TEXT(AE114,"0.#"),1)=".",TRUE,FALSE)</formula>
    </cfRule>
  </conditionalFormatting>
  <conditionalFormatting sqref="AI114">
    <cfRule type="expression" dxfId="1901" priority="13179">
      <formula>IF(RIGHT(TEXT(AI114,"0.#"),1)=".",FALSE,TRUE)</formula>
    </cfRule>
    <cfRule type="expression" dxfId="1900" priority="13180">
      <formula>IF(RIGHT(TEXT(AI114,"0.#"),1)=".",TRUE,FALSE)</formula>
    </cfRule>
  </conditionalFormatting>
  <conditionalFormatting sqref="AM114">
    <cfRule type="expression" dxfId="1899" priority="13177">
      <formula>IF(RIGHT(TEXT(AM114,"0.#"),1)=".",FALSE,TRUE)</formula>
    </cfRule>
    <cfRule type="expression" dxfId="1898" priority="13178">
      <formula>IF(RIGHT(TEXT(AM114,"0.#"),1)=".",TRUE,FALSE)</formula>
    </cfRule>
  </conditionalFormatting>
  <conditionalFormatting sqref="AE116 AQ116">
    <cfRule type="expression" dxfId="1897" priority="13173">
      <formula>IF(RIGHT(TEXT(AE116,"0.#"),1)=".",FALSE,TRUE)</formula>
    </cfRule>
    <cfRule type="expression" dxfId="1896" priority="13174">
      <formula>IF(RIGHT(TEXT(AE116,"0.#"),1)=".",TRUE,FALSE)</formula>
    </cfRule>
  </conditionalFormatting>
  <conditionalFormatting sqref="AI116">
    <cfRule type="expression" dxfId="1895" priority="13171">
      <formula>IF(RIGHT(TEXT(AI116,"0.#"),1)=".",FALSE,TRUE)</formula>
    </cfRule>
    <cfRule type="expression" dxfId="1894" priority="13172">
      <formula>IF(RIGHT(TEXT(AI116,"0.#"),1)=".",TRUE,FALSE)</formula>
    </cfRule>
  </conditionalFormatting>
  <conditionalFormatting sqref="AM116">
    <cfRule type="expression" dxfId="1893" priority="13169">
      <formula>IF(RIGHT(TEXT(AM116,"0.#"),1)=".",FALSE,TRUE)</formula>
    </cfRule>
    <cfRule type="expression" dxfId="1892" priority="13170">
      <formula>IF(RIGHT(TEXT(AM116,"0.#"),1)=".",TRUE,FALSE)</formula>
    </cfRule>
  </conditionalFormatting>
  <conditionalFormatting sqref="AE117 AM117">
    <cfRule type="expression" dxfId="1891" priority="13167">
      <formula>IF(RIGHT(TEXT(AE117,"0.#"),1)=".",FALSE,TRUE)</formula>
    </cfRule>
    <cfRule type="expression" dxfId="1890" priority="13168">
      <formula>IF(RIGHT(TEXT(AE117,"0.#"),1)=".",TRUE,FALSE)</formula>
    </cfRule>
  </conditionalFormatting>
  <conditionalFormatting sqref="AI117">
    <cfRule type="expression" dxfId="1889" priority="13165">
      <formula>IF(RIGHT(TEXT(AI117,"0.#"),1)=".",FALSE,TRUE)</formula>
    </cfRule>
    <cfRule type="expression" dxfId="1888" priority="13166">
      <formula>IF(RIGHT(TEXT(AI117,"0.#"),1)=".",TRUE,FALSE)</formula>
    </cfRule>
  </conditionalFormatting>
  <conditionalFormatting sqref="AQ117">
    <cfRule type="expression" dxfId="1887" priority="13161">
      <formula>IF(RIGHT(TEXT(AQ117,"0.#"),1)=".",FALSE,TRUE)</formula>
    </cfRule>
    <cfRule type="expression" dxfId="1886" priority="13162">
      <formula>IF(RIGHT(TEXT(AQ117,"0.#"),1)=".",TRUE,FALSE)</formula>
    </cfRule>
  </conditionalFormatting>
  <conditionalFormatting sqref="AE119 AQ119">
    <cfRule type="expression" dxfId="1885" priority="13159">
      <formula>IF(RIGHT(TEXT(AE119,"0.#"),1)=".",FALSE,TRUE)</formula>
    </cfRule>
    <cfRule type="expression" dxfId="1884" priority="13160">
      <formula>IF(RIGHT(TEXT(AE119,"0.#"),1)=".",TRUE,FALSE)</formula>
    </cfRule>
  </conditionalFormatting>
  <conditionalFormatting sqref="AI119">
    <cfRule type="expression" dxfId="1883" priority="13157">
      <formula>IF(RIGHT(TEXT(AI119,"0.#"),1)=".",FALSE,TRUE)</formula>
    </cfRule>
    <cfRule type="expression" dxfId="1882" priority="13158">
      <formula>IF(RIGHT(TEXT(AI119,"0.#"),1)=".",TRUE,FALSE)</formula>
    </cfRule>
  </conditionalFormatting>
  <conditionalFormatting sqref="AM119">
    <cfRule type="expression" dxfId="1881" priority="13155">
      <formula>IF(RIGHT(TEXT(AM119,"0.#"),1)=".",FALSE,TRUE)</formula>
    </cfRule>
    <cfRule type="expression" dxfId="1880" priority="13156">
      <formula>IF(RIGHT(TEXT(AM119,"0.#"),1)=".",TRUE,FALSE)</formula>
    </cfRule>
  </conditionalFormatting>
  <conditionalFormatting sqref="AQ120">
    <cfRule type="expression" dxfId="1879" priority="13147">
      <formula>IF(RIGHT(TEXT(AQ120,"0.#"),1)=".",FALSE,TRUE)</formula>
    </cfRule>
    <cfRule type="expression" dxfId="1878" priority="13148">
      <formula>IF(RIGHT(TEXT(AQ120,"0.#"),1)=".",TRUE,FALSE)</formula>
    </cfRule>
  </conditionalFormatting>
  <conditionalFormatting sqref="AE122 AQ122">
    <cfRule type="expression" dxfId="1877" priority="13145">
      <formula>IF(RIGHT(TEXT(AE122,"0.#"),1)=".",FALSE,TRUE)</formula>
    </cfRule>
    <cfRule type="expression" dxfId="1876" priority="13146">
      <formula>IF(RIGHT(TEXT(AE122,"0.#"),1)=".",TRUE,FALSE)</formula>
    </cfRule>
  </conditionalFormatting>
  <conditionalFormatting sqref="AI122">
    <cfRule type="expression" dxfId="1875" priority="13143">
      <formula>IF(RIGHT(TEXT(AI122,"0.#"),1)=".",FALSE,TRUE)</formula>
    </cfRule>
    <cfRule type="expression" dxfId="1874" priority="13144">
      <formula>IF(RIGHT(TEXT(AI122,"0.#"),1)=".",TRUE,FALSE)</formula>
    </cfRule>
  </conditionalFormatting>
  <conditionalFormatting sqref="AM122">
    <cfRule type="expression" dxfId="1873" priority="13141">
      <formula>IF(RIGHT(TEXT(AM122,"0.#"),1)=".",FALSE,TRUE)</formula>
    </cfRule>
    <cfRule type="expression" dxfId="1872" priority="13142">
      <formula>IF(RIGHT(TEXT(AM122,"0.#"),1)=".",TRUE,FALSE)</formula>
    </cfRule>
  </conditionalFormatting>
  <conditionalFormatting sqref="AQ123">
    <cfRule type="expression" dxfId="1871" priority="13133">
      <formula>IF(RIGHT(TEXT(AQ123,"0.#"),1)=".",FALSE,TRUE)</formula>
    </cfRule>
    <cfRule type="expression" dxfId="1870" priority="13134">
      <formula>IF(RIGHT(TEXT(AQ123,"0.#"),1)=".",TRUE,FALSE)</formula>
    </cfRule>
  </conditionalFormatting>
  <conditionalFormatting sqref="AE125 AQ125">
    <cfRule type="expression" dxfId="1869" priority="13131">
      <formula>IF(RIGHT(TEXT(AE125,"0.#"),1)=".",FALSE,TRUE)</formula>
    </cfRule>
    <cfRule type="expression" dxfId="1868" priority="13132">
      <formula>IF(RIGHT(TEXT(AE125,"0.#"),1)=".",TRUE,FALSE)</formula>
    </cfRule>
  </conditionalFormatting>
  <conditionalFormatting sqref="AI125">
    <cfRule type="expression" dxfId="1867" priority="13129">
      <formula>IF(RIGHT(TEXT(AI125,"0.#"),1)=".",FALSE,TRUE)</formula>
    </cfRule>
    <cfRule type="expression" dxfId="1866" priority="13130">
      <formula>IF(RIGHT(TEXT(AI125,"0.#"),1)=".",TRUE,FALSE)</formula>
    </cfRule>
  </conditionalFormatting>
  <conditionalFormatting sqref="AM125">
    <cfRule type="expression" dxfId="1865" priority="13127">
      <formula>IF(RIGHT(TEXT(AM125,"0.#"),1)=".",FALSE,TRUE)</formula>
    </cfRule>
    <cfRule type="expression" dxfId="1864" priority="13128">
      <formula>IF(RIGHT(TEXT(AM125,"0.#"),1)=".",TRUE,FALSE)</formula>
    </cfRule>
  </conditionalFormatting>
  <conditionalFormatting sqref="AQ126">
    <cfRule type="expression" dxfId="1863" priority="13119">
      <formula>IF(RIGHT(TEXT(AQ126,"0.#"),1)=".",FALSE,TRUE)</formula>
    </cfRule>
    <cfRule type="expression" dxfId="1862" priority="13120">
      <formula>IF(RIGHT(TEXT(AQ126,"0.#"),1)=".",TRUE,FALSE)</formula>
    </cfRule>
  </conditionalFormatting>
  <conditionalFormatting sqref="AE128 AQ128">
    <cfRule type="expression" dxfId="1861" priority="13117">
      <formula>IF(RIGHT(TEXT(AE128,"0.#"),1)=".",FALSE,TRUE)</formula>
    </cfRule>
    <cfRule type="expression" dxfId="1860" priority="13118">
      <formula>IF(RIGHT(TEXT(AE128,"0.#"),1)=".",TRUE,FALSE)</formula>
    </cfRule>
  </conditionalFormatting>
  <conditionalFormatting sqref="AI128">
    <cfRule type="expression" dxfId="1859" priority="13115">
      <formula>IF(RIGHT(TEXT(AI128,"0.#"),1)=".",FALSE,TRUE)</formula>
    </cfRule>
    <cfRule type="expression" dxfId="1858" priority="13116">
      <formula>IF(RIGHT(TEXT(AI128,"0.#"),1)=".",TRUE,FALSE)</formula>
    </cfRule>
  </conditionalFormatting>
  <conditionalFormatting sqref="AM128">
    <cfRule type="expression" dxfId="1857" priority="13113">
      <formula>IF(RIGHT(TEXT(AM128,"0.#"),1)=".",FALSE,TRUE)</formula>
    </cfRule>
    <cfRule type="expression" dxfId="1856" priority="13114">
      <formula>IF(RIGHT(TEXT(AM128,"0.#"),1)=".",TRUE,FALSE)</formula>
    </cfRule>
  </conditionalFormatting>
  <conditionalFormatting sqref="AQ129">
    <cfRule type="expression" dxfId="1855" priority="13105">
      <formula>IF(RIGHT(TEXT(AQ129,"0.#"),1)=".",FALSE,TRUE)</formula>
    </cfRule>
    <cfRule type="expression" dxfId="1854" priority="13106">
      <formula>IF(RIGHT(TEXT(AQ129,"0.#"),1)=".",TRUE,FALSE)</formula>
    </cfRule>
  </conditionalFormatting>
  <conditionalFormatting sqref="AE75">
    <cfRule type="expression" dxfId="1853" priority="13103">
      <formula>IF(RIGHT(TEXT(AE75,"0.#"),1)=".",FALSE,TRUE)</formula>
    </cfRule>
    <cfRule type="expression" dxfId="1852" priority="13104">
      <formula>IF(RIGHT(TEXT(AE75,"0.#"),1)=".",TRUE,FALSE)</formula>
    </cfRule>
  </conditionalFormatting>
  <conditionalFormatting sqref="AE76">
    <cfRule type="expression" dxfId="1851" priority="13101">
      <formula>IF(RIGHT(TEXT(AE76,"0.#"),1)=".",FALSE,TRUE)</formula>
    </cfRule>
    <cfRule type="expression" dxfId="1850" priority="13102">
      <formula>IF(RIGHT(TEXT(AE76,"0.#"),1)=".",TRUE,FALSE)</formula>
    </cfRule>
  </conditionalFormatting>
  <conditionalFormatting sqref="AE77">
    <cfRule type="expression" dxfId="1849" priority="13099">
      <formula>IF(RIGHT(TEXT(AE77,"0.#"),1)=".",FALSE,TRUE)</formula>
    </cfRule>
    <cfRule type="expression" dxfId="1848" priority="13100">
      <formula>IF(RIGHT(TEXT(AE77,"0.#"),1)=".",TRUE,FALSE)</formula>
    </cfRule>
  </conditionalFormatting>
  <conditionalFormatting sqref="AI77">
    <cfRule type="expression" dxfId="1847" priority="13097">
      <formula>IF(RIGHT(TEXT(AI77,"0.#"),1)=".",FALSE,TRUE)</formula>
    </cfRule>
    <cfRule type="expression" dxfId="1846" priority="13098">
      <formula>IF(RIGHT(TEXT(AI77,"0.#"),1)=".",TRUE,FALSE)</formula>
    </cfRule>
  </conditionalFormatting>
  <conditionalFormatting sqref="AI76">
    <cfRule type="expression" dxfId="1845" priority="13095">
      <formula>IF(RIGHT(TEXT(AI76,"0.#"),1)=".",FALSE,TRUE)</formula>
    </cfRule>
    <cfRule type="expression" dxfId="1844" priority="13096">
      <formula>IF(RIGHT(TEXT(AI76,"0.#"),1)=".",TRUE,FALSE)</formula>
    </cfRule>
  </conditionalFormatting>
  <conditionalFormatting sqref="AI75">
    <cfRule type="expression" dxfId="1843" priority="13093">
      <formula>IF(RIGHT(TEXT(AI75,"0.#"),1)=".",FALSE,TRUE)</formula>
    </cfRule>
    <cfRule type="expression" dxfId="1842" priority="13094">
      <formula>IF(RIGHT(TEXT(AI75,"0.#"),1)=".",TRUE,FALSE)</formula>
    </cfRule>
  </conditionalFormatting>
  <conditionalFormatting sqref="AM75">
    <cfRule type="expression" dxfId="1841" priority="13091">
      <formula>IF(RIGHT(TEXT(AM75,"0.#"),1)=".",FALSE,TRUE)</formula>
    </cfRule>
    <cfRule type="expression" dxfId="1840" priority="13092">
      <formula>IF(RIGHT(TEXT(AM75,"0.#"),1)=".",TRUE,FALSE)</formula>
    </cfRule>
  </conditionalFormatting>
  <conditionalFormatting sqref="AM76">
    <cfRule type="expression" dxfId="1839" priority="13089">
      <formula>IF(RIGHT(TEXT(AM76,"0.#"),1)=".",FALSE,TRUE)</formula>
    </cfRule>
    <cfRule type="expression" dxfId="1838" priority="13090">
      <formula>IF(RIGHT(TEXT(AM76,"0.#"),1)=".",TRUE,FALSE)</formula>
    </cfRule>
  </conditionalFormatting>
  <conditionalFormatting sqref="AM77">
    <cfRule type="expression" dxfId="1837" priority="13087">
      <formula>IF(RIGHT(TEXT(AM77,"0.#"),1)=".",FALSE,TRUE)</formula>
    </cfRule>
    <cfRule type="expression" dxfId="1836" priority="13088">
      <formula>IF(RIGHT(TEXT(AM77,"0.#"),1)=".",TRUE,FALSE)</formula>
    </cfRule>
  </conditionalFormatting>
  <conditionalFormatting sqref="AE134:AE135 AI134:AI135 AQ134:AQ135 AU134:AU135 AM134:AM135">
    <cfRule type="expression" dxfId="1835" priority="13073">
      <formula>IF(RIGHT(TEXT(AE134,"0.#"),1)=".",FALSE,TRUE)</formula>
    </cfRule>
    <cfRule type="expression" dxfId="1834" priority="13074">
      <formula>IF(RIGHT(TEXT(AE134,"0.#"),1)=".",TRUE,FALSE)</formula>
    </cfRule>
  </conditionalFormatting>
  <conditionalFormatting sqref="AE433">
    <cfRule type="expression" dxfId="1833" priority="13043">
      <formula>IF(RIGHT(TEXT(AE433,"0.#"),1)=".",FALSE,TRUE)</formula>
    </cfRule>
    <cfRule type="expression" dxfId="1832" priority="13044">
      <formula>IF(RIGHT(TEXT(AE433,"0.#"),1)=".",TRUE,FALSE)</formula>
    </cfRule>
  </conditionalFormatting>
  <conditionalFormatting sqref="AE434">
    <cfRule type="expression" dxfId="1831" priority="13041">
      <formula>IF(RIGHT(TEXT(AE434,"0.#"),1)=".",FALSE,TRUE)</formula>
    </cfRule>
    <cfRule type="expression" dxfId="1830" priority="13042">
      <formula>IF(RIGHT(TEXT(AE434,"0.#"),1)=".",TRUE,FALSE)</formula>
    </cfRule>
  </conditionalFormatting>
  <conditionalFormatting sqref="AE435">
    <cfRule type="expression" dxfId="1829" priority="13039">
      <formula>IF(RIGHT(TEXT(AE435,"0.#"),1)=".",FALSE,TRUE)</formula>
    </cfRule>
    <cfRule type="expression" dxfId="1828" priority="13040">
      <formula>IF(RIGHT(TEXT(AE435,"0.#"),1)=".",TRUE,FALSE)</formula>
    </cfRule>
  </conditionalFormatting>
  <conditionalFormatting sqref="AU433">
    <cfRule type="expression" dxfId="1827" priority="13019">
      <formula>IF(RIGHT(TEXT(AU433,"0.#"),1)=".",FALSE,TRUE)</formula>
    </cfRule>
    <cfRule type="expression" dxfId="1826" priority="13020">
      <formula>IF(RIGHT(TEXT(AU433,"0.#"),1)=".",TRUE,FALSE)</formula>
    </cfRule>
  </conditionalFormatting>
  <conditionalFormatting sqref="AU434">
    <cfRule type="expression" dxfId="1825" priority="13017">
      <formula>IF(RIGHT(TEXT(AU434,"0.#"),1)=".",FALSE,TRUE)</formula>
    </cfRule>
    <cfRule type="expression" dxfId="1824" priority="13018">
      <formula>IF(RIGHT(TEXT(AU434,"0.#"),1)=".",TRUE,FALSE)</formula>
    </cfRule>
  </conditionalFormatting>
  <conditionalFormatting sqref="AU435">
    <cfRule type="expression" dxfId="1823" priority="13015">
      <formula>IF(RIGHT(TEXT(AU435,"0.#"),1)=".",FALSE,TRUE)</formula>
    </cfRule>
    <cfRule type="expression" dxfId="1822" priority="13016">
      <formula>IF(RIGHT(TEXT(AU435,"0.#"),1)=".",TRUE,FALSE)</formula>
    </cfRule>
  </conditionalFormatting>
  <conditionalFormatting sqref="AI435 AM435">
    <cfRule type="expression" dxfId="1821" priority="12949">
      <formula>IF(RIGHT(TEXT(AI435,"0.#"),1)=".",FALSE,TRUE)</formula>
    </cfRule>
    <cfRule type="expression" dxfId="1820" priority="12950">
      <formula>IF(RIGHT(TEXT(AI435,"0.#"),1)=".",TRUE,FALSE)</formula>
    </cfRule>
  </conditionalFormatting>
  <conditionalFormatting sqref="AI433 AM433">
    <cfRule type="expression" dxfId="1819" priority="12953">
      <formula>IF(RIGHT(TEXT(AI433,"0.#"),1)=".",FALSE,TRUE)</formula>
    </cfRule>
    <cfRule type="expression" dxfId="1818" priority="12954">
      <formula>IF(RIGHT(TEXT(AI433,"0.#"),1)=".",TRUE,FALSE)</formula>
    </cfRule>
  </conditionalFormatting>
  <conditionalFormatting sqref="AI434 AM434">
    <cfRule type="expression" dxfId="1817" priority="12951">
      <formula>IF(RIGHT(TEXT(AI434,"0.#"),1)=".",FALSE,TRUE)</formula>
    </cfRule>
    <cfRule type="expression" dxfId="1816" priority="12952">
      <formula>IF(RIGHT(TEXT(AI434,"0.#"),1)=".",TRUE,FALSE)</formula>
    </cfRule>
  </conditionalFormatting>
  <conditionalFormatting sqref="AQ434">
    <cfRule type="expression" dxfId="1815" priority="12935">
      <formula>IF(RIGHT(TEXT(AQ434,"0.#"),1)=".",FALSE,TRUE)</formula>
    </cfRule>
    <cfRule type="expression" dxfId="1814" priority="12936">
      <formula>IF(RIGHT(TEXT(AQ434,"0.#"),1)=".",TRUE,FALSE)</formula>
    </cfRule>
  </conditionalFormatting>
  <conditionalFormatting sqref="AQ435">
    <cfRule type="expression" dxfId="1813" priority="12921">
      <formula>IF(RIGHT(TEXT(AQ435,"0.#"),1)=".",FALSE,TRUE)</formula>
    </cfRule>
    <cfRule type="expression" dxfId="1812" priority="12922">
      <formula>IF(RIGHT(TEXT(AQ435,"0.#"),1)=".",TRUE,FALSE)</formula>
    </cfRule>
  </conditionalFormatting>
  <conditionalFormatting sqref="AQ433">
    <cfRule type="expression" dxfId="1811" priority="12919">
      <formula>IF(RIGHT(TEXT(AQ433,"0.#"),1)=".",FALSE,TRUE)</formula>
    </cfRule>
    <cfRule type="expression" dxfId="1810" priority="12920">
      <formula>IF(RIGHT(TEXT(AQ433,"0.#"),1)=".",TRUE,FALSE)</formula>
    </cfRule>
  </conditionalFormatting>
  <conditionalFormatting sqref="AL847:AO874">
    <cfRule type="expression" dxfId="1809" priority="6643">
      <formula>IF(AND(AL847&gt;=0, RIGHT(TEXT(AL847,"0.#"),1)&lt;&gt;"."),TRUE,FALSE)</formula>
    </cfRule>
    <cfRule type="expression" dxfId="1808" priority="6644">
      <formula>IF(AND(AL847&gt;=0, RIGHT(TEXT(AL847,"0.#"),1)="."),TRUE,FALSE)</formula>
    </cfRule>
    <cfRule type="expression" dxfId="1807" priority="6645">
      <formula>IF(AND(AL847&lt;0, RIGHT(TEXT(AL847,"0.#"),1)&lt;&gt;"."),TRUE,FALSE)</formula>
    </cfRule>
    <cfRule type="expression" dxfId="1806" priority="6646">
      <formula>IF(AND(AL847&lt;0, RIGHT(TEXT(AL847,"0.#"),1)="."),TRUE,FALSE)</formula>
    </cfRule>
  </conditionalFormatting>
  <conditionalFormatting sqref="AQ53:AQ55">
    <cfRule type="expression" dxfId="1805" priority="4665">
      <formula>IF(RIGHT(TEXT(AQ53,"0.#"),1)=".",FALSE,TRUE)</formula>
    </cfRule>
    <cfRule type="expression" dxfId="1804" priority="4666">
      <formula>IF(RIGHT(TEXT(AQ53,"0.#"),1)=".",TRUE,FALSE)</formula>
    </cfRule>
  </conditionalFormatting>
  <conditionalFormatting sqref="AU53:AU55">
    <cfRule type="expression" dxfId="1803" priority="4663">
      <formula>IF(RIGHT(TEXT(AU53,"0.#"),1)=".",FALSE,TRUE)</formula>
    </cfRule>
    <cfRule type="expression" dxfId="1802" priority="4664">
      <formula>IF(RIGHT(TEXT(AU53,"0.#"),1)=".",TRUE,FALSE)</formula>
    </cfRule>
  </conditionalFormatting>
  <conditionalFormatting sqref="AQ60:AQ62">
    <cfRule type="expression" dxfId="1801" priority="4661">
      <formula>IF(RIGHT(TEXT(AQ60,"0.#"),1)=".",FALSE,TRUE)</formula>
    </cfRule>
    <cfRule type="expression" dxfId="1800" priority="4662">
      <formula>IF(RIGHT(TEXT(AQ60,"0.#"),1)=".",TRUE,FALSE)</formula>
    </cfRule>
  </conditionalFormatting>
  <conditionalFormatting sqref="AU60:AU62">
    <cfRule type="expression" dxfId="1799" priority="4659">
      <formula>IF(RIGHT(TEXT(AU60,"0.#"),1)=".",FALSE,TRUE)</formula>
    </cfRule>
    <cfRule type="expression" dxfId="1798" priority="4660">
      <formula>IF(RIGHT(TEXT(AU60,"0.#"),1)=".",TRUE,FALSE)</formula>
    </cfRule>
  </conditionalFormatting>
  <conditionalFormatting sqref="AQ75:AQ77">
    <cfRule type="expression" dxfId="1797" priority="4657">
      <formula>IF(RIGHT(TEXT(AQ75,"0.#"),1)=".",FALSE,TRUE)</formula>
    </cfRule>
    <cfRule type="expression" dxfId="1796" priority="4658">
      <formula>IF(RIGHT(TEXT(AQ75,"0.#"),1)=".",TRUE,FALSE)</formula>
    </cfRule>
  </conditionalFormatting>
  <conditionalFormatting sqref="AU75:AU77">
    <cfRule type="expression" dxfId="1795" priority="4655">
      <formula>IF(RIGHT(TEXT(AU75,"0.#"),1)=".",FALSE,TRUE)</formula>
    </cfRule>
    <cfRule type="expression" dxfId="1794" priority="4656">
      <formula>IF(RIGHT(TEXT(AU75,"0.#"),1)=".",TRUE,FALSE)</formula>
    </cfRule>
  </conditionalFormatting>
  <conditionalFormatting sqref="AQ87:AQ89">
    <cfRule type="expression" dxfId="1793" priority="4653">
      <formula>IF(RIGHT(TEXT(AQ87,"0.#"),1)=".",FALSE,TRUE)</formula>
    </cfRule>
    <cfRule type="expression" dxfId="1792" priority="4654">
      <formula>IF(RIGHT(TEXT(AQ87,"0.#"),1)=".",TRUE,FALSE)</formula>
    </cfRule>
  </conditionalFormatting>
  <conditionalFormatting sqref="AU87:AU89">
    <cfRule type="expression" dxfId="1791" priority="4651">
      <formula>IF(RIGHT(TEXT(AU87,"0.#"),1)=".",FALSE,TRUE)</formula>
    </cfRule>
    <cfRule type="expression" dxfId="1790" priority="4652">
      <formula>IF(RIGHT(TEXT(AU87,"0.#"),1)=".",TRUE,FALSE)</formula>
    </cfRule>
  </conditionalFormatting>
  <conditionalFormatting sqref="AQ92:AQ94">
    <cfRule type="expression" dxfId="1789" priority="4649">
      <formula>IF(RIGHT(TEXT(AQ92,"0.#"),1)=".",FALSE,TRUE)</formula>
    </cfRule>
    <cfRule type="expression" dxfId="1788" priority="4650">
      <formula>IF(RIGHT(TEXT(AQ92,"0.#"),1)=".",TRUE,FALSE)</formula>
    </cfRule>
  </conditionalFormatting>
  <conditionalFormatting sqref="AU92:AU94">
    <cfRule type="expression" dxfId="1787" priority="4647">
      <formula>IF(RIGHT(TEXT(AU92,"0.#"),1)=".",FALSE,TRUE)</formula>
    </cfRule>
    <cfRule type="expression" dxfId="1786" priority="4648">
      <formula>IF(RIGHT(TEXT(AU92,"0.#"),1)=".",TRUE,FALSE)</formula>
    </cfRule>
  </conditionalFormatting>
  <conditionalFormatting sqref="AQ97:AQ99">
    <cfRule type="expression" dxfId="1785" priority="4645">
      <formula>IF(RIGHT(TEXT(AQ97,"0.#"),1)=".",FALSE,TRUE)</formula>
    </cfRule>
    <cfRule type="expression" dxfId="1784" priority="4646">
      <formula>IF(RIGHT(TEXT(AQ97,"0.#"),1)=".",TRUE,FALSE)</formula>
    </cfRule>
  </conditionalFormatting>
  <conditionalFormatting sqref="AU97:AU99">
    <cfRule type="expression" dxfId="1783" priority="4643">
      <formula>IF(RIGHT(TEXT(AU97,"0.#"),1)=".",FALSE,TRUE)</formula>
    </cfRule>
    <cfRule type="expression" dxfId="1782" priority="4644">
      <formula>IF(RIGHT(TEXT(AU97,"0.#"),1)=".",TRUE,FALSE)</formula>
    </cfRule>
  </conditionalFormatting>
  <conditionalFormatting sqref="AE458">
    <cfRule type="expression" dxfId="1781" priority="4337">
      <formula>IF(RIGHT(TEXT(AE458,"0.#"),1)=".",FALSE,TRUE)</formula>
    </cfRule>
    <cfRule type="expression" dxfId="1780" priority="4338">
      <formula>IF(RIGHT(TEXT(AE458,"0.#"),1)=".",TRUE,FALSE)</formula>
    </cfRule>
  </conditionalFormatting>
  <conditionalFormatting sqref="AE459">
    <cfRule type="expression" dxfId="1779" priority="4335">
      <formula>IF(RIGHT(TEXT(AE459,"0.#"),1)=".",FALSE,TRUE)</formula>
    </cfRule>
    <cfRule type="expression" dxfId="1778" priority="4336">
      <formula>IF(RIGHT(TEXT(AE459,"0.#"),1)=".",TRUE,FALSE)</formula>
    </cfRule>
  </conditionalFormatting>
  <conditionalFormatting sqref="AE460">
    <cfRule type="expression" dxfId="1777" priority="4333">
      <formula>IF(RIGHT(TEXT(AE460,"0.#"),1)=".",FALSE,TRUE)</formula>
    </cfRule>
    <cfRule type="expression" dxfId="1776" priority="4334">
      <formula>IF(RIGHT(TEXT(AE460,"0.#"),1)=".",TRUE,FALSE)</formula>
    </cfRule>
  </conditionalFormatting>
  <conditionalFormatting sqref="AU458">
    <cfRule type="expression" dxfId="1775" priority="4325">
      <formula>IF(RIGHT(TEXT(AU458,"0.#"),1)=".",FALSE,TRUE)</formula>
    </cfRule>
    <cfRule type="expression" dxfId="1774" priority="4326">
      <formula>IF(RIGHT(TEXT(AU458,"0.#"),1)=".",TRUE,FALSE)</formula>
    </cfRule>
  </conditionalFormatting>
  <conditionalFormatting sqref="AU459">
    <cfRule type="expression" dxfId="1773" priority="4323">
      <formula>IF(RIGHT(TEXT(AU459,"0.#"),1)=".",FALSE,TRUE)</formula>
    </cfRule>
    <cfRule type="expression" dxfId="1772" priority="4324">
      <formula>IF(RIGHT(TEXT(AU459,"0.#"),1)=".",TRUE,FALSE)</formula>
    </cfRule>
  </conditionalFormatting>
  <conditionalFormatting sqref="AU460">
    <cfRule type="expression" dxfId="1771" priority="4321">
      <formula>IF(RIGHT(TEXT(AU460,"0.#"),1)=".",FALSE,TRUE)</formula>
    </cfRule>
    <cfRule type="expression" dxfId="1770" priority="4322">
      <formula>IF(RIGHT(TEXT(AU460,"0.#"),1)=".",TRUE,FALSE)</formula>
    </cfRule>
  </conditionalFormatting>
  <conditionalFormatting sqref="AI460 AM460">
    <cfRule type="expression" dxfId="1769" priority="4315">
      <formula>IF(RIGHT(TEXT(AI460,"0.#"),1)=".",FALSE,TRUE)</formula>
    </cfRule>
    <cfRule type="expression" dxfId="1768" priority="4316">
      <formula>IF(RIGHT(TEXT(AI460,"0.#"),1)=".",TRUE,FALSE)</formula>
    </cfRule>
  </conditionalFormatting>
  <conditionalFormatting sqref="AI458 AM458">
    <cfRule type="expression" dxfId="1767" priority="4319">
      <formula>IF(RIGHT(TEXT(AI458,"0.#"),1)=".",FALSE,TRUE)</formula>
    </cfRule>
    <cfRule type="expression" dxfId="1766" priority="4320">
      <formula>IF(RIGHT(TEXT(AI458,"0.#"),1)=".",TRUE,FALSE)</formula>
    </cfRule>
  </conditionalFormatting>
  <conditionalFormatting sqref="AI459 AM459">
    <cfRule type="expression" dxfId="1765" priority="4317">
      <formula>IF(RIGHT(TEXT(AI459,"0.#"),1)=".",FALSE,TRUE)</formula>
    </cfRule>
    <cfRule type="expression" dxfId="1764" priority="4318">
      <formula>IF(RIGHT(TEXT(AI459,"0.#"),1)=".",TRUE,FALSE)</formula>
    </cfRule>
  </conditionalFormatting>
  <conditionalFormatting sqref="AQ459">
    <cfRule type="expression" dxfId="1763" priority="4313">
      <formula>IF(RIGHT(TEXT(AQ459,"0.#"),1)=".",FALSE,TRUE)</formula>
    </cfRule>
    <cfRule type="expression" dxfId="1762" priority="4314">
      <formula>IF(RIGHT(TEXT(AQ459,"0.#"),1)=".",TRUE,FALSE)</formula>
    </cfRule>
  </conditionalFormatting>
  <conditionalFormatting sqref="AQ460">
    <cfRule type="expression" dxfId="1761" priority="4311">
      <formula>IF(RIGHT(TEXT(AQ460,"0.#"),1)=".",FALSE,TRUE)</formula>
    </cfRule>
    <cfRule type="expression" dxfId="1760" priority="4312">
      <formula>IF(RIGHT(TEXT(AQ460,"0.#"),1)=".",TRUE,FALSE)</formula>
    </cfRule>
  </conditionalFormatting>
  <conditionalFormatting sqref="AQ458">
    <cfRule type="expression" dxfId="1759" priority="4309">
      <formula>IF(RIGHT(TEXT(AQ458,"0.#"),1)=".",FALSE,TRUE)</formula>
    </cfRule>
    <cfRule type="expression" dxfId="1758" priority="4310">
      <formula>IF(RIGHT(TEXT(AQ458,"0.#"),1)=".",TRUE,FALSE)</formula>
    </cfRule>
  </conditionalFormatting>
  <conditionalFormatting sqref="AE120 AM120">
    <cfRule type="expression" dxfId="1757" priority="2987">
      <formula>IF(RIGHT(TEXT(AE120,"0.#"),1)=".",FALSE,TRUE)</formula>
    </cfRule>
    <cfRule type="expression" dxfId="1756" priority="2988">
      <formula>IF(RIGHT(TEXT(AE120,"0.#"),1)=".",TRUE,FALSE)</formula>
    </cfRule>
  </conditionalFormatting>
  <conditionalFormatting sqref="AI126">
    <cfRule type="expression" dxfId="1755" priority="2977">
      <formula>IF(RIGHT(TEXT(AI126,"0.#"),1)=".",FALSE,TRUE)</formula>
    </cfRule>
    <cfRule type="expression" dxfId="1754" priority="2978">
      <formula>IF(RIGHT(TEXT(AI126,"0.#"),1)=".",TRUE,FALSE)</formula>
    </cfRule>
  </conditionalFormatting>
  <conditionalFormatting sqref="AI120">
    <cfRule type="expression" dxfId="1753" priority="2985">
      <formula>IF(RIGHT(TEXT(AI120,"0.#"),1)=".",FALSE,TRUE)</formula>
    </cfRule>
    <cfRule type="expression" dxfId="1752" priority="2986">
      <formula>IF(RIGHT(TEXT(AI120,"0.#"),1)=".",TRUE,FALSE)</formula>
    </cfRule>
  </conditionalFormatting>
  <conditionalFormatting sqref="AE123 AM123">
    <cfRule type="expression" dxfId="1751" priority="2983">
      <formula>IF(RIGHT(TEXT(AE123,"0.#"),1)=".",FALSE,TRUE)</formula>
    </cfRule>
    <cfRule type="expression" dxfId="1750" priority="2984">
      <formula>IF(RIGHT(TEXT(AE123,"0.#"),1)=".",TRUE,FALSE)</formula>
    </cfRule>
  </conditionalFormatting>
  <conditionalFormatting sqref="AI123">
    <cfRule type="expression" dxfId="1749" priority="2981">
      <formula>IF(RIGHT(TEXT(AI123,"0.#"),1)=".",FALSE,TRUE)</formula>
    </cfRule>
    <cfRule type="expression" dxfId="1748" priority="2982">
      <formula>IF(RIGHT(TEXT(AI123,"0.#"),1)=".",TRUE,FALSE)</formula>
    </cfRule>
  </conditionalFormatting>
  <conditionalFormatting sqref="AE126 AM126">
    <cfRule type="expression" dxfId="1747" priority="2979">
      <formula>IF(RIGHT(TEXT(AE126,"0.#"),1)=".",FALSE,TRUE)</formula>
    </cfRule>
    <cfRule type="expression" dxfId="1746" priority="2980">
      <formula>IF(RIGHT(TEXT(AE126,"0.#"),1)=".",TRUE,FALSE)</formula>
    </cfRule>
  </conditionalFormatting>
  <conditionalFormatting sqref="AE129 AM129">
    <cfRule type="expression" dxfId="1745" priority="2975">
      <formula>IF(RIGHT(TEXT(AE129,"0.#"),1)=".",FALSE,TRUE)</formula>
    </cfRule>
    <cfRule type="expression" dxfId="1744" priority="2976">
      <formula>IF(RIGHT(TEXT(AE129,"0.#"),1)=".",TRUE,FALSE)</formula>
    </cfRule>
  </conditionalFormatting>
  <conditionalFormatting sqref="AI129">
    <cfRule type="expression" dxfId="1743" priority="2973">
      <formula>IF(RIGHT(TEXT(AI129,"0.#"),1)=".",FALSE,TRUE)</formula>
    </cfRule>
    <cfRule type="expression" dxfId="1742" priority="2974">
      <formula>IF(RIGHT(TEXT(AI129,"0.#"),1)=".",TRUE,FALSE)</formula>
    </cfRule>
  </conditionalFormatting>
  <conditionalFormatting sqref="Y847:Y874">
    <cfRule type="expression" dxfId="1741" priority="2971">
      <formula>IF(RIGHT(TEXT(Y847,"0.#"),1)=".",FALSE,TRUE)</formula>
    </cfRule>
    <cfRule type="expression" dxfId="1740" priority="2972">
      <formula>IF(RIGHT(TEXT(Y847,"0.#"),1)=".",TRUE,FALSE)</formula>
    </cfRule>
  </conditionalFormatting>
  <conditionalFormatting sqref="AU518">
    <cfRule type="expression" dxfId="1739" priority="1481">
      <formula>IF(RIGHT(TEXT(AU518,"0.#"),1)=".",FALSE,TRUE)</formula>
    </cfRule>
    <cfRule type="expression" dxfId="1738" priority="1482">
      <formula>IF(RIGHT(TEXT(AU518,"0.#"),1)=".",TRUE,FALSE)</formula>
    </cfRule>
  </conditionalFormatting>
  <conditionalFormatting sqref="AQ551">
    <cfRule type="expression" dxfId="1737" priority="1257">
      <formula>IF(RIGHT(TEXT(AQ551,"0.#"),1)=".",FALSE,TRUE)</formula>
    </cfRule>
    <cfRule type="expression" dxfId="1736" priority="1258">
      <formula>IF(RIGHT(TEXT(AQ551,"0.#"),1)=".",TRUE,FALSE)</formula>
    </cfRule>
  </conditionalFormatting>
  <conditionalFormatting sqref="AE556">
    <cfRule type="expression" dxfId="1735" priority="1255">
      <formula>IF(RIGHT(TEXT(AE556,"0.#"),1)=".",FALSE,TRUE)</formula>
    </cfRule>
    <cfRule type="expression" dxfId="1734" priority="1256">
      <formula>IF(RIGHT(TEXT(AE556,"0.#"),1)=".",TRUE,FALSE)</formula>
    </cfRule>
  </conditionalFormatting>
  <conditionalFormatting sqref="AE557">
    <cfRule type="expression" dxfId="1733" priority="1253">
      <formula>IF(RIGHT(TEXT(AE557,"0.#"),1)=".",FALSE,TRUE)</formula>
    </cfRule>
    <cfRule type="expression" dxfId="1732" priority="1254">
      <formula>IF(RIGHT(TEXT(AE557,"0.#"),1)=".",TRUE,FALSE)</formula>
    </cfRule>
  </conditionalFormatting>
  <conditionalFormatting sqref="AE558">
    <cfRule type="expression" dxfId="1731" priority="1251">
      <formula>IF(RIGHT(TEXT(AE558,"0.#"),1)=".",FALSE,TRUE)</formula>
    </cfRule>
    <cfRule type="expression" dxfId="1730" priority="1252">
      <formula>IF(RIGHT(TEXT(AE558,"0.#"),1)=".",TRUE,FALSE)</formula>
    </cfRule>
  </conditionalFormatting>
  <conditionalFormatting sqref="AU556">
    <cfRule type="expression" dxfId="1729" priority="1243">
      <formula>IF(RIGHT(TEXT(AU556,"0.#"),1)=".",FALSE,TRUE)</formula>
    </cfRule>
    <cfRule type="expression" dxfId="1728" priority="1244">
      <formula>IF(RIGHT(TEXT(AU556,"0.#"),1)=".",TRUE,FALSE)</formula>
    </cfRule>
  </conditionalFormatting>
  <conditionalFormatting sqref="AU557">
    <cfRule type="expression" dxfId="1727" priority="1241">
      <formula>IF(RIGHT(TEXT(AU557,"0.#"),1)=".",FALSE,TRUE)</formula>
    </cfRule>
    <cfRule type="expression" dxfId="1726" priority="1242">
      <formula>IF(RIGHT(TEXT(AU557,"0.#"),1)=".",TRUE,FALSE)</formula>
    </cfRule>
  </conditionalFormatting>
  <conditionalFormatting sqref="AU558">
    <cfRule type="expression" dxfId="1725" priority="1239">
      <formula>IF(RIGHT(TEXT(AU558,"0.#"),1)=".",FALSE,TRUE)</formula>
    </cfRule>
    <cfRule type="expression" dxfId="1724" priority="1240">
      <formula>IF(RIGHT(TEXT(AU558,"0.#"),1)=".",TRUE,FALSE)</formula>
    </cfRule>
  </conditionalFormatting>
  <conditionalFormatting sqref="AQ557">
    <cfRule type="expression" dxfId="1723" priority="1231">
      <formula>IF(RIGHT(TEXT(AQ557,"0.#"),1)=".",FALSE,TRUE)</formula>
    </cfRule>
    <cfRule type="expression" dxfId="1722" priority="1232">
      <formula>IF(RIGHT(TEXT(AQ557,"0.#"),1)=".",TRUE,FALSE)</formula>
    </cfRule>
  </conditionalFormatting>
  <conditionalFormatting sqref="AQ558">
    <cfRule type="expression" dxfId="1721" priority="1229">
      <formula>IF(RIGHT(TEXT(AQ558,"0.#"),1)=".",FALSE,TRUE)</formula>
    </cfRule>
    <cfRule type="expression" dxfId="1720" priority="1230">
      <formula>IF(RIGHT(TEXT(AQ558,"0.#"),1)=".",TRUE,FALSE)</formula>
    </cfRule>
  </conditionalFormatting>
  <conditionalFormatting sqref="AQ556">
    <cfRule type="expression" dxfId="1719" priority="1227">
      <formula>IF(RIGHT(TEXT(AQ556,"0.#"),1)=".",FALSE,TRUE)</formula>
    </cfRule>
    <cfRule type="expression" dxfId="1718" priority="1228">
      <formula>IF(RIGHT(TEXT(AQ556,"0.#"),1)=".",TRUE,FALSE)</formula>
    </cfRule>
  </conditionalFormatting>
  <conditionalFormatting sqref="AE561">
    <cfRule type="expression" dxfId="1717" priority="1225">
      <formula>IF(RIGHT(TEXT(AE561,"0.#"),1)=".",FALSE,TRUE)</formula>
    </cfRule>
    <cfRule type="expression" dxfId="1716" priority="1226">
      <formula>IF(RIGHT(TEXT(AE561,"0.#"),1)=".",TRUE,FALSE)</formula>
    </cfRule>
  </conditionalFormatting>
  <conditionalFormatting sqref="AE562">
    <cfRule type="expression" dxfId="1715" priority="1223">
      <formula>IF(RIGHT(TEXT(AE562,"0.#"),1)=".",FALSE,TRUE)</formula>
    </cfRule>
    <cfRule type="expression" dxfId="1714" priority="1224">
      <formula>IF(RIGHT(TEXT(AE562,"0.#"),1)=".",TRUE,FALSE)</formula>
    </cfRule>
  </conditionalFormatting>
  <conditionalFormatting sqref="AE563">
    <cfRule type="expression" dxfId="1713" priority="1221">
      <formula>IF(RIGHT(TEXT(AE563,"0.#"),1)=".",FALSE,TRUE)</formula>
    </cfRule>
    <cfRule type="expression" dxfId="1712" priority="1222">
      <formula>IF(RIGHT(TEXT(AE563,"0.#"),1)=".",TRUE,FALSE)</formula>
    </cfRule>
  </conditionalFormatting>
  <conditionalFormatting sqref="AL1111:AO1139">
    <cfRule type="expression" dxfId="1711" priority="2877">
      <formula>IF(AND(AL1111&gt;=0, RIGHT(TEXT(AL1111,"0.#"),1)&lt;&gt;"."),TRUE,FALSE)</formula>
    </cfRule>
    <cfRule type="expression" dxfId="1710" priority="2878">
      <formula>IF(AND(AL1111&gt;=0, RIGHT(TEXT(AL1111,"0.#"),1)="."),TRUE,FALSE)</formula>
    </cfRule>
    <cfRule type="expression" dxfId="1709" priority="2879">
      <formula>IF(AND(AL1111&lt;0, RIGHT(TEXT(AL1111,"0.#"),1)&lt;&gt;"."),TRUE,FALSE)</formula>
    </cfRule>
    <cfRule type="expression" dxfId="1708" priority="2880">
      <formula>IF(AND(AL1111&lt;0, RIGHT(TEXT(AL1111,"0.#"),1)="."),TRUE,FALSE)</formula>
    </cfRule>
  </conditionalFormatting>
  <conditionalFormatting sqref="Y1111:Y1139">
    <cfRule type="expression" dxfId="1707" priority="2875">
      <formula>IF(RIGHT(TEXT(Y1111,"0.#"),1)=".",FALSE,TRUE)</formula>
    </cfRule>
    <cfRule type="expression" dxfId="1706" priority="2876">
      <formula>IF(RIGHT(TEXT(Y1111,"0.#"),1)=".",TRUE,FALSE)</formula>
    </cfRule>
  </conditionalFormatting>
  <conditionalFormatting sqref="AQ553">
    <cfRule type="expression" dxfId="1705" priority="1259">
      <formula>IF(RIGHT(TEXT(AQ553,"0.#"),1)=".",FALSE,TRUE)</formula>
    </cfRule>
    <cfRule type="expression" dxfId="1704" priority="1260">
      <formula>IF(RIGHT(TEXT(AQ553,"0.#"),1)=".",TRUE,FALSE)</formula>
    </cfRule>
  </conditionalFormatting>
  <conditionalFormatting sqref="AU552">
    <cfRule type="expression" dxfId="1703" priority="1271">
      <formula>IF(RIGHT(TEXT(AU552,"0.#"),1)=".",FALSE,TRUE)</formula>
    </cfRule>
    <cfRule type="expression" dxfId="1702" priority="1272">
      <formula>IF(RIGHT(TEXT(AU552,"0.#"),1)=".",TRUE,FALSE)</formula>
    </cfRule>
  </conditionalFormatting>
  <conditionalFormatting sqref="AE552">
    <cfRule type="expression" dxfId="1701" priority="1283">
      <formula>IF(RIGHT(TEXT(AE552,"0.#"),1)=".",FALSE,TRUE)</formula>
    </cfRule>
    <cfRule type="expression" dxfId="1700" priority="1284">
      <formula>IF(RIGHT(TEXT(AE552,"0.#"),1)=".",TRUE,FALSE)</formula>
    </cfRule>
  </conditionalFormatting>
  <conditionalFormatting sqref="AQ548">
    <cfRule type="expression" dxfId="1699" priority="1289">
      <formula>IF(RIGHT(TEXT(AQ548,"0.#"),1)=".",FALSE,TRUE)</formula>
    </cfRule>
    <cfRule type="expression" dxfId="1698" priority="1290">
      <formula>IF(RIGHT(TEXT(AQ548,"0.#"),1)=".",TRUE,FALSE)</formula>
    </cfRule>
  </conditionalFormatting>
  <conditionalFormatting sqref="AL846:AO846">
    <cfRule type="expression" dxfId="1697" priority="2829">
      <formula>IF(AND(AL846&gt;=0, RIGHT(TEXT(AL846,"0.#"),1)&lt;&gt;"."),TRUE,FALSE)</formula>
    </cfRule>
    <cfRule type="expression" dxfId="1696" priority="2830">
      <formula>IF(AND(AL846&gt;=0, RIGHT(TEXT(AL846,"0.#"),1)="."),TRUE,FALSE)</formula>
    </cfRule>
    <cfRule type="expression" dxfId="1695" priority="2831">
      <formula>IF(AND(AL846&lt;0, RIGHT(TEXT(AL846,"0.#"),1)&lt;&gt;"."),TRUE,FALSE)</formula>
    </cfRule>
    <cfRule type="expression" dxfId="1694" priority="2832">
      <formula>IF(AND(AL846&lt;0, RIGHT(TEXT(AL846,"0.#"),1)="."),TRUE,FALSE)</formula>
    </cfRule>
  </conditionalFormatting>
  <conditionalFormatting sqref="Y846">
    <cfRule type="expression" dxfId="1693" priority="2827">
      <formula>IF(RIGHT(TEXT(Y846,"0.#"),1)=".",FALSE,TRUE)</formula>
    </cfRule>
    <cfRule type="expression" dxfId="1692" priority="2828">
      <formula>IF(RIGHT(TEXT(Y846,"0.#"),1)=".",TRUE,FALSE)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80:Y907">
    <cfRule type="expression" dxfId="1375" priority="2087">
      <formula>IF(RIGHT(TEXT(Y880,"0.#"),1)=".",FALSE,TRUE)</formula>
    </cfRule>
    <cfRule type="expression" dxfId="1374" priority="2088">
      <formula>IF(RIGHT(TEXT(Y880,"0.#"),1)=".",TRUE,FALSE)</formula>
    </cfRule>
  </conditionalFormatting>
  <conditionalFormatting sqref="Y878:Y879">
    <cfRule type="expression" dxfId="1373" priority="2081">
      <formula>IF(RIGHT(TEXT(Y878,"0.#"),1)=".",FALSE,TRUE)</formula>
    </cfRule>
    <cfRule type="expression" dxfId="1372" priority="2082">
      <formula>IF(RIGHT(TEXT(Y878,"0.#"),1)=".",TRUE,FALSE)</formula>
    </cfRule>
  </conditionalFormatting>
  <conditionalFormatting sqref="Y913:Y940">
    <cfRule type="expression" dxfId="1371" priority="2075">
      <formula>IF(RIGHT(TEXT(Y913,"0.#"),1)=".",FALSE,TRUE)</formula>
    </cfRule>
    <cfRule type="expression" dxfId="1370" priority="2076">
      <formula>IF(RIGHT(TEXT(Y913,"0.#"),1)=".",TRUE,FALSE)</formula>
    </cfRule>
  </conditionalFormatting>
  <conditionalFormatting sqref="Y911:Y912">
    <cfRule type="expression" dxfId="1369" priority="2069">
      <formula>IF(RIGHT(TEXT(Y911,"0.#"),1)=".",FALSE,TRUE)</formula>
    </cfRule>
    <cfRule type="expression" dxfId="1368" priority="2070">
      <formula>IF(RIGHT(TEXT(Y911,"0.#"),1)=".",TRUE,FALSE)</formula>
    </cfRule>
  </conditionalFormatting>
  <conditionalFormatting sqref="Y946:Y973">
    <cfRule type="expression" dxfId="1367" priority="2063">
      <formula>IF(RIGHT(TEXT(Y946,"0.#"),1)=".",FALSE,TRUE)</formula>
    </cfRule>
    <cfRule type="expression" dxfId="1366" priority="2064">
      <formula>IF(RIGHT(TEXT(Y946,"0.#"),1)=".",TRUE,FALSE)</formula>
    </cfRule>
  </conditionalFormatting>
  <conditionalFormatting sqref="Y944:Y945">
    <cfRule type="expression" dxfId="1365" priority="2057">
      <formula>IF(RIGHT(TEXT(Y944,"0.#"),1)=".",FALSE,TRUE)</formula>
    </cfRule>
    <cfRule type="expression" dxfId="1364" priority="2058">
      <formula>IF(RIGHT(TEXT(Y944,"0.#"),1)=".",TRUE,FALSE)</formula>
    </cfRule>
  </conditionalFormatting>
  <conditionalFormatting sqref="Y979:Y1006">
    <cfRule type="expression" dxfId="1363" priority="2051">
      <formula>IF(RIGHT(TEXT(Y979,"0.#"),1)=".",FALSE,TRUE)</formula>
    </cfRule>
    <cfRule type="expression" dxfId="1362" priority="2052">
      <formula>IF(RIGHT(TEXT(Y979,"0.#"),1)=".",TRUE,FALSE)</formula>
    </cfRule>
  </conditionalFormatting>
  <conditionalFormatting sqref="Y977:Y978">
    <cfRule type="expression" dxfId="1361" priority="2045">
      <formula>IF(RIGHT(TEXT(Y977,"0.#"),1)=".",FALSE,TRUE)</formula>
    </cfRule>
    <cfRule type="expression" dxfId="1360" priority="2046">
      <formula>IF(RIGHT(TEXT(Y977,"0.#"),1)=".",TRUE,FALSE)</formula>
    </cfRule>
  </conditionalFormatting>
  <conditionalFormatting sqref="Y1012:Y1039">
    <cfRule type="expression" dxfId="1359" priority="2039">
      <formula>IF(RIGHT(TEXT(Y1012,"0.#"),1)=".",FALSE,TRUE)</formula>
    </cfRule>
    <cfRule type="expression" dxfId="1358" priority="2040">
      <formula>IF(RIGHT(TEXT(Y1012,"0.#"),1)=".",TRUE,FALSE)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80:AO907">
    <cfRule type="expression" dxfId="1277" priority="2089">
      <formula>IF(AND(AL880&gt;=0, RIGHT(TEXT(AL880,"0.#"),1)&lt;&gt;"."),TRUE,FALSE)</formula>
    </cfRule>
    <cfRule type="expression" dxfId="1276" priority="2090">
      <formula>IF(AND(AL880&gt;=0, RIGHT(TEXT(AL880,"0.#"),1)="."),TRUE,FALSE)</formula>
    </cfRule>
    <cfRule type="expression" dxfId="1275" priority="2091">
      <formula>IF(AND(AL880&lt;0, RIGHT(TEXT(AL880,"0.#"),1)&lt;&gt;"."),TRUE,FALSE)</formula>
    </cfRule>
    <cfRule type="expression" dxfId="1274" priority="2092">
      <formula>IF(AND(AL880&lt;0, RIGHT(TEXT(AL880,"0.#"),1)="."),TRUE,FALSE)</formula>
    </cfRule>
  </conditionalFormatting>
  <conditionalFormatting sqref="AL878:AO879">
    <cfRule type="expression" dxfId="1273" priority="2083">
      <formula>IF(AND(AL878&gt;=0, RIGHT(TEXT(AL878,"0.#"),1)&lt;&gt;"."),TRUE,FALSE)</formula>
    </cfRule>
    <cfRule type="expression" dxfId="1272" priority="2084">
      <formula>IF(AND(AL878&gt;=0, RIGHT(TEXT(AL878,"0.#"),1)="."),TRUE,FALSE)</formula>
    </cfRule>
    <cfRule type="expression" dxfId="1271" priority="2085">
      <formula>IF(AND(AL878&lt;0, RIGHT(TEXT(AL878,"0.#"),1)&lt;&gt;"."),TRUE,FALSE)</formula>
    </cfRule>
    <cfRule type="expression" dxfId="1270" priority="2086">
      <formula>IF(AND(AL878&lt;0, RIGHT(TEXT(AL878,"0.#"),1)="."),TRUE,FALSE)</formula>
    </cfRule>
  </conditionalFormatting>
  <conditionalFormatting sqref="AL913:AO940">
    <cfRule type="expression" dxfId="1269" priority="2077">
      <formula>IF(AND(AL913&gt;=0, RIGHT(TEXT(AL913,"0.#"),1)&lt;&gt;"."),TRUE,FALSE)</formula>
    </cfRule>
    <cfRule type="expression" dxfId="1268" priority="2078">
      <formula>IF(AND(AL913&gt;=0, RIGHT(TEXT(AL913,"0.#"),1)="."),TRUE,FALSE)</formula>
    </cfRule>
    <cfRule type="expression" dxfId="1267" priority="2079">
      <formula>IF(AND(AL913&lt;0, RIGHT(TEXT(AL913,"0.#"),1)&lt;&gt;"."),TRUE,FALSE)</formula>
    </cfRule>
    <cfRule type="expression" dxfId="1266" priority="2080">
      <formula>IF(AND(AL913&lt;0, RIGHT(TEXT(AL913,"0.#"),1)="."),TRUE,FALSE)</formula>
    </cfRule>
  </conditionalFormatting>
  <conditionalFormatting sqref="AL911:AO912">
    <cfRule type="expression" dxfId="1265" priority="2071">
      <formula>IF(AND(AL911&gt;=0, RIGHT(TEXT(AL911,"0.#"),1)&lt;&gt;"."),TRUE,FALSE)</formula>
    </cfRule>
    <cfRule type="expression" dxfId="1264" priority="2072">
      <formula>IF(AND(AL911&gt;=0, RIGHT(TEXT(AL911,"0.#"),1)="."),TRUE,FALSE)</formula>
    </cfRule>
    <cfRule type="expression" dxfId="1263" priority="2073">
      <formula>IF(AND(AL911&lt;0, RIGHT(TEXT(AL911,"0.#"),1)&lt;&gt;"."),TRUE,FALSE)</formula>
    </cfRule>
    <cfRule type="expression" dxfId="1262" priority="2074">
      <formula>IF(AND(AL911&lt;0, RIGHT(TEXT(AL911,"0.#"),1)="."),TRUE,FALSE)</formula>
    </cfRule>
  </conditionalFormatting>
  <conditionalFormatting sqref="AL946:AO973">
    <cfRule type="expression" dxfId="1261" priority="2065">
      <formula>IF(AND(AL946&gt;=0, RIGHT(TEXT(AL946,"0.#"),1)&lt;&gt;"."),TRUE,FALSE)</formula>
    </cfRule>
    <cfRule type="expression" dxfId="1260" priority="2066">
      <formula>IF(AND(AL946&gt;=0, RIGHT(TEXT(AL946,"0.#"),1)="."),TRUE,FALSE)</formula>
    </cfRule>
    <cfRule type="expression" dxfId="1259" priority="2067">
      <formula>IF(AND(AL946&lt;0, RIGHT(TEXT(AL946,"0.#"),1)&lt;&gt;"."),TRUE,FALSE)</formula>
    </cfRule>
    <cfRule type="expression" dxfId="1258" priority="2068">
      <formula>IF(AND(AL946&lt;0, RIGHT(TEXT(AL946,"0.#"),1)="."),TRUE,FALSE)</formula>
    </cfRule>
  </conditionalFormatting>
  <conditionalFormatting sqref="AL944:AO945">
    <cfRule type="expression" dxfId="1257" priority="2059">
      <formula>IF(AND(AL944&gt;=0, RIGHT(TEXT(AL944,"0.#"),1)&lt;&gt;"."),TRUE,FALSE)</formula>
    </cfRule>
    <cfRule type="expression" dxfId="1256" priority="2060">
      <formula>IF(AND(AL944&gt;=0, RIGHT(TEXT(AL944,"0.#"),1)="."),TRUE,FALSE)</formula>
    </cfRule>
    <cfRule type="expression" dxfId="1255" priority="2061">
      <formula>IF(AND(AL944&lt;0, RIGHT(TEXT(AL944,"0.#"),1)&lt;&gt;"."),TRUE,FALSE)</formula>
    </cfRule>
    <cfRule type="expression" dxfId="1254" priority="2062">
      <formula>IF(AND(AL944&lt;0, RIGHT(TEXT(AL944,"0.#"),1)="."),TRUE,FALSE)</formula>
    </cfRule>
  </conditionalFormatting>
  <conditionalFormatting sqref="AL979:AO1006">
    <cfRule type="expression" dxfId="1253" priority="2053">
      <formula>IF(AND(AL979&gt;=0, RIGHT(TEXT(AL979,"0.#"),1)&lt;&gt;"."),TRUE,FALSE)</formula>
    </cfRule>
    <cfRule type="expression" dxfId="1252" priority="2054">
      <formula>IF(AND(AL979&gt;=0, RIGHT(TEXT(AL979,"0.#"),1)="."),TRUE,FALSE)</formula>
    </cfRule>
    <cfRule type="expression" dxfId="1251" priority="2055">
      <formula>IF(AND(AL979&lt;0, RIGHT(TEXT(AL979,"0.#"),1)&lt;&gt;"."),TRUE,FALSE)</formula>
    </cfRule>
    <cfRule type="expression" dxfId="1250" priority="2056">
      <formula>IF(AND(AL979&lt;0, RIGHT(TEXT(AL979,"0.#"),1)="."),TRUE,FALSE)</formula>
    </cfRule>
  </conditionalFormatting>
  <conditionalFormatting sqref="AL977:AO978">
    <cfRule type="expression" dxfId="1249" priority="2047">
      <formula>IF(AND(AL977&gt;=0, RIGHT(TEXT(AL977,"0.#"),1)&lt;&gt;"."),TRUE,FALSE)</formula>
    </cfRule>
    <cfRule type="expression" dxfId="1248" priority="2048">
      <formula>IF(AND(AL977&gt;=0, RIGHT(TEXT(AL977,"0.#"),1)="."),TRUE,FALSE)</formula>
    </cfRule>
    <cfRule type="expression" dxfId="1247" priority="2049">
      <formula>IF(AND(AL977&lt;0, RIGHT(TEXT(AL977,"0.#"),1)&lt;&gt;"."),TRUE,FALSE)</formula>
    </cfRule>
    <cfRule type="expression" dxfId="1246" priority="2050">
      <formula>IF(AND(AL977&lt;0, RIGHT(TEXT(AL977,"0.#"),1)="."),TRUE,FALSE)</formula>
    </cfRule>
  </conditionalFormatting>
  <conditionalFormatting sqref="AL1012:AO1039">
    <cfRule type="expression" dxfId="1245" priority="2041">
      <formula>IF(AND(AL1012&gt;=0, RIGHT(TEXT(AL1012,"0.#"),1)&lt;&gt;"."),TRUE,FALSE)</formula>
    </cfRule>
    <cfRule type="expression" dxfId="1244" priority="2042">
      <formula>IF(AND(AL1012&gt;=0, RIGHT(TEXT(AL1012,"0.#"),1)="."),TRUE,FALSE)</formula>
    </cfRule>
    <cfRule type="expression" dxfId="1243" priority="2043">
      <formula>IF(AND(AL1012&lt;0, RIGHT(TEXT(AL1012,"0.#"),1)&lt;&gt;"."),TRUE,FALSE)</formula>
    </cfRule>
    <cfRule type="expression" dxfId="1242" priority="2044">
      <formula>IF(AND(AL1012&lt;0, RIGHT(TEXT(AL1012,"0.#"),1)="."),TRUE,FALSE)</formula>
    </cfRule>
  </conditionalFormatting>
  <conditionalFormatting sqref="AL1010:AO1011">
    <cfRule type="expression" dxfId="1241" priority="2035">
      <formula>IF(AND(AL1010&gt;=0, RIGHT(TEXT(AL1010,"0.#"),1)&lt;&gt;"."),TRUE,FALSE)</formula>
    </cfRule>
    <cfRule type="expression" dxfId="1240" priority="2036">
      <formula>IF(AND(AL1010&gt;=0, RIGHT(TEXT(AL1010,"0.#"),1)="."),TRUE,FALSE)</formula>
    </cfRule>
    <cfRule type="expression" dxfId="1239" priority="2037">
      <formula>IF(AND(AL1010&lt;0, RIGHT(TEXT(AL1010,"0.#"),1)&lt;&gt;"."),TRUE,FALSE)</formula>
    </cfRule>
    <cfRule type="expression" dxfId="1238" priority="2038">
      <formula>IF(AND(AL1010&lt;0, RIGHT(TEXT(AL1010,"0.#"),1)="."),TRUE,FALSE)</formula>
    </cfRule>
  </conditionalFormatting>
  <conditionalFormatting sqref="Y1010:Y1011">
    <cfRule type="expression" dxfId="1237" priority="2033">
      <formula>IF(RIGHT(TEXT(Y1010,"0.#"),1)=".",FALSE,TRUE)</formula>
    </cfRule>
    <cfRule type="expression" dxfId="1236" priority="2034">
      <formula>IF(RIGHT(TEXT(Y1010,"0.#"),1)=".",TRUE,FALSE)</formula>
    </cfRule>
  </conditionalFormatting>
  <conditionalFormatting sqref="AL1045:AO1072">
    <cfRule type="expression" dxfId="1235" priority="2029">
      <formula>IF(AND(AL1045&gt;=0, RIGHT(TEXT(AL1045,"0.#"),1)&lt;&gt;"."),TRUE,FALSE)</formula>
    </cfRule>
    <cfRule type="expression" dxfId="1234" priority="2030">
      <formula>IF(AND(AL1045&gt;=0, RIGHT(TEXT(AL1045,"0.#"),1)="."),TRUE,FALSE)</formula>
    </cfRule>
    <cfRule type="expression" dxfId="1233" priority="2031">
      <formula>IF(AND(AL1045&lt;0, RIGHT(TEXT(AL1045,"0.#"),1)&lt;&gt;"."),TRUE,FALSE)</formula>
    </cfRule>
    <cfRule type="expression" dxfId="1232" priority="2032">
      <formula>IF(AND(AL1045&lt;0, RIGHT(TEXT(AL1045,"0.#"),1)="."),TRUE,FALSE)</formula>
    </cfRule>
  </conditionalFormatting>
  <conditionalFormatting sqref="Y1045:Y1072">
    <cfRule type="expression" dxfId="1231" priority="2027">
      <formula>IF(RIGHT(TEXT(Y1045,"0.#"),1)=".",FALSE,TRUE)</formula>
    </cfRule>
    <cfRule type="expression" dxfId="1230" priority="2028">
      <formula>IF(RIGHT(TEXT(Y1045,"0.#"),1)=".",TRUE,FALSE)</formula>
    </cfRule>
  </conditionalFormatting>
  <conditionalFormatting sqref="AL1043:AO1044">
    <cfRule type="expression" dxfId="1229" priority="2023">
      <formula>IF(AND(AL1043&gt;=0, RIGHT(TEXT(AL1043,"0.#"),1)&lt;&gt;"."),TRUE,FALSE)</formula>
    </cfRule>
    <cfRule type="expression" dxfId="1228" priority="2024">
      <formula>IF(AND(AL1043&gt;=0, RIGHT(TEXT(AL1043,"0.#"),1)="."),TRUE,FALSE)</formula>
    </cfRule>
    <cfRule type="expression" dxfId="1227" priority="2025">
      <formula>IF(AND(AL1043&lt;0, RIGHT(TEXT(AL1043,"0.#"),1)&lt;&gt;"."),TRUE,FALSE)</formula>
    </cfRule>
    <cfRule type="expression" dxfId="1226" priority="2026">
      <formula>IF(AND(AL1043&lt;0, RIGHT(TEXT(AL1043,"0.#"),1)="."),TRUE,FALSE)</formula>
    </cfRule>
  </conditionalFormatting>
  <conditionalFormatting sqref="Y1043:Y1044">
    <cfRule type="expression" dxfId="1225" priority="2021">
      <formula>IF(RIGHT(TEXT(Y1043,"0.#"),1)=".",FALSE,TRUE)</formula>
    </cfRule>
    <cfRule type="expression" dxfId="1224" priority="2022">
      <formula>IF(RIGHT(TEXT(Y1043,"0.#"),1)=".",TRUE,FALSE)</formula>
    </cfRule>
  </conditionalFormatting>
  <conditionalFormatting sqref="AL1078:AO1105">
    <cfRule type="expression" dxfId="1223" priority="2017">
      <formula>IF(AND(AL1078&gt;=0, RIGHT(TEXT(AL1078,"0.#"),1)&lt;&gt;"."),TRUE,FALSE)</formula>
    </cfRule>
    <cfRule type="expression" dxfId="1222" priority="2018">
      <formula>IF(AND(AL1078&gt;=0, RIGHT(TEXT(AL1078,"0.#"),1)="."),TRUE,FALSE)</formula>
    </cfRule>
    <cfRule type="expression" dxfId="1221" priority="2019">
      <formula>IF(AND(AL1078&lt;0, RIGHT(TEXT(AL1078,"0.#"),1)&lt;&gt;"."),TRUE,FALSE)</formula>
    </cfRule>
    <cfRule type="expression" dxfId="1220" priority="2020">
      <formula>IF(AND(AL1078&lt;0, RIGHT(TEXT(AL1078,"0.#"),1)="."),TRUE,FALSE)</formula>
    </cfRule>
  </conditionalFormatting>
  <conditionalFormatting sqref="Y1078:Y1105">
    <cfRule type="expression" dxfId="1219" priority="2015">
      <formula>IF(RIGHT(TEXT(Y1078,"0.#"),1)=".",FALSE,TRUE)</formula>
    </cfRule>
    <cfRule type="expression" dxfId="1218" priority="2016">
      <formula>IF(RIGHT(TEXT(Y1078,"0.#"),1)=".",TRUE,FALSE)</formula>
    </cfRule>
  </conditionalFormatting>
  <conditionalFormatting sqref="AL1076:AO1077">
    <cfRule type="expression" dxfId="1217" priority="2011">
      <formula>IF(AND(AL1076&gt;=0, RIGHT(TEXT(AL1076,"0.#"),1)&lt;&gt;"."),TRUE,FALSE)</formula>
    </cfRule>
    <cfRule type="expression" dxfId="1216" priority="2012">
      <formula>IF(AND(AL1076&gt;=0, RIGHT(TEXT(AL1076,"0.#"),1)="."),TRUE,FALSE)</formula>
    </cfRule>
    <cfRule type="expression" dxfId="1215" priority="2013">
      <formula>IF(AND(AL1076&lt;0, RIGHT(TEXT(AL1076,"0.#"),1)&lt;&gt;"."),TRUE,FALSE)</formula>
    </cfRule>
    <cfRule type="expression" dxfId="1214" priority="2014">
      <formula>IF(AND(AL1076&lt;0, RIGHT(TEXT(AL1076,"0.#"),1)="."),TRUE,FALSE)</formula>
    </cfRule>
  </conditionalFormatting>
  <conditionalFormatting sqref="Y1076:Y1077">
    <cfRule type="expression" dxfId="1213" priority="2009">
      <formula>IF(RIGHT(TEXT(Y1076,"0.#"),1)=".",FALSE,TRUE)</formula>
    </cfRule>
    <cfRule type="expression" dxfId="1212" priority="2010">
      <formula>IF(RIGHT(TEXT(Y1076,"0.#"),1)=".",TRUE,FALSE)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Q101">
    <cfRule type="expression" dxfId="17" priority="17">
      <formula>IF(RIGHT(TEXT(AQ101,"0.#"),1)=".",FALSE,TRUE)</formula>
    </cfRule>
    <cfRule type="expression" dxfId="16" priority="18">
      <formula>IF(RIGHT(TEXT(AQ101,"0.#"),1)=".",TRUE,FALSE)</formula>
    </cfRule>
  </conditionalFormatting>
  <conditionalFormatting sqref="Y790">
    <cfRule type="expression" dxfId="15" priority="15">
      <formula>IF(RIGHT(TEXT(Y790,"0.#"),1)=".",FALSE,TRUE)</formula>
    </cfRule>
    <cfRule type="expression" dxfId="14" priority="16">
      <formula>IF(RIGHT(TEXT(Y790,"0.#"),1)=".",TRUE,FALSE)</formula>
    </cfRule>
  </conditionalFormatting>
  <conditionalFormatting sqref="Y789">
    <cfRule type="expression" dxfId="13" priority="13">
      <formula>IF(RIGHT(TEXT(Y789,"0.#"),1)=".",FALSE,TRUE)</formula>
    </cfRule>
    <cfRule type="expression" dxfId="12" priority="14">
      <formula>IF(RIGHT(TEXT(Y789,"0.#"),1)=".",TRUE,FALSE)</formula>
    </cfRule>
  </conditionalFormatting>
  <conditionalFormatting sqref="AL845:AO845">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AL1110:AO1110">
    <cfRule type="expression" dxfId="5" priority="3">
      <formula>IF(AND(AL1110&gt;=0, RIGHT(TEXT(AL1110,"0.#"),1)&lt;&gt;"."),TRUE,FALSE)</formula>
    </cfRule>
    <cfRule type="expression" dxfId="4" priority="4">
      <formula>IF(AND(AL1110&gt;=0, RIGHT(TEXT(AL1110,"0.#"),1)="."),TRUE,FALSE)</formula>
    </cfRule>
    <cfRule type="expression" dxfId="3" priority="5">
      <formula>IF(AND(AL1110&lt;0, RIGHT(TEXT(AL1110,"0.#"),1)&lt;&gt;"."),TRUE,FALSE)</formula>
    </cfRule>
    <cfRule type="expression" dxfId="2" priority="6">
      <formula>IF(AND(AL1110&lt;0, RIGHT(TEXT(AL1110,"0.#"),1)="."),TRUE,FALSE)</formula>
    </cfRule>
  </conditionalFormatting>
  <conditionalFormatting sqref="Y1110">
    <cfRule type="expression" dxfId="1" priority="1">
      <formula>IF(RIGHT(TEXT(Y1110,"0.#"),1)=".",FALSE,TRUE)</formula>
    </cfRule>
    <cfRule type="expression" dxfId="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658</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658</v>
      </c>
      <c r="R3" s="13" t="str">
        <f t="shared" ref="R3:R8" si="3">IF(Q3="","",P3)</f>
        <v>委託・請負</v>
      </c>
      <c r="S3" s="13" t="str">
        <f t="shared" ref="S3:S8" si="4">IF(R3="",S2,IF(S2&lt;&gt;"",CONCATENATE(S2,"、",R3),R3))</f>
        <v>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658</v>
      </c>
      <c r="H14" s="13" t="str">
        <f t="shared" si="1"/>
        <v>労働保険特別会計雇用勘定</v>
      </c>
      <c r="I14" s="13" t="str">
        <f t="shared" si="5"/>
        <v>労働保険特別会計雇用勘定</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労働保険特別会計雇用勘定</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智子(takahashi-tomokoaa)</dc:creator>
  <cp:lastModifiedBy>厚生労働省ネットワークシステム</cp:lastModifiedBy>
  <cp:lastPrinted>2021-08-24T06:58:45Z</cp:lastPrinted>
  <dcterms:created xsi:type="dcterms:W3CDTF">2012-03-13T00:50:25Z</dcterms:created>
  <dcterms:modified xsi:type="dcterms:W3CDTF">2021-08-24T07:26:42Z</dcterms:modified>
</cp:coreProperties>
</file>