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OnSave="0"/>
</workbook>
</file>

<file path=xl/calcChain.xml><?xml version="1.0" encoding="utf-8"?>
<calcChain xmlns="http://schemas.openxmlformats.org/spreadsheetml/2006/main">
  <c r="AM10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<sst xmlns="http://schemas.openxmlformats.org/spreadsheetml/2006/main" count="3203" uniqueCount="786">
  <si>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</si>
  <si>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</si>
  <si>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</si>
  <si>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</si>
  <si>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</si>
  <si>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</si>
  <si>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</si>
  <si>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</si>
  <si>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</si>
  <si>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</si>
  <si>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</si>
  <si>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</si>
  <si>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</si>
  <si>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</si>
  <si>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</si>
  <si>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</si>
  <si>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</si>
  <si>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</si>
  <si>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</si>
  <si>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</si>
  <si>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</si>
  <si>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</si>
  <si>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</si>
  <si>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</si>
  <si>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</si>
  <si>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</si>
  <si>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</si>
  <si>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</si>
  <si>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</si>
  <si>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</si>
  <si>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</si>
  <si>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</si>
  <si>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</si>
  <si>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</si>
  <si>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</si>
  <si>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</si>
  <si>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</si>
  <si>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</si>
  <si>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</si>
  <si>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</si>
  <si>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</si>
  <si>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</si>
  <si>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</si>
  <si>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</si>
  <si>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</si>
  <si>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</si>
  <si>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</si>
  <si>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</si>
  <si>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</si>
  <si>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</si>
  <si>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</si>
  <si>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</si>
  <si>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</si>
  <si>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</si>
  <si>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</si>
  <si>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</si>
  <si>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</si>
  <si>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</si>
  <si>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</si>
  <si>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</si>
  <si>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</si>
  <si>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</si>
  <si>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</si>
  <si>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</si>
  <si>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</si>
  <si>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</si>
  <si>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</si>
  <si>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</si>
  <si>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</si>
  <si>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</si>
  <si>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</si>
  <si>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</si>
  <si>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</si>
  <si>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</si>
  <si>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</si>
  <si>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</si>
  <si>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</si>
  <si>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</si>
  <si>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</si>
  <si>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</si>
  <si>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</si>
  <si>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</si>
  <si>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</si>
  <si>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</si>
  <si>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</si>
  <si>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</si>
  <si>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</si>
  <si>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</si>
  <si>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</si>
  <si>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</si>
  <si>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</si>
  <si>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</si>
  <si>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</si>
  <si>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</si>
  <si>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</si>
  <si>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</si>
  <si>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</si>
  <si>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</si>
  <si>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</si>
  <si>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</si>
  <si>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</si>
  <si>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</si>
  <si>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</si>
  <si>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</si>
  <si>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</si>
  <si>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</si>
  <si>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</si>
  <si>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</si>
  <si>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</si>
  <si>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</si>
  <si>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</si>
  <si>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</si>
  <si>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</si>
  <si>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</si>
  <si>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</si>
  <si>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</si>
  <si>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</si>
  <si>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</si>
  <si>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</si>
  <si>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</si>
  <si>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</si>
  <si>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</si>
  <si>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</si>
  <si>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</si>
  <si>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</si>
  <si>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</si>
  <si>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</si>
  <si>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</si>
  <si>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</si>
  <si>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</si>
  <si>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</si>
  <si>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</si>
  <si>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</si>
  <si>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</si>
  <si>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</si>
  <si>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</si>
  <si>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</si>
  <si>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</si>
  <si>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</si>
  <si>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</si>
  <si>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</si>
  <si>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</si>
  <si>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</si>
  <si>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</si>
  <si>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</si>
  <si>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</si>
  <si>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</si>
  <si>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</si>
  <si>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</si>
  <si>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</si>
  <si>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</si>
  <si>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</si>
  <si>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</si>
  <si>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</si>
  <si>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</si>
  <si>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</si>
  <si>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</si>
  <si>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</si>
  <si>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</si>
  <si>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</si>
  <si>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</si>
  <si>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</si>
  <si>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</si>
  <si>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</si>
  <si>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</si>
  <si>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</si>
  <si>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</si>
  <si>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</si>
  <si>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</si>
  <si>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</si>
  <si>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</si>
  <si>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</si>
  <si>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</si>
  <si>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</si>
  <si>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</si>
  <si>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</si>
  <si>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</si>
  <si>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</si>
  <si>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</si>
  <si>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</si>
  <si>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</si>
  <si>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</si>
  <si>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</si>
  <si>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</si>
  <si>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</si>
  <si>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</si>
  <si>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</si>
  <si>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</si>
  <si>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</si>
  <si>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</si>
  <si>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</si>
  <si>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</si>
  <si>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</si>
  <si>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</si>
  <si>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</si>
  <si>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</si>
  <si>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</si>
  <si>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</si>
  <si>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</si>
  <si>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</si>
  <si>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</si>
  <si>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</si>
  <si>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</si>
  <si>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</si>
  <si>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</si>
  <si>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</si>
  <si>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</si>
  <si>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</si>
  <si>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</si>
  <si>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</si>
  <si>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</si>
  <si>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</si>
  <si>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</si>
  <si>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</si>
  <si>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</si>
  <si>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</si>
  <si>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</si>
  <si>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</si>
  <si>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</si>
  <si>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</si>
  <si>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</si>
  <si>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</si>
  <si>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</si>
  <si>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</si>
  <si>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</si>
  <si>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</si>
  <si>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</si>
  <si>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</si>
  <si>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</si>
  <si>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</si>
  <si>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</si>
  <si>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</si>
  <si>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</si>
  <si>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</si>
  <si>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</si>
  <si>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</si>
  <si>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</si>
  <si>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</si>
  <si>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</si>
  <si>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</si>
  <si>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</si>
  <si>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</si>
  <si>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</si>
  <si>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</si>
  <si>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</si>
  <si>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</si>
  <si>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</si>
  <si>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</si>
  <si>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</si>
  <si>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</si>
  <si>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</si>
  <si>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</si>
  <si>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</si>
  <si>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</si>
  <si>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</si>
  <si>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</si>
  <si>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</si>
  <si>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</si>
  <si>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</si>
  <si>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</si>
  <si>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</si>
  <si>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</si>
  <si>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</si>
  <si>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</si>
  <si>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</si>
  <si>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</si>
  <si>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</si>
  <si>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</si>
  <si>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</si>
  <si>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</si>
  <si>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</si>
  <si>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</si>
  <si>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</si>
  <si>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</si>
  <si>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</si>
  <si>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</si>
  <si>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</si>
  <si>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</si>
  <si>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</si>
  <si>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</si>
  <si>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</si>
  <si>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</si>
  <si>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</si>
  <si>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</si>
  <si>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</si>
  <si>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</si>
  <si>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</si>
  <si>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</si>
  <si>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</si>
  <si>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</si>
  <si>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</si>
  <si>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</si>
  <si>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</si>
  <si>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</si>
  <si>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</si>
  <si>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</si>
  <si>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</si>
  <si>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</si>
  <si>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</si>
  <si>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</si>
  <si>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</si>
  <si>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</si>
  <si>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</si>
  <si>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</si>
  <si>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</si>
  <si>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</si>
  <si>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</si>
  <si>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</si>
  <si>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</si>
  <si>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</si>
  <si>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</si>
  <si>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</si>
  <si>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</si>
  <si>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</si>
  <si>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</si>
  <si>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</si>
  <si>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</si>
  <si>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</si>
  <si>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</si>
  <si>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</si>
  <si>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</si>
  <si>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</si>
  <si>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</si>
  <si>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</si>
  <si>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</si>
  <si>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</si>
  <si>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</si>
  <si>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</si>
  <si>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</si>
  <si>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</si>
  <si>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</si>
  <si>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</si>
  <si>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</si>
  <si>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</si>
  <si>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</si>
  <si>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</si>
  <si>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</si>
  <si>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</si>
  <si>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</si>
  <si>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</si>
  <si>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</si>
  <si>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</si>
  <si>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</si>
  <si>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</si>
  <si>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</si>
  <si>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</si>
  <si>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</si>
  <si>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</si>
  <si>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</si>
  <si>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</si>
  <si>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</si>
  <si>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</si>
  <si>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</si>
  <si>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</si>
  <si>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</si>
  <si>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</si>
  <si>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</si>
  <si>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</si>
  <si>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</si>
  <si>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</si>
  <si>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</si>
  <si>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</si>
  <si>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</si>
  <si>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</si>
  <si>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</si>
  <si>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</si>
  <si>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</si>
  <si>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</si>
  <si>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</si>
  <si>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</si>
  <si>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</si>
  <si>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</si>
  <si>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</si>
  <si>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</si>
  <si>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</si>
  <si>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</si>
  <si>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</si>
  <si>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</si>
  <si>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</si>
  <si>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</si>
  <si>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</si>
  <si>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</si>
  <si>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</si>
  <si>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</si>
  <si>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</si>
  <si>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</si>
  <si>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</si>
  <si>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</si>
  <si>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</si>
  <si>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</si>
  <si>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</si>
  <si>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</si>
  <si>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</si>
  <si>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</si>
  <si>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</si>
  <si>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</si>
  <si>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</si>
  <si>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</si>
  <si>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</si>
  <si>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</si>
  <si>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</si>
  <si>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</si>
  <si>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</si>
  <si>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</si>
  <si>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</si>
  <si>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</si>
  <si>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</si>
  <si>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</si>
  <si>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</si>
  <si>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</si>
  <si>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</si>
  <si>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</si>
  <si>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</si>
  <si>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</si>
  <si>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</si>
  <si>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</si>
  <si>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</si>
  <si>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</si>
  <si>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</si>
  <si>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</si>
  <si>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</si>
  <si>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</si>
  <si>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</si>
  <si>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</si>
  <si>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</si>
  <si>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</si>
  <si>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</si>
  <si>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</si>
  <si>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</si>
  <si>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</si>
  <si>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</si>
  <si>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</si>
  <si>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</si>
  <si>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</si>
  <si>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</si>
  <si>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</si>
  <si>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</si>
  <si>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</si>
  <si>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</si>
  <si>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</si>
  <si>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</si>
  <si>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</si>
  <si>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</si>
  <si>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</si>
  <si>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</si>
  <si>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</si>
  <si>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</si>
  <si>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</si>
  <si>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</si>
  <si>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</si>
  <si>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</si>
  <si>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</si>
  <si>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</si>
  <si>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</si>
  <si>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</si>
  <si>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</si>
  <si>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</si>
  <si>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</si>
  <si>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</si>
  <si>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</si>
  <si>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</si>
  <si>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</si>
  <si>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</si>
  <si>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</si>
  <si>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</si>
  <si>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</si>
  <si>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</si>
  <si>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</si>
  <si>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</si>
  <si>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</si>
  <si>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</si>
  <si>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</si>
  <si>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</si>
  <si>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</si>
  <si>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</si>
  <si>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</si>
  <si>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</si>
  <si>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</si>
  <si>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</si>
  <si>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</si>
  <si>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</si>
  <si>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</si>
  <si>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</si>
  <si>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</si>
  <si>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</si>
  <si>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</si>
  <si>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</si>
  <si>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</si>
  <si>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</si>
  <si>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</si>
  <si>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</si>
  <si>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</si>
  <si>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</si>
  <si>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</si>
  <si>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</si>
  <si>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</si>
  <si>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</si>
  <si>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</si>
  <si>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</si>
  <si>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</si>
  <si>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</si>
  <si>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</si>
  <si>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</si>
  <si>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</si>
  <si>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</si>
  <si>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</si>
  <si>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</si>
  <si>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</si>
  <si>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</si>
  <si>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</si>
  <si>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</si>
  <si>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</si>
  <si>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</si>
  <si>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</si>
  <si>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</si>
  <si>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</si>
  <si>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</si>
  <si>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</si>
  <si>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</si>
  <si>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</si>
  <si>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</si>
  <si>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</si>
  <si>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</si>
  <si>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</si>
  <si>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</si>
  <si>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</si>
  <si>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</si>
  <si>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</si>
  <si>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</si>
  <si>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</si>
  <si>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</si>
  <si>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</si>
  <si>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</si>
  <si>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</si>
  <si>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</si>
  <si>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</si>
  <si>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</si>
  <si>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</si>
  <si>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</si>
  <si>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</si>
  <si>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</si>
  <si>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</si>
  <si>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</si>
  <si>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</si>
  <si>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</si>
  <si>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</si>
  <si>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</si>
  <si>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</si>
  <si>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</si>
  <si>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</si>
  <si>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</si>
  <si>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</si>
  <si>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</si>
  <si>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</si>
  <si>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</si>
  <si>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</si>
  <si>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</si>
  <si>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</si>
  <si>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</si>
  <si>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</si>
  <si>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</si>
  <si>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</si>
  <si>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</si>
  <si>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</si>
  <si>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</si>
  <si>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</si>
  <si>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</si>
  <si>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</si>
  <si>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</si>
  <si>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</si>
  <si>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</si>
  <si>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</si>
  <si>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</si>
  <si>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</si>
  <si>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</si>
  <si>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</si>
  <si>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</si>
  <si>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</si>
  <si>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</si>
  <si>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</si>
  <si>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</si>
  <si>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</si>
  <si>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</si>
  <si>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</si>
  <si>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</si>
  <si>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</si>
  <si>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</si>
  <si>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</si>
  <si>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</si>
  <si>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</si>
  <si>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</si>
  <si>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</si>
  <si>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</si>
  <si>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</si>
  <si>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</si>
  <si>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</si>
  <si>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</si>
  <si>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</si>
  <si>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</si>
  <si>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</si>
  <si>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</si>
  <si>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</si>
  <si>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</si>
  <si>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</si>
  <si>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</si>
  <si>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</si>
  <si>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</si>
  <si>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</si>
  <si>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</si>
  <si>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</si>
  <si>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</si>
  <si>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</si>
  <si>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</si>
  <si>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</si>
  <si>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</si>
  <si>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</si>
  <si>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</si>
  <si>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</si>
  <si>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</si>
  <si>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</si>
  <si>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</si>
  <si>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</si>
  <si>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</si>
  <si>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</si>
  <si>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</si>
  <si>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</si>
  <si>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</si>
  <si>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</si>
  <si>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</si>
  <si>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</si>
  <si>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</si>
  <si>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</si>
  <si>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</si>
  <si>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</si>
  <si>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</si>
  <si>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</si>
  <si>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</si>
  <si>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</si>
  <si>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</si>
  <si>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</si>
  <si>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</si>
  <si>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</si>
  <si>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</si>
  <si>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</si>
  <si>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</si>
  <si>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</si>
  <si>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</si>
  <si>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</si>
  <si>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</si>
  <si>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</si>
  <si>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</si>
  <si>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</si>
  <si>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</si>
  <si>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</si>
  <si>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</si>
  <si>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</si>
  <si>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</si>
  <si>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</si>
  <si>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</si>
  <si>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</si>
  <si>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</si>
  <si>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</si>
  <si>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</si>
  <si>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</si>
  <si>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</si>
  <si>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</si>
  <si>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</si>
  <si>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</si>
  <si>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</si>
  <si>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</si>
  <si>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</si>
  <si>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</si>
  <si>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</si>
  <si>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</si>
  <si>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</si>
  <si>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</si>
  <si>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</si>
  <si>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</si>
  <si>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</si>
  <si>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</si>
  <si>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</si>
  <si>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</si>
  <si>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</si>
  <si>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</si>
  <si>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</si>
  <si>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</si>
  <si>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</si>
  <si>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</si>
  <si>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</si>
  <si>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</si>
  <si>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</si>
  <si>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</si>
  <si>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</si>
  <si>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</si>
  <si>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</si>
  <si>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</si>
  <si>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</si>
  <si>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</si>
  <si>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</si>
  <si>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</si>
  <si>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</si>
  <si>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</si>
  <si>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</si>
  <si>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</si>
  <si>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</si>
  <si>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雇用環境・均等局</t>
  </si>
  <si>
    <t>令和元年度</t>
  </si>
  <si>
    <t>職業生活両立課</t>
  </si>
  <si>
    <t xml:space="preserve"> -  </t>
  </si>
  <si>
    <t xml:space="preserve">新型コロナウイルス感染症に係る小学校等の臨時休業等により仕事を休まざるをえなくなった保護者である労働者の休暇取得等を支援するため、新型コロナウイルス感染症による小学校休業等対応助成金・支援金を支給する。
</t>
  </si>
  <si>
    <t xml:space="preserve">新型コロナウイルス感染症に係る小学校等の臨時休業等により、子どもの世話を行うことが必要となった労働者等に対し、有給（賃金全額支給）の休暇（労働基準法上の年次有給休暇を除く）を取得させた事業主又は個人で委託を受けて仕事をする者に対して助成金・支援金を支給する。
また、当該制度に係る相談を受け付けるコールセンターを運営するとともに、申請書の受付及び一次審査を行う受付センターを運営することにより、相談体制及び支給体制整備を図る。
</t>
  </si>
  <si>
    <t>-</t>
  </si>
  <si>
    <t>－</t>
  </si>
  <si>
    <t>申請から平均２週間以内に支給決定を行うこと</t>
  </si>
  <si>
    <t>申請から支給決定までの平均期間</t>
  </si>
  <si>
    <t>週間</t>
  </si>
  <si>
    <t>支給決定金額</t>
  </si>
  <si>
    <t>千円</t>
  </si>
  <si>
    <t>支給決定金額／支給決定件数</t>
    <phoneticPr fontId="5"/>
  </si>
  <si>
    <t>　X　/　Y</t>
    <phoneticPr fontId="5"/>
  </si>
  <si>
    <t>209/6</t>
  </si>
  <si>
    <t>Ⅴ－３　労働者等の特性に応じた雇用の安定・促進を図ること</t>
  </si>
  <si>
    <t>Ⅴ－３－１　高齢者・障害者・若年者等の雇用の安定・促進を図ること</t>
  </si>
  <si>
    <t>○</t>
  </si>
  <si>
    <t>57,456,836/173,357</t>
    <phoneticPr fontId="5"/>
  </si>
  <si>
    <t>新型コロナウイルス感染症による小学校等の休業に伴い、就労が困難な保護者の支援が必要であり、国民生活や社会のニーズを反映している。</t>
    <rPh sb="0" eb="2">
      <t>シンガタ</t>
    </rPh>
    <rPh sb="9" eb="12">
      <t>カンセンショウ</t>
    </rPh>
    <rPh sb="15" eb="18">
      <t>ショウガッコウ</t>
    </rPh>
    <rPh sb="18" eb="19">
      <t>トウ</t>
    </rPh>
    <rPh sb="20" eb="22">
      <t>キュウギョウ</t>
    </rPh>
    <rPh sb="23" eb="24">
      <t>トモナ</t>
    </rPh>
    <rPh sb="26" eb="28">
      <t>シュウロウ</t>
    </rPh>
    <rPh sb="29" eb="31">
      <t>コンナン</t>
    </rPh>
    <rPh sb="32" eb="35">
      <t>ホゴシャ</t>
    </rPh>
    <rPh sb="36" eb="38">
      <t>シエン</t>
    </rPh>
    <rPh sb="39" eb="41">
      <t>ヒツヨウ</t>
    </rPh>
    <rPh sb="45" eb="47">
      <t>コクミン</t>
    </rPh>
    <rPh sb="47" eb="49">
      <t>セイカツ</t>
    </rPh>
    <rPh sb="50" eb="52">
      <t>シャカイ</t>
    </rPh>
    <rPh sb="57" eb="59">
      <t>ハンエイ</t>
    </rPh>
    <phoneticPr fontId="5"/>
  </si>
  <si>
    <t>新型コロナウイルス感染症による小学校等の休業に対応するために緊急的に措置された事業であり、国が実施すべき事業である。</t>
    <rPh sb="0" eb="2">
      <t>シンガタ</t>
    </rPh>
    <rPh sb="9" eb="12">
      <t>カンセンショウ</t>
    </rPh>
    <rPh sb="15" eb="18">
      <t>ショウガッコウ</t>
    </rPh>
    <rPh sb="18" eb="19">
      <t>トウ</t>
    </rPh>
    <rPh sb="20" eb="22">
      <t>キュウギョウ</t>
    </rPh>
    <rPh sb="23" eb="25">
      <t>タイオウ</t>
    </rPh>
    <rPh sb="30" eb="32">
      <t>キンキュウ</t>
    </rPh>
    <rPh sb="32" eb="33">
      <t>テキ</t>
    </rPh>
    <rPh sb="34" eb="36">
      <t>ソチ</t>
    </rPh>
    <rPh sb="39" eb="41">
      <t>ジギョウ</t>
    </rPh>
    <rPh sb="45" eb="46">
      <t>クニ</t>
    </rPh>
    <rPh sb="47" eb="49">
      <t>ジッシ</t>
    </rPh>
    <rPh sb="52" eb="54">
      <t>ジギョウ</t>
    </rPh>
    <phoneticPr fontId="5"/>
  </si>
  <si>
    <t>‐</t>
  </si>
  <si>
    <t>無</t>
  </si>
  <si>
    <t>有</t>
  </si>
  <si>
    <t>助成金・支援金の申請に係る相談及び申請書の受付・審査体制を緊急に整備する必要があったため、コールセンター及び受付・一次審査を行う受付センターの委託について、随意契約（緊急随契）で契約を締結した。</t>
    <rPh sb="0" eb="3">
      <t>ジョセイキン</t>
    </rPh>
    <rPh sb="4" eb="7">
      <t>シエンキン</t>
    </rPh>
    <rPh sb="8" eb="10">
      <t>シンセイ</t>
    </rPh>
    <rPh sb="11" eb="12">
      <t>カカ</t>
    </rPh>
    <rPh sb="13" eb="15">
      <t>ソウダン</t>
    </rPh>
    <rPh sb="15" eb="16">
      <t>オヨ</t>
    </rPh>
    <rPh sb="17" eb="20">
      <t>シンセイショ</t>
    </rPh>
    <rPh sb="21" eb="23">
      <t>ウケツケ</t>
    </rPh>
    <rPh sb="24" eb="26">
      <t>シンサ</t>
    </rPh>
    <rPh sb="26" eb="28">
      <t>タイセイ</t>
    </rPh>
    <rPh sb="29" eb="31">
      <t>キンキュウ</t>
    </rPh>
    <rPh sb="32" eb="34">
      <t>セイビ</t>
    </rPh>
    <rPh sb="36" eb="38">
      <t>ヒツヨウ</t>
    </rPh>
    <rPh sb="52" eb="53">
      <t>オヨ</t>
    </rPh>
    <rPh sb="54" eb="56">
      <t>ウケツケ</t>
    </rPh>
    <rPh sb="57" eb="59">
      <t>イチジ</t>
    </rPh>
    <rPh sb="59" eb="61">
      <t>シンサ</t>
    </rPh>
    <rPh sb="62" eb="63">
      <t>オコナ</t>
    </rPh>
    <rPh sb="64" eb="66">
      <t>ウケツケ</t>
    </rPh>
    <rPh sb="71" eb="73">
      <t>イタク</t>
    </rPh>
    <rPh sb="78" eb="80">
      <t>ズイイ</t>
    </rPh>
    <rPh sb="80" eb="82">
      <t>ケイヤク</t>
    </rPh>
    <rPh sb="83" eb="85">
      <t>キンキュウ</t>
    </rPh>
    <rPh sb="85" eb="87">
      <t>ズイケイ</t>
    </rPh>
    <rPh sb="89" eb="91">
      <t>ケイヤク</t>
    </rPh>
    <rPh sb="92" eb="94">
      <t>テイケツ</t>
    </rPh>
    <phoneticPr fontId="5"/>
  </si>
  <si>
    <t>本事業は、事業主から徴収した雇用保険料、その他一般財源を原資として、新型コロナウイルス感染症による学校の臨時休業等に伴い、仕事を休まざるを得ない保護者に対し、正規雇用・非正規雇用を問わずに特別な休暇を与えた事業主等に給付するものであり、受益者との負担関係は妥当である。</t>
    <rPh sb="0" eb="1">
      <t>ホン</t>
    </rPh>
    <rPh sb="1" eb="3">
      <t>ジギョウ</t>
    </rPh>
    <rPh sb="5" eb="8">
      <t>ジギョウヌシ</t>
    </rPh>
    <rPh sb="10" eb="12">
      <t>チョウシュウ</t>
    </rPh>
    <rPh sb="14" eb="16">
      <t>コヨウ</t>
    </rPh>
    <phoneticPr fontId="5"/>
  </si>
  <si>
    <t>本事業による支給決定額は、支給要件として設定している事業主の取組内容に応じた適切な金額を設定している。</t>
    <rPh sb="0" eb="1">
      <t>ホン</t>
    </rPh>
    <rPh sb="1" eb="3">
      <t>ジギョウ</t>
    </rPh>
    <rPh sb="6" eb="8">
      <t>シキュウ</t>
    </rPh>
    <rPh sb="8" eb="10">
      <t>ケッテイ</t>
    </rPh>
    <rPh sb="10" eb="11">
      <t>ガク</t>
    </rPh>
    <rPh sb="13" eb="15">
      <t>シキュウ</t>
    </rPh>
    <rPh sb="15" eb="17">
      <t>ヨウケン</t>
    </rPh>
    <rPh sb="20" eb="22">
      <t>セッテイ</t>
    </rPh>
    <rPh sb="26" eb="29">
      <t>ジギョウヌシ</t>
    </rPh>
    <rPh sb="30" eb="32">
      <t>トリクミ</t>
    </rPh>
    <rPh sb="32" eb="34">
      <t>ナイヨウ</t>
    </rPh>
    <rPh sb="35" eb="36">
      <t>オウ</t>
    </rPh>
    <rPh sb="38" eb="40">
      <t>テキセツ</t>
    </rPh>
    <rPh sb="41" eb="43">
      <t>キンガク</t>
    </rPh>
    <rPh sb="44" eb="46">
      <t>セッテイ</t>
    </rPh>
    <phoneticPr fontId="5"/>
  </si>
  <si>
    <t>本事業は、事業主等に支給する助成金及び助成金の支給に必要な事務費で構成されており、必要最低限のものとなっている。</t>
    <rPh sb="0" eb="1">
      <t>ホン</t>
    </rPh>
    <rPh sb="1" eb="3">
      <t>ジギョウ</t>
    </rPh>
    <rPh sb="5" eb="8">
      <t>ジギョウヌシ</t>
    </rPh>
    <rPh sb="8" eb="9">
      <t>トウ</t>
    </rPh>
    <rPh sb="10" eb="12">
      <t>シキュウ</t>
    </rPh>
    <rPh sb="14" eb="17">
      <t>ジョセイキン</t>
    </rPh>
    <rPh sb="17" eb="18">
      <t>オヨ</t>
    </rPh>
    <rPh sb="19" eb="22">
      <t>ジョセイキン</t>
    </rPh>
    <rPh sb="23" eb="25">
      <t>シキュウ</t>
    </rPh>
    <rPh sb="26" eb="28">
      <t>ヒツヨウ</t>
    </rPh>
    <rPh sb="29" eb="32">
      <t>ジムヒ</t>
    </rPh>
    <rPh sb="33" eb="35">
      <t>コウセイ</t>
    </rPh>
    <rPh sb="41" eb="43">
      <t>ヒツヨウ</t>
    </rPh>
    <rPh sb="43" eb="46">
      <t>サイテイゲン</t>
    </rPh>
    <phoneticPr fontId="5"/>
  </si>
  <si>
    <t>A.事業主又は個人で委託を受けて仕事をする者</t>
    <phoneticPr fontId="5"/>
  </si>
  <si>
    <t>給付金</t>
    <phoneticPr fontId="5"/>
  </si>
  <si>
    <t>小学校の臨時休業にともなう保護者の休暇取得支援</t>
    <phoneticPr fontId="5"/>
  </si>
  <si>
    <t>委託費</t>
    <phoneticPr fontId="5"/>
  </si>
  <si>
    <t>コールセンターの設置・運営</t>
    <rPh sb="8" eb="10">
      <t>セッチ</t>
    </rPh>
    <phoneticPr fontId="5"/>
  </si>
  <si>
    <t>受付センターの設置・運営</t>
    <rPh sb="7" eb="9">
      <t>セッチ</t>
    </rPh>
    <rPh sb="10" eb="12">
      <t>ウンエイ</t>
    </rPh>
    <phoneticPr fontId="5"/>
  </si>
  <si>
    <t>政策目標の達成手段として位置づけられ、優先度の高い事業である。</t>
    <rPh sb="0" eb="2">
      <t>セイサク</t>
    </rPh>
    <rPh sb="2" eb="4">
      <t>モクヒョウ</t>
    </rPh>
    <rPh sb="5" eb="7">
      <t>タッセイ</t>
    </rPh>
    <rPh sb="7" eb="9">
      <t>シュダン</t>
    </rPh>
    <rPh sb="12" eb="14">
      <t>イチ</t>
    </rPh>
    <rPh sb="19" eb="22">
      <t>ユウセンド</t>
    </rPh>
    <rPh sb="23" eb="24">
      <t>タカ</t>
    </rPh>
    <rPh sb="25" eb="27">
      <t>ジギョウ</t>
    </rPh>
    <phoneticPr fontId="5"/>
  </si>
  <si>
    <t>新型コロナウイルス感染症による小学校等の臨時休業等により仕事を休まざるを得ない労働者等の休暇取得を支援することにより、雇用の安定を図ることを目的としている。</t>
    <rPh sb="0" eb="2">
      <t>シンガタ</t>
    </rPh>
    <rPh sb="9" eb="12">
      <t>カンセンショウ</t>
    </rPh>
    <rPh sb="15" eb="18">
      <t>ショウガッコウ</t>
    </rPh>
    <rPh sb="18" eb="19">
      <t>トウ</t>
    </rPh>
    <rPh sb="20" eb="22">
      <t>リンジ</t>
    </rPh>
    <rPh sb="22" eb="24">
      <t>キュウギョウ</t>
    </rPh>
    <rPh sb="24" eb="25">
      <t>トウ</t>
    </rPh>
    <rPh sb="28" eb="30">
      <t>シゴト</t>
    </rPh>
    <rPh sb="31" eb="32">
      <t>ヤス</t>
    </rPh>
    <rPh sb="36" eb="37">
      <t>エ</t>
    </rPh>
    <rPh sb="39" eb="42">
      <t>ロウドウシャ</t>
    </rPh>
    <rPh sb="42" eb="43">
      <t>トウ</t>
    </rPh>
    <rPh sb="44" eb="46">
      <t>キュウカ</t>
    </rPh>
    <rPh sb="46" eb="48">
      <t>シュトク</t>
    </rPh>
    <rPh sb="49" eb="51">
      <t>シエン</t>
    </rPh>
    <rPh sb="59" eb="61">
      <t>コヨウ</t>
    </rPh>
    <rPh sb="62" eb="64">
      <t>アンテイ</t>
    </rPh>
    <rPh sb="65" eb="66">
      <t>ハカ</t>
    </rPh>
    <rPh sb="70" eb="72">
      <t>モクテキ</t>
    </rPh>
    <phoneticPr fontId="5"/>
  </si>
  <si>
    <t>-</t>
    <phoneticPr fontId="5"/>
  </si>
  <si>
    <t>（株）アイネットサポート</t>
    <rPh sb="0" eb="3">
      <t>カブ</t>
    </rPh>
    <phoneticPr fontId="5"/>
  </si>
  <si>
    <t>コールセンターの運営</t>
    <rPh sb="8" eb="10">
      <t>ウンエイ</t>
    </rPh>
    <phoneticPr fontId="5"/>
  </si>
  <si>
    <t>助成金・支援金の申請書受付及び一次審査</t>
    <rPh sb="0" eb="3">
      <t>ジョセイキン</t>
    </rPh>
    <rPh sb="4" eb="7">
      <t>シエンキン</t>
    </rPh>
    <rPh sb="8" eb="10">
      <t>シンセイ</t>
    </rPh>
    <rPh sb="10" eb="11">
      <t>ショ</t>
    </rPh>
    <rPh sb="11" eb="13">
      <t>ウケツケ</t>
    </rPh>
    <rPh sb="13" eb="14">
      <t>オヨ</t>
    </rPh>
    <rPh sb="15" eb="17">
      <t>イチジ</t>
    </rPh>
    <rPh sb="17" eb="19">
      <t>シンサ</t>
    </rPh>
    <phoneticPr fontId="5"/>
  </si>
  <si>
    <t>（株）エヌ・ティ・ティマーケティングアクト</t>
    <rPh sb="0" eb="3">
      <t>カブ</t>
    </rPh>
    <phoneticPr fontId="5"/>
  </si>
  <si>
    <t>トランス・コスモス（株）</t>
    <rPh sb="9" eb="12">
      <t>カブ</t>
    </rPh>
    <phoneticPr fontId="5"/>
  </si>
  <si>
    <t>アデコ（株）</t>
    <rPh sb="3" eb="6">
      <t>カブ</t>
    </rPh>
    <phoneticPr fontId="5"/>
  </si>
  <si>
    <t>（株）パソナ</t>
    <rPh sb="0" eb="3">
      <t>カブ</t>
    </rPh>
    <phoneticPr fontId="5"/>
  </si>
  <si>
    <t>厚労</t>
  </si>
  <si>
    <t>庁費(雇用勘定）</t>
    <rPh sb="3" eb="5">
      <t>コヨウ</t>
    </rPh>
    <rPh sb="5" eb="7">
      <t>カンジョウ</t>
    </rPh>
    <phoneticPr fontId="5"/>
  </si>
  <si>
    <t>障害者等雇用安定促進業務庁費(一般会計)</t>
    <rPh sb="0" eb="3">
      <t>ショウガイシャ</t>
    </rPh>
    <rPh sb="3" eb="4">
      <t>トウ</t>
    </rPh>
    <rPh sb="4" eb="6">
      <t>コヨウ</t>
    </rPh>
    <rPh sb="6" eb="8">
      <t>アンテイ</t>
    </rPh>
    <rPh sb="8" eb="10">
      <t>ソクシン</t>
    </rPh>
    <rPh sb="10" eb="12">
      <t>ギョウム</t>
    </rPh>
    <rPh sb="12" eb="14">
      <t>チョウヒ</t>
    </rPh>
    <rPh sb="15" eb="17">
      <t>イッパン</t>
    </rPh>
    <rPh sb="17" eb="19">
      <t>カイケイ</t>
    </rPh>
    <phoneticPr fontId="5"/>
  </si>
  <si>
    <t>-</t>
    <phoneticPr fontId="5"/>
  </si>
  <si>
    <t>新型コロナウイルス感染症による小学校休業等対応事業</t>
    <phoneticPr fontId="5"/>
  </si>
  <si>
    <t>本事業は、令和３年度に終了する事業であり、倉庫借料等の事務費のみ概算要求額を検討する。</t>
    <rPh sb="5" eb="7">
      <t>レイワ</t>
    </rPh>
    <rPh sb="8" eb="10">
      <t>ネンド</t>
    </rPh>
    <rPh sb="11" eb="13">
      <t>シュウリョウ</t>
    </rPh>
    <rPh sb="21" eb="23">
      <t>ソウコ</t>
    </rPh>
    <rPh sb="23" eb="25">
      <t>シャクリョウ</t>
    </rPh>
    <rPh sb="25" eb="26">
      <t>トウ</t>
    </rPh>
    <rPh sb="27" eb="29">
      <t>ジム</t>
    </rPh>
    <rPh sb="29" eb="30">
      <t>ヒ</t>
    </rPh>
    <phoneticPr fontId="5"/>
  </si>
  <si>
    <t>（株）トランス・コスモス</t>
    <rPh sb="0" eb="3">
      <t>カブ</t>
    </rPh>
    <phoneticPr fontId="5"/>
  </si>
  <si>
    <t>パーソナルテンプスタッフ（株）</t>
    <rPh sb="12" eb="15">
      <t>カブ</t>
    </rPh>
    <phoneticPr fontId="5"/>
  </si>
  <si>
    <t>令和３年度における支給決定の見込み件数が多かったため。</t>
    <rPh sb="0" eb="2">
      <t>レイワ</t>
    </rPh>
    <rPh sb="3" eb="5">
      <t>ネンド</t>
    </rPh>
    <rPh sb="9" eb="11">
      <t>シキュウ</t>
    </rPh>
    <rPh sb="11" eb="13">
      <t>ケッテイ</t>
    </rPh>
    <rPh sb="14" eb="16">
      <t>ミコ</t>
    </rPh>
    <rPh sb="17" eb="19">
      <t>ケンスウ</t>
    </rPh>
    <rPh sb="20" eb="21">
      <t>オオ</t>
    </rPh>
    <phoneticPr fontId="5"/>
  </si>
  <si>
    <t>【随意契約（緊急随契）】</t>
    <phoneticPr fontId="5"/>
  </si>
  <si>
    <t>B.（株）エヌ・ティ・ティマーケティングアクト</t>
    <phoneticPr fontId="5"/>
  </si>
  <si>
    <t>C.アデコ（株）</t>
    <phoneticPr fontId="5"/>
  </si>
  <si>
    <t>緊急随意契約</t>
    <rPh sb="0" eb="2">
      <t>キンキュウ</t>
    </rPh>
    <rPh sb="2" eb="4">
      <t>ズイイ</t>
    </rPh>
    <rPh sb="4" eb="6">
      <t>ケイヤク</t>
    </rPh>
    <phoneticPr fontId="5"/>
  </si>
  <si>
    <t>本事業は、令和２年２月27日に発表された小学校等の臨時休業に係る政府の要請により、小学校等の臨時休業の期間中に子どもの世話をするために仕事を休まざるを得ない労働者等の所得の減少に対応するために緊急に措置されたものであり、あらかじめ定量的な指標の設定はできない。</t>
    <phoneticPr fontId="5"/>
  </si>
  <si>
    <t>申請については速やかに支給を行うこととし、令和３年６月18日時点で約211,000件の申請に対し、187,352件の支給決定を行っている。また、支給決定がされていないものについては不備による返戻から再度の提出がないもの等である。</t>
    <rPh sb="0" eb="2">
      <t>シンセイ</t>
    </rPh>
    <rPh sb="7" eb="8">
      <t>スミ</t>
    </rPh>
    <rPh sb="11" eb="13">
      <t>シキュウ</t>
    </rPh>
    <rPh sb="14" eb="15">
      <t>オコナ</t>
    </rPh>
    <rPh sb="21" eb="23">
      <t>レイワ</t>
    </rPh>
    <rPh sb="24" eb="25">
      <t>ネン</t>
    </rPh>
    <rPh sb="26" eb="27">
      <t>ガツ</t>
    </rPh>
    <rPh sb="29" eb="30">
      <t>ニチ</t>
    </rPh>
    <rPh sb="30" eb="32">
      <t>ジテン</t>
    </rPh>
    <rPh sb="33" eb="34">
      <t>ヤク</t>
    </rPh>
    <rPh sb="41" eb="42">
      <t>ケン</t>
    </rPh>
    <rPh sb="43" eb="45">
      <t>シンセイ</t>
    </rPh>
    <rPh sb="46" eb="47">
      <t>タイ</t>
    </rPh>
    <rPh sb="56" eb="57">
      <t>ケン</t>
    </rPh>
    <rPh sb="58" eb="60">
      <t>シキュウ</t>
    </rPh>
    <rPh sb="60" eb="62">
      <t>ケッテイ</t>
    </rPh>
    <rPh sb="63" eb="64">
      <t>オコナ</t>
    </rPh>
    <rPh sb="72" eb="74">
      <t>シキュウ</t>
    </rPh>
    <rPh sb="74" eb="76">
      <t>ケッテイ</t>
    </rPh>
    <rPh sb="90" eb="92">
      <t>フビ</t>
    </rPh>
    <rPh sb="95" eb="97">
      <t>ヘンレイ</t>
    </rPh>
    <rPh sb="99" eb="101">
      <t>サイド</t>
    </rPh>
    <rPh sb="102" eb="104">
      <t>テイシュツ</t>
    </rPh>
    <rPh sb="109" eb="110">
      <t>トウ</t>
    </rPh>
    <phoneticPr fontId="5"/>
  </si>
  <si>
    <t>△</t>
  </si>
  <si>
    <t>令和３年６月18日時点で約211,000件の申請に対し、187,352件の支給決定を行ったが、支給決定金額が見込みを下回った。また、申請書類の不備による返戻から再度の提出がなく支給決定までいたらないものも多かった。</t>
    <rPh sb="47" eb="49">
      <t>シキュウ</t>
    </rPh>
    <rPh sb="49" eb="51">
      <t>ケッテイ</t>
    </rPh>
    <rPh sb="51" eb="53">
      <t>キンガク</t>
    </rPh>
    <rPh sb="54" eb="56">
      <t>ミコ</t>
    </rPh>
    <rPh sb="58" eb="60">
      <t>シタマワ</t>
    </rPh>
    <rPh sb="66" eb="68">
      <t>シンセイ</t>
    </rPh>
    <rPh sb="68" eb="70">
      <t>ショルイ</t>
    </rPh>
    <rPh sb="88" eb="90">
      <t>シキュウ</t>
    </rPh>
    <rPh sb="90" eb="92">
      <t>ケッテイ</t>
    </rPh>
    <rPh sb="102" eb="103">
      <t>オオ</t>
    </rPh>
    <phoneticPr fontId="5"/>
  </si>
  <si>
    <t>前例のない制度を特例的に実施したものであり、令和３年６月18日時点で約211,000件の申請に対し、187,352件の支給決定を行っている。また、支給決定がされていないものについては申請書類の不備による返戻から再度の提出がないもの等である。</t>
    <rPh sb="0" eb="2">
      <t>ゼンレイ</t>
    </rPh>
    <rPh sb="5" eb="7">
      <t>セイド</t>
    </rPh>
    <rPh sb="8" eb="10">
      <t>トクレイ</t>
    </rPh>
    <rPh sb="10" eb="11">
      <t>テキ</t>
    </rPh>
    <rPh sb="12" eb="14">
      <t>ジッシ</t>
    </rPh>
    <rPh sb="91" eb="93">
      <t>シンセイ</t>
    </rPh>
    <rPh sb="93" eb="95">
      <t>ショルイ</t>
    </rPh>
    <phoneticPr fontId="5"/>
  </si>
  <si>
    <t>活動実績が当初見込みを下回ったことを踏まえ、未達成の要因を分析の上、改善の方向性に記載した事項を着実に実行することにより、事業内容の改善を図ること。</t>
    <phoneticPr fontId="5"/>
  </si>
  <si>
    <t>引き続き、適正な事業執行に努めること。
緊急時の立上げ事業につき、申請書審査やコールセンターの稼働状況等について事後的検証を行い今後同様の事案発生の際の適正な体制を組み立てる参考とすること。（横田　響子）</t>
    <phoneticPr fontId="5"/>
  </si>
  <si>
    <t>令和３年度の事業終了に伴い、令和４年度は倉庫借料等の事務費のみ概算要求。</t>
    <rPh sb="0" eb="2">
      <t>レイワ</t>
    </rPh>
    <rPh sb="3" eb="5">
      <t>ネンド</t>
    </rPh>
    <rPh sb="6" eb="8">
      <t>ジギョウ</t>
    </rPh>
    <rPh sb="8" eb="10">
      <t>シュウリョウ</t>
    </rPh>
    <rPh sb="11" eb="12">
      <t>トモナ</t>
    </rPh>
    <rPh sb="14" eb="16">
      <t>レイワ</t>
    </rPh>
    <rPh sb="17" eb="19">
      <t>ネンド</t>
    </rPh>
    <rPh sb="20" eb="22">
      <t>ソウコ</t>
    </rPh>
    <rPh sb="22" eb="24">
      <t>シャクリョウ</t>
    </rPh>
    <rPh sb="24" eb="25">
      <t>トウ</t>
    </rPh>
    <rPh sb="26" eb="29">
      <t>ジムヒ</t>
    </rPh>
    <rPh sb="31" eb="33">
      <t>ガイサン</t>
    </rPh>
    <rPh sb="33" eb="35">
      <t>ヨウキュウ</t>
    </rPh>
    <phoneticPr fontId="5"/>
  </si>
  <si>
    <t>-</t>
    <phoneticPr fontId="5"/>
  </si>
  <si>
    <t>雇用保険法第62条第１項第６号</t>
    <phoneticPr fontId="5"/>
  </si>
  <si>
    <t>縮減</t>
  </si>
  <si>
    <t>職業生活両立課長
古瀬　陽子</t>
    <rPh sb="9" eb="11">
      <t>フルセ</t>
    </rPh>
    <rPh sb="12" eb="14">
      <t>ヨウコ</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</si>
  <si>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</si>
  <si>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</si>
  <si>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</si>
  <si>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</si>
  <si>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</si>
  <si>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</si>
  <si>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</si>
  <si>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</si>
  <si>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</si>
  <si>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</si>
  <si>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事業終了に伴い、倉庫借料等の事務費のみの要求</t>
    <rPh sb="5" eb="6">
      <t>トモナ</t>
    </rPh>
    <rPh sb="20" eb="2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</si>
</sst>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142875</xdr:colOff>
      <xdr:row>748</xdr:row>
      <xdr:rowOff>31750</xdr:rowOff>
    </xdr:from>
    <xdr:to>
      <xdr:col>42</xdr:col>
      <xdr:colOff>190499</xdr:colOff>
      <xdr:row>749</xdr:row>
      <xdr:rowOff>257926</xdr:rowOff>
    </xdr:to>
    <xdr:sp macro="" textlink="">
      <xdr:nvSpPr>
        <xdr:cNvPr id="4" name="正方形/長方形 3">
          <a:extLst>
            <a:ext uri="{FF2B5EF4-FFF2-40B4-BE49-F238E27FC236}">
              <a16:creationId xmlns:a16="http://schemas.microsoft.com/office/drawing/2014/main" id="{00000000-0008-0000-0000-00001E000000}"/>
            </a:ext>
          </a:extLst>
        </xdr:cNvPr>
        <xdr:cNvSpPr/>
      </xdr:nvSpPr>
      <xdr:spPr bwMode="auto">
        <a:xfrm>
          <a:off x="1357313" y="41394063"/>
          <a:ext cx="7334249" cy="58336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62,088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26029</xdr:colOff>
      <xdr:row>750</xdr:row>
      <xdr:rowOff>23359</xdr:rowOff>
    </xdr:from>
    <xdr:to>
      <xdr:col>14</xdr:col>
      <xdr:colOff>27899</xdr:colOff>
      <xdr:row>753</xdr:row>
      <xdr:rowOff>301354</xdr:rowOff>
    </xdr:to>
    <xdr:cxnSp macro="">
      <xdr:nvCxnSpPr>
        <xdr:cNvPr id="5" name="直線矢印コネクタ 4">
          <a:extLst>
            <a:ext uri="{FF2B5EF4-FFF2-40B4-BE49-F238E27FC236}">
              <a16:creationId xmlns:a16="http://schemas.microsoft.com/office/drawing/2014/main" id="{00000000-0008-0000-0000-00001F000000}"/>
            </a:ext>
          </a:extLst>
        </xdr:cNvPr>
        <xdr:cNvCxnSpPr/>
      </xdr:nvCxnSpPr>
      <xdr:spPr bwMode="auto">
        <a:xfrm>
          <a:off x="2859717" y="42100047"/>
          <a:ext cx="1870" cy="1349557"/>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6</xdr:col>
      <xdr:colOff>185816</xdr:colOff>
      <xdr:row>753</xdr:row>
      <xdr:rowOff>332972</xdr:rowOff>
    </xdr:from>
    <xdr:to>
      <xdr:col>17</xdr:col>
      <xdr:colOff>89163</xdr:colOff>
      <xdr:row>756</xdr:row>
      <xdr:rowOff>172731</xdr:rowOff>
    </xdr:to>
    <xdr:sp macro="" textlink="">
      <xdr:nvSpPr>
        <xdr:cNvPr id="6" name="正方形/長方形 5">
          <a:extLst>
            <a:ext uri="{FF2B5EF4-FFF2-40B4-BE49-F238E27FC236}">
              <a16:creationId xmlns:a16="http://schemas.microsoft.com/office/drawing/2014/main" id="{00000000-0008-0000-0000-000020000000}"/>
            </a:ext>
          </a:extLst>
        </xdr:cNvPr>
        <xdr:cNvSpPr/>
      </xdr:nvSpPr>
      <xdr:spPr bwMode="auto">
        <a:xfrm>
          <a:off x="1400254" y="43481222"/>
          <a:ext cx="2129815" cy="911322"/>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baseline="0">
              <a:effectLst/>
              <a:latin typeface="+mn-lt"/>
              <a:ea typeface="+mn-ea"/>
              <a:cs typeface="+mn-cs"/>
            </a:rPr>
            <a:t>173,357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57,456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83345</xdr:colOff>
      <xdr:row>750</xdr:row>
      <xdr:rowOff>82665</xdr:rowOff>
    </xdr:from>
    <xdr:to>
      <xdr:col>41</xdr:col>
      <xdr:colOff>142875</xdr:colOff>
      <xdr:row>751</xdr:row>
      <xdr:rowOff>35719</xdr:rowOff>
    </xdr:to>
    <xdr:sp macro="" textlink="">
      <xdr:nvSpPr>
        <xdr:cNvPr id="7" name="大かっこ 6">
          <a:extLst>
            <a:ext uri="{FF2B5EF4-FFF2-40B4-BE49-F238E27FC236}">
              <a16:creationId xmlns:a16="http://schemas.microsoft.com/office/drawing/2014/main" id="{00000000-0008-0000-0000-000022000000}"/>
            </a:ext>
          </a:extLst>
        </xdr:cNvPr>
        <xdr:cNvSpPr/>
      </xdr:nvSpPr>
      <xdr:spPr>
        <a:xfrm>
          <a:off x="5143501" y="42159353"/>
          <a:ext cx="3298030" cy="3102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支給要領等の作成、審査、委託事業の執行管理等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178594</xdr:colOff>
      <xdr:row>752</xdr:row>
      <xdr:rowOff>101522</xdr:rowOff>
    </xdr:from>
    <xdr:to>
      <xdr:col>13</xdr:col>
      <xdr:colOff>142875</xdr:colOff>
      <xdr:row>753</xdr:row>
      <xdr:rowOff>30337</xdr:rowOff>
    </xdr:to>
    <xdr:sp macro="" textlink="">
      <xdr:nvSpPr>
        <xdr:cNvPr id="8" name="大かっこ 7">
          <a:extLst>
            <a:ext uri="{FF2B5EF4-FFF2-40B4-BE49-F238E27FC236}">
              <a16:creationId xmlns:a16="http://schemas.microsoft.com/office/drawing/2014/main" id="{00000000-0008-0000-0000-000024000000}"/>
            </a:ext>
          </a:extLst>
        </xdr:cNvPr>
        <xdr:cNvSpPr/>
      </xdr:nvSpPr>
      <xdr:spPr>
        <a:xfrm>
          <a:off x="2000250" y="42892585"/>
          <a:ext cx="773906" cy="28600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24</xdr:col>
      <xdr:colOff>185672</xdr:colOff>
      <xdr:row>749</xdr:row>
      <xdr:rowOff>348130</xdr:rowOff>
    </xdr:from>
    <xdr:to>
      <xdr:col>24</xdr:col>
      <xdr:colOff>185673</xdr:colOff>
      <xdr:row>752</xdr:row>
      <xdr:rowOff>181563</xdr:rowOff>
    </xdr:to>
    <xdr:cxnSp macro="">
      <xdr:nvCxnSpPr>
        <xdr:cNvPr id="9" name="直線矢印コネクタ 8">
          <a:extLst>
            <a:ext uri="{FF2B5EF4-FFF2-40B4-BE49-F238E27FC236}">
              <a16:creationId xmlns:a16="http://schemas.microsoft.com/office/drawing/2014/main" id="{00000000-0008-0000-0000-00001F000000}"/>
            </a:ext>
          </a:extLst>
        </xdr:cNvPr>
        <xdr:cNvCxnSpPr/>
      </xdr:nvCxnSpPr>
      <xdr:spPr bwMode="auto">
        <a:xfrm flipH="1">
          <a:off x="5043422" y="42067630"/>
          <a:ext cx="1" cy="904996"/>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19</xdr:col>
      <xdr:colOff>22701</xdr:colOff>
      <xdr:row>753</xdr:row>
      <xdr:rowOff>23813</xdr:rowOff>
    </xdr:from>
    <xdr:to>
      <xdr:col>32</xdr:col>
      <xdr:colOff>0</xdr:colOff>
      <xdr:row>754</xdr:row>
      <xdr:rowOff>345281</xdr:rowOff>
    </xdr:to>
    <xdr:sp macro="" textlink="">
      <xdr:nvSpPr>
        <xdr:cNvPr id="10" name="大かっこ 9">
          <a:extLst>
            <a:ext uri="{FF2B5EF4-FFF2-40B4-BE49-F238E27FC236}">
              <a16:creationId xmlns:a16="http://schemas.microsoft.com/office/drawing/2014/main" id="{00000000-0008-0000-0000-000022000000}"/>
            </a:ext>
          </a:extLst>
        </xdr:cNvPr>
        <xdr:cNvSpPr/>
      </xdr:nvSpPr>
      <xdr:spPr>
        <a:xfrm>
          <a:off x="3868420" y="43172063"/>
          <a:ext cx="2608580" cy="67865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学校等休業対応助成金・支援金コールセンター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11906</xdr:colOff>
      <xdr:row>756</xdr:row>
      <xdr:rowOff>23812</xdr:rowOff>
    </xdr:from>
    <xdr:to>
      <xdr:col>48</xdr:col>
      <xdr:colOff>23812</xdr:colOff>
      <xdr:row>758</xdr:row>
      <xdr:rowOff>6075</xdr:rowOff>
    </xdr:to>
    <xdr:sp macro="" textlink="">
      <xdr:nvSpPr>
        <xdr:cNvPr id="12" name="正方形/長方形 11">
          <a:extLst>
            <a:ext uri="{FF2B5EF4-FFF2-40B4-BE49-F238E27FC236}">
              <a16:creationId xmlns:a16="http://schemas.microsoft.com/office/drawing/2014/main" id="{00000000-0008-0000-0000-000020000000}"/>
            </a:ext>
          </a:extLst>
        </xdr:cNvPr>
        <xdr:cNvSpPr/>
      </xdr:nvSpPr>
      <xdr:spPr bwMode="auto">
        <a:xfrm>
          <a:off x="7096125" y="44243625"/>
          <a:ext cx="2643187" cy="696638"/>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Ｃ．アデコ（株）（４社）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2,538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0</xdr:colOff>
      <xdr:row>753</xdr:row>
      <xdr:rowOff>23812</xdr:rowOff>
    </xdr:from>
    <xdr:to>
      <xdr:col>48</xdr:col>
      <xdr:colOff>0</xdr:colOff>
      <xdr:row>754</xdr:row>
      <xdr:rowOff>335331</xdr:rowOff>
    </xdr:to>
    <xdr:sp macro="" textlink="">
      <xdr:nvSpPr>
        <xdr:cNvPr id="13" name="大かっこ 12">
          <a:extLst>
            <a:ext uri="{FF2B5EF4-FFF2-40B4-BE49-F238E27FC236}">
              <a16:creationId xmlns:a16="http://schemas.microsoft.com/office/drawing/2014/main" id="{00000000-0008-0000-0000-000022000000}"/>
            </a:ext>
          </a:extLst>
        </xdr:cNvPr>
        <xdr:cNvSpPr/>
      </xdr:nvSpPr>
      <xdr:spPr>
        <a:xfrm>
          <a:off x="7084219" y="43172062"/>
          <a:ext cx="2631281" cy="6687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学校等休業対応助成金・支援金受付センター（申請受付・一次審査業務）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26013</xdr:colOff>
      <xdr:row>750</xdr:row>
      <xdr:rowOff>21391</xdr:rowOff>
    </xdr:from>
    <xdr:to>
      <xdr:col>42</xdr:col>
      <xdr:colOff>26013</xdr:colOff>
      <xdr:row>752</xdr:row>
      <xdr:rowOff>190768</xdr:rowOff>
    </xdr:to>
    <xdr:cxnSp macro="">
      <xdr:nvCxnSpPr>
        <xdr:cNvPr id="17" name="直線矢印コネクタ 16">
          <a:extLst>
            <a:ext uri="{FF2B5EF4-FFF2-40B4-BE49-F238E27FC236}">
              <a16:creationId xmlns:a16="http://schemas.microsoft.com/office/drawing/2014/main" id="{00000000-0008-0000-0000-00001F000000}"/>
            </a:ext>
          </a:extLst>
        </xdr:cNvPr>
        <xdr:cNvCxnSpPr/>
      </xdr:nvCxnSpPr>
      <xdr:spPr bwMode="auto">
        <a:xfrm>
          <a:off x="8527076" y="42098079"/>
          <a:ext cx="0" cy="883752"/>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19</xdr:col>
      <xdr:colOff>15874</xdr:colOff>
      <xdr:row>756</xdr:row>
      <xdr:rowOff>0</xdr:rowOff>
    </xdr:from>
    <xdr:to>
      <xdr:col>32</xdr:col>
      <xdr:colOff>0</xdr:colOff>
      <xdr:row>758</xdr:row>
      <xdr:rowOff>0</xdr:rowOff>
    </xdr:to>
    <xdr:sp macro="" textlink="">
      <xdr:nvSpPr>
        <xdr:cNvPr id="18" name="正方形/長方形 17">
          <a:extLst>
            <a:ext uri="{FF2B5EF4-FFF2-40B4-BE49-F238E27FC236}">
              <a16:creationId xmlns:a16="http://schemas.microsoft.com/office/drawing/2014/main" id="{00000000-0008-0000-0000-000020000000}"/>
            </a:ext>
          </a:extLst>
        </xdr:cNvPr>
        <xdr:cNvSpPr/>
      </xdr:nvSpPr>
      <xdr:spPr bwMode="auto">
        <a:xfrm>
          <a:off x="3861593" y="44219813"/>
          <a:ext cx="2615407" cy="714375"/>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Ｂ．（株）エヌ・ティ・ティマーケティングアクト等（３社）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71439</xdr:colOff>
      <xdr:row>750</xdr:row>
      <xdr:rowOff>59532</xdr:rowOff>
    </xdr:from>
    <xdr:to>
      <xdr:col>49</xdr:col>
      <xdr:colOff>226220</xdr:colOff>
      <xdr:row>751</xdr:row>
      <xdr:rowOff>321469</xdr:rowOff>
    </xdr:to>
    <xdr:sp macro="" textlink="">
      <xdr:nvSpPr>
        <xdr:cNvPr id="24" name="大かっこ 23">
          <a:extLst>
            <a:ext uri="{FF2B5EF4-FFF2-40B4-BE49-F238E27FC236}">
              <a16:creationId xmlns:a16="http://schemas.microsoft.com/office/drawing/2014/main" id="{00000000-0008-0000-0000-000022000000}"/>
            </a:ext>
          </a:extLst>
        </xdr:cNvPr>
        <xdr:cNvSpPr/>
      </xdr:nvSpPr>
      <xdr:spPr>
        <a:xfrm>
          <a:off x="8774908" y="42136220"/>
          <a:ext cx="1369218" cy="61912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非常勤職員謝金等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85" zoomScaleSheetLayoutView="80" zoomScalePageLayoutView="85" workbookViewId="0">
      <selection activeCell="AR14" sqref="AR14:AX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400</v>
      </c>
      <c r="AJ2" s="203" t="s">
        <v>750</v>
      </c>
      <c r="AK2" s="203"/>
      <c r="AL2" s="203"/>
      <c r="AM2" s="203"/>
      <c r="AN2" s="98" t="s">
        <v>400</v>
      </c>
      <c r="AO2" s="203">
        <v>20</v>
      </c>
      <c r="AP2" s="203"/>
      <c r="AQ2" s="203"/>
      <c r="AR2" s="99" t="s">
        <v>703</v>
      </c>
      <c r="AS2" s="204">
        <v>671</v>
      </c>
      <c r="AT2" s="204"/>
      <c r="AU2" s="204"/>
      <c r="AV2" s="98" t="str">
        <f>IF(AW2="","","-")</f>
        <v/>
      </c>
      <c r="AW2" s="396"/>
      <c r="AX2" s="396"/>
    </row>
    <row r="3" spans="1:50" ht="21" customHeight="1" thickBot="1" x14ac:dyDescent="0.2">
      <c r="A3" s="524" t="s">
        <v>696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704</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754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706</v>
      </c>
      <c r="H5" s="560"/>
      <c r="I5" s="560"/>
      <c r="J5" s="560"/>
      <c r="K5" s="560"/>
      <c r="L5" s="560"/>
      <c r="M5" s="561" t="s">
        <v>66</v>
      </c>
      <c r="N5" s="562"/>
      <c r="O5" s="562"/>
      <c r="P5" s="562"/>
      <c r="Q5" s="562"/>
      <c r="R5" s="563"/>
      <c r="S5" s="564" t="s">
        <v>507</v>
      </c>
      <c r="T5" s="560"/>
      <c r="U5" s="560"/>
      <c r="V5" s="560"/>
      <c r="W5" s="560"/>
      <c r="X5" s="565"/>
      <c r="Y5" s="719" t="s">
        <v>3</v>
      </c>
      <c r="Z5" s="720"/>
      <c r="AA5" s="720"/>
      <c r="AB5" s="720"/>
      <c r="AC5" s="720"/>
      <c r="AD5" s="721"/>
      <c r="AE5" s="722" t="s">
        <v>707</v>
      </c>
      <c r="AF5" s="722"/>
      <c r="AG5" s="722"/>
      <c r="AH5" s="722"/>
      <c r="AI5" s="722"/>
      <c r="AJ5" s="722"/>
      <c r="AK5" s="722"/>
      <c r="AL5" s="722"/>
      <c r="AM5" s="722"/>
      <c r="AN5" s="722"/>
      <c r="AO5" s="722"/>
      <c r="AP5" s="723"/>
      <c r="AQ5" s="724" t="s">
        <v>774</v>
      </c>
      <c r="AR5" s="725"/>
      <c r="AS5" s="725"/>
      <c r="AT5" s="725"/>
      <c r="AU5" s="725"/>
      <c r="AV5" s="725"/>
      <c r="AW5" s="725"/>
      <c r="AX5" s="726"/>
    </row>
    <row r="6" spans="1:50" ht="39" customHeight="1" x14ac:dyDescent="0.15">
      <c r="A6" s="729" t="s">
        <v>4</v>
      </c>
      <c r="B6" s="730"/>
      <c r="C6" s="730"/>
      <c r="D6" s="730"/>
      <c r="E6" s="730"/>
      <c r="F6" s="730"/>
      <c r="G6" s="877" t="str">
        <f>入力規則等!F39</f>
        <v>一般会計、労働保険特別会計雇用勘定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39.75" customHeight="1" x14ac:dyDescent="0.15">
      <c r="A7" s="826" t="s">
        <v>22</v>
      </c>
      <c r="B7" s="827"/>
      <c r="C7" s="827"/>
      <c r="D7" s="827"/>
      <c r="E7" s="827"/>
      <c r="F7" s="828"/>
      <c r="G7" s="829" t="s">
        <v>772</v>
      </c>
      <c r="H7" s="830"/>
      <c r="I7" s="830"/>
      <c r="J7" s="830"/>
      <c r="K7" s="830"/>
      <c r="L7" s="830"/>
      <c r="M7" s="830"/>
      <c r="N7" s="830"/>
      <c r="O7" s="830"/>
      <c r="P7" s="830"/>
      <c r="Q7" s="830"/>
      <c r="R7" s="830"/>
      <c r="S7" s="830"/>
      <c r="T7" s="830"/>
      <c r="U7" s="830"/>
      <c r="V7" s="830"/>
      <c r="W7" s="830"/>
      <c r="X7" s="831"/>
      <c r="Y7" s="394" t="s">
        <v>383</v>
      </c>
      <c r="Z7" s="296"/>
      <c r="AA7" s="296"/>
      <c r="AB7" s="296"/>
      <c r="AC7" s="296"/>
      <c r="AD7" s="395"/>
      <c r="AE7" s="382" t="s">
        <v>708</v>
      </c>
      <c r="AF7" s="383"/>
      <c r="AG7" s="383"/>
      <c r="AH7" s="383"/>
      <c r="AI7" s="383"/>
      <c r="AJ7" s="383"/>
      <c r="AK7" s="383"/>
      <c r="AL7" s="383"/>
      <c r="AM7" s="383"/>
      <c r="AN7" s="383"/>
      <c r="AO7" s="383"/>
      <c r="AP7" s="383"/>
      <c r="AQ7" s="383"/>
      <c r="AR7" s="383"/>
      <c r="AS7" s="383"/>
      <c r="AT7" s="383"/>
      <c r="AU7" s="383"/>
      <c r="AV7" s="383"/>
      <c r="AW7" s="383"/>
      <c r="AX7" s="384"/>
    </row>
    <row r="8" spans="1:50" ht="39.75" customHeight="1" x14ac:dyDescent="0.15">
      <c r="A8" s="826" t="s">
        <v>255</v>
      </c>
      <c r="B8" s="827"/>
      <c r="C8" s="827"/>
      <c r="D8" s="827"/>
      <c r="E8" s="827"/>
      <c r="F8" s="828"/>
      <c r="G8" s="215" t="str">
        <f>入力規則等!A27</f>
        <v>-</v>
      </c>
      <c r="H8" s="216"/>
      <c r="I8" s="216"/>
      <c r="J8" s="216"/>
      <c r="K8" s="216"/>
      <c r="L8" s="216"/>
      <c r="M8" s="216"/>
      <c r="N8" s="216"/>
      <c r="O8" s="216"/>
      <c r="P8" s="216"/>
      <c r="Q8" s="216"/>
      <c r="R8" s="216"/>
      <c r="S8" s="216"/>
      <c r="T8" s="216"/>
      <c r="U8" s="216"/>
      <c r="V8" s="216"/>
      <c r="W8" s="216"/>
      <c r="X8" s="217"/>
      <c r="Y8" s="570" t="s">
        <v>256</v>
      </c>
      <c r="Z8" s="571"/>
      <c r="AA8" s="571"/>
      <c r="AB8" s="571"/>
      <c r="AC8" s="571"/>
      <c r="AD8" s="572"/>
      <c r="AE8" s="742" t="str">
        <f>入力規則等!K13</f>
        <v>社会保障</v>
      </c>
      <c r="AF8" s="216"/>
      <c r="AG8" s="216"/>
      <c r="AH8" s="216"/>
      <c r="AI8" s="216"/>
      <c r="AJ8" s="216"/>
      <c r="AK8" s="216"/>
      <c r="AL8" s="216"/>
      <c r="AM8" s="216"/>
      <c r="AN8" s="216"/>
      <c r="AO8" s="216"/>
      <c r="AP8" s="216"/>
      <c r="AQ8" s="216"/>
      <c r="AR8" s="216"/>
      <c r="AS8" s="216"/>
      <c r="AT8" s="216"/>
      <c r="AU8" s="216"/>
      <c r="AV8" s="216"/>
      <c r="AW8" s="216"/>
      <c r="AX8" s="743"/>
    </row>
    <row r="9" spans="1:50" ht="58.5" customHeight="1" x14ac:dyDescent="0.15">
      <c r="A9" s="123" t="s">
        <v>23</v>
      </c>
      <c r="B9" s="124"/>
      <c r="C9" s="124"/>
      <c r="D9" s="124"/>
      <c r="E9" s="124"/>
      <c r="F9" s="124"/>
      <c r="G9" s="573" t="s">
        <v>709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0.75" customHeight="1" x14ac:dyDescent="0.15">
      <c r="A10" s="744" t="s">
        <v>30</v>
      </c>
      <c r="B10" s="745"/>
      <c r="C10" s="745"/>
      <c r="D10" s="745"/>
      <c r="E10" s="745"/>
      <c r="F10" s="745"/>
      <c r="G10" s="677" t="s">
        <v>710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8.5"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6"/>
    </row>
    <row r="13" spans="1:50" ht="21.75" customHeight="1" x14ac:dyDescent="0.15">
      <c r="A13" s="120"/>
      <c r="B13" s="121"/>
      <c r="C13" s="121"/>
      <c r="D13" s="121"/>
      <c r="E13" s="121"/>
      <c r="F13" s="122"/>
      <c r="G13" s="747" t="s">
        <v>6</v>
      </c>
      <c r="H13" s="748"/>
      <c r="I13" s="640" t="s">
        <v>7</v>
      </c>
      <c r="J13" s="641"/>
      <c r="K13" s="641"/>
      <c r="L13" s="641"/>
      <c r="M13" s="641"/>
      <c r="N13" s="641"/>
      <c r="O13" s="642"/>
      <c r="P13" s="160" t="s">
        <v>711</v>
      </c>
      <c r="Q13" s="161"/>
      <c r="R13" s="161"/>
      <c r="S13" s="161"/>
      <c r="T13" s="161"/>
      <c r="U13" s="161"/>
      <c r="V13" s="162"/>
      <c r="W13" s="160" t="s">
        <v>711</v>
      </c>
      <c r="X13" s="161"/>
      <c r="Y13" s="161"/>
      <c r="Z13" s="161"/>
      <c r="AA13" s="161"/>
      <c r="AB13" s="161"/>
      <c r="AC13" s="162"/>
      <c r="AD13" s="160" t="s">
        <v>711</v>
      </c>
      <c r="AE13" s="161"/>
      <c r="AF13" s="161"/>
      <c r="AG13" s="161"/>
      <c r="AH13" s="161"/>
      <c r="AI13" s="161"/>
      <c r="AJ13" s="162"/>
      <c r="AK13" s="160">
        <v>50</v>
      </c>
      <c r="AL13" s="161"/>
      <c r="AM13" s="161"/>
      <c r="AN13" s="161"/>
      <c r="AO13" s="161"/>
      <c r="AP13" s="161"/>
      <c r="AQ13" s="162"/>
      <c r="AR13" s="160">
        <v>21</v>
      </c>
      <c r="AS13" s="161"/>
      <c r="AT13" s="161"/>
      <c r="AU13" s="161"/>
      <c r="AV13" s="161"/>
      <c r="AW13" s="161"/>
      <c r="AX13" s="162"/>
    </row>
    <row r="14" spans="1:50" ht="21.75" customHeight="1" x14ac:dyDescent="0.15">
      <c r="A14" s="120"/>
      <c r="B14" s="121"/>
      <c r="C14" s="121"/>
      <c r="D14" s="121"/>
      <c r="E14" s="121"/>
      <c r="F14" s="122"/>
      <c r="G14" s="749"/>
      <c r="H14" s="750"/>
      <c r="I14" s="576" t="s">
        <v>8</v>
      </c>
      <c r="J14" s="631"/>
      <c r="K14" s="631"/>
      <c r="L14" s="631"/>
      <c r="M14" s="631"/>
      <c r="N14" s="631"/>
      <c r="O14" s="632"/>
      <c r="P14" s="160" t="s">
        <v>711</v>
      </c>
      <c r="Q14" s="161"/>
      <c r="R14" s="161"/>
      <c r="S14" s="161"/>
      <c r="T14" s="161"/>
      <c r="U14" s="161"/>
      <c r="V14" s="162"/>
      <c r="W14" s="160" t="s">
        <v>711</v>
      </c>
      <c r="X14" s="161"/>
      <c r="Y14" s="161"/>
      <c r="Z14" s="161"/>
      <c r="AA14" s="161"/>
      <c r="AB14" s="161"/>
      <c r="AC14" s="162"/>
      <c r="AD14" s="160">
        <v>171914</v>
      </c>
      <c r="AE14" s="161"/>
      <c r="AF14" s="161"/>
      <c r="AG14" s="161"/>
      <c r="AH14" s="161"/>
      <c r="AI14" s="161"/>
      <c r="AJ14" s="162"/>
      <c r="AK14" s="160" t="s">
        <v>711</v>
      </c>
      <c r="AL14" s="161"/>
      <c r="AM14" s="161"/>
      <c r="AN14" s="161"/>
      <c r="AO14" s="161"/>
      <c r="AP14" s="161"/>
      <c r="AQ14" s="162"/>
      <c r="AR14" s="667"/>
      <c r="AS14" s="667"/>
      <c r="AT14" s="667"/>
      <c r="AU14" s="667"/>
      <c r="AV14" s="667"/>
      <c r="AW14" s="667"/>
      <c r="AX14" s="668"/>
    </row>
    <row r="15" spans="1:50" ht="21.75" customHeight="1" x14ac:dyDescent="0.15">
      <c r="A15" s="120"/>
      <c r="B15" s="121"/>
      <c r="C15" s="121"/>
      <c r="D15" s="121"/>
      <c r="E15" s="121"/>
      <c r="F15" s="122"/>
      <c r="G15" s="749"/>
      <c r="H15" s="750"/>
      <c r="I15" s="576" t="s">
        <v>51</v>
      </c>
      <c r="J15" s="577"/>
      <c r="K15" s="577"/>
      <c r="L15" s="577"/>
      <c r="M15" s="577"/>
      <c r="N15" s="577"/>
      <c r="O15" s="578"/>
      <c r="P15" s="160" t="s">
        <v>711</v>
      </c>
      <c r="Q15" s="161"/>
      <c r="R15" s="161"/>
      <c r="S15" s="161"/>
      <c r="T15" s="161"/>
      <c r="U15" s="161"/>
      <c r="V15" s="162"/>
      <c r="W15" s="160" t="s">
        <v>711</v>
      </c>
      <c r="X15" s="161"/>
      <c r="Y15" s="161"/>
      <c r="Z15" s="161"/>
      <c r="AA15" s="161"/>
      <c r="AB15" s="161"/>
      <c r="AC15" s="162"/>
      <c r="AD15" s="160" t="s">
        <v>711</v>
      </c>
      <c r="AE15" s="161"/>
      <c r="AF15" s="161"/>
      <c r="AG15" s="161"/>
      <c r="AH15" s="161"/>
      <c r="AI15" s="161"/>
      <c r="AJ15" s="162"/>
      <c r="AK15" s="160">
        <v>22620</v>
      </c>
      <c r="AL15" s="161"/>
      <c r="AM15" s="161"/>
      <c r="AN15" s="161"/>
      <c r="AO15" s="161"/>
      <c r="AP15" s="161"/>
      <c r="AQ15" s="162"/>
      <c r="AR15" s="629"/>
      <c r="AS15" s="629"/>
      <c r="AT15" s="629"/>
      <c r="AU15" s="629"/>
      <c r="AV15" s="629"/>
      <c r="AW15" s="629"/>
      <c r="AX15" s="630"/>
    </row>
    <row r="16" spans="1:50" ht="21.75" customHeight="1" x14ac:dyDescent="0.15">
      <c r="A16" s="120"/>
      <c r="B16" s="121"/>
      <c r="C16" s="121"/>
      <c r="D16" s="121"/>
      <c r="E16" s="121"/>
      <c r="F16" s="122"/>
      <c r="G16" s="749"/>
      <c r="H16" s="750"/>
      <c r="I16" s="576" t="s">
        <v>52</v>
      </c>
      <c r="J16" s="577"/>
      <c r="K16" s="577"/>
      <c r="L16" s="577"/>
      <c r="M16" s="577"/>
      <c r="N16" s="577"/>
      <c r="O16" s="578"/>
      <c r="P16" s="160" t="s">
        <v>711</v>
      </c>
      <c r="Q16" s="161"/>
      <c r="R16" s="161"/>
      <c r="S16" s="161"/>
      <c r="T16" s="161"/>
      <c r="U16" s="161"/>
      <c r="V16" s="162"/>
      <c r="W16" s="160" t="s">
        <v>711</v>
      </c>
      <c r="X16" s="161"/>
      <c r="Y16" s="161"/>
      <c r="Z16" s="161"/>
      <c r="AA16" s="161"/>
      <c r="AB16" s="161"/>
      <c r="AC16" s="162"/>
      <c r="AD16" s="160">
        <v>-22620</v>
      </c>
      <c r="AE16" s="161"/>
      <c r="AF16" s="161"/>
      <c r="AG16" s="161"/>
      <c r="AH16" s="161"/>
      <c r="AI16" s="161"/>
      <c r="AJ16" s="162"/>
      <c r="AK16" s="160" t="s">
        <v>711</v>
      </c>
      <c r="AL16" s="161"/>
      <c r="AM16" s="161"/>
      <c r="AN16" s="161"/>
      <c r="AO16" s="161"/>
      <c r="AP16" s="161"/>
      <c r="AQ16" s="162"/>
      <c r="AR16" s="680"/>
      <c r="AS16" s="681"/>
      <c r="AT16" s="681"/>
      <c r="AU16" s="681"/>
      <c r="AV16" s="681"/>
      <c r="AW16" s="681"/>
      <c r="AX16" s="682"/>
    </row>
    <row r="17" spans="1:50" ht="21.75" customHeight="1" x14ac:dyDescent="0.15">
      <c r="A17" s="120"/>
      <c r="B17" s="121"/>
      <c r="C17" s="121"/>
      <c r="D17" s="121"/>
      <c r="E17" s="121"/>
      <c r="F17" s="122"/>
      <c r="G17" s="749"/>
      <c r="H17" s="750"/>
      <c r="I17" s="576" t="s">
        <v>50</v>
      </c>
      <c r="J17" s="631"/>
      <c r="K17" s="631"/>
      <c r="L17" s="631"/>
      <c r="M17" s="631"/>
      <c r="N17" s="631"/>
      <c r="O17" s="632"/>
      <c r="P17" s="160" t="s">
        <v>711</v>
      </c>
      <c r="Q17" s="161"/>
      <c r="R17" s="161"/>
      <c r="S17" s="161"/>
      <c r="T17" s="161"/>
      <c r="U17" s="161"/>
      <c r="V17" s="162"/>
      <c r="W17" s="160">
        <v>133042</v>
      </c>
      <c r="X17" s="161"/>
      <c r="Y17" s="161"/>
      <c r="Z17" s="161"/>
      <c r="AA17" s="161"/>
      <c r="AB17" s="161"/>
      <c r="AC17" s="162"/>
      <c r="AD17" s="160">
        <v>-85608</v>
      </c>
      <c r="AE17" s="161"/>
      <c r="AF17" s="161"/>
      <c r="AG17" s="161"/>
      <c r="AH17" s="161"/>
      <c r="AI17" s="161"/>
      <c r="AJ17" s="162"/>
      <c r="AK17" s="160" t="s">
        <v>711</v>
      </c>
      <c r="AL17" s="161"/>
      <c r="AM17" s="161"/>
      <c r="AN17" s="161"/>
      <c r="AO17" s="161"/>
      <c r="AP17" s="161"/>
      <c r="AQ17" s="162"/>
      <c r="AR17" s="392"/>
      <c r="AS17" s="392"/>
      <c r="AT17" s="392"/>
      <c r="AU17" s="392"/>
      <c r="AV17" s="392"/>
      <c r="AW17" s="392"/>
      <c r="AX17" s="393"/>
    </row>
    <row r="18" spans="1:50" ht="21.75" customHeight="1" x14ac:dyDescent="0.15">
      <c r="A18" s="120"/>
      <c r="B18" s="121"/>
      <c r="C18" s="121"/>
      <c r="D18" s="121"/>
      <c r="E18" s="121"/>
      <c r="F18" s="122"/>
      <c r="G18" s="751"/>
      <c r="H18" s="752"/>
      <c r="I18" s="739" t="s">
        <v>20</v>
      </c>
      <c r="J18" s="740"/>
      <c r="K18" s="740"/>
      <c r="L18" s="740"/>
      <c r="M18" s="740"/>
      <c r="N18" s="740"/>
      <c r="O18" s="741"/>
      <c r="P18" s="166">
        <f>SUM(P13:V17)</f>
        <v>0</v>
      </c>
      <c r="Q18" s="167"/>
      <c r="R18" s="167"/>
      <c r="S18" s="167"/>
      <c r="T18" s="167"/>
      <c r="U18" s="167"/>
      <c r="V18" s="168"/>
      <c r="W18" s="166">
        <f>SUM(W13:AC17)</f>
        <v>133042</v>
      </c>
      <c r="X18" s="167"/>
      <c r="Y18" s="167"/>
      <c r="Z18" s="167"/>
      <c r="AA18" s="167"/>
      <c r="AB18" s="167"/>
      <c r="AC18" s="168"/>
      <c r="AD18" s="166">
        <f>SUM(AD13:AJ17)</f>
        <v>63686</v>
      </c>
      <c r="AE18" s="167"/>
      <c r="AF18" s="167"/>
      <c r="AG18" s="167"/>
      <c r="AH18" s="167"/>
      <c r="AI18" s="167"/>
      <c r="AJ18" s="168"/>
      <c r="AK18" s="166">
        <f>SUM(AK13:AQ17)</f>
        <v>22670</v>
      </c>
      <c r="AL18" s="167"/>
      <c r="AM18" s="167"/>
      <c r="AN18" s="167"/>
      <c r="AO18" s="167"/>
      <c r="AP18" s="167"/>
      <c r="AQ18" s="168"/>
      <c r="AR18" s="166">
        <f>SUM(AR13:AX17)</f>
        <v>21</v>
      </c>
      <c r="AS18" s="167"/>
      <c r="AT18" s="167"/>
      <c r="AU18" s="167"/>
      <c r="AV18" s="167"/>
      <c r="AW18" s="167"/>
      <c r="AX18" s="538"/>
    </row>
    <row r="19" spans="1:50" ht="21.75" customHeight="1" x14ac:dyDescent="0.15">
      <c r="A19" s="120"/>
      <c r="B19" s="121"/>
      <c r="C19" s="121"/>
      <c r="D19" s="121"/>
      <c r="E19" s="121"/>
      <c r="F19" s="122"/>
      <c r="G19" s="536" t="s">
        <v>9</v>
      </c>
      <c r="H19" s="537"/>
      <c r="I19" s="537"/>
      <c r="J19" s="537"/>
      <c r="K19" s="537"/>
      <c r="L19" s="537"/>
      <c r="M19" s="537"/>
      <c r="N19" s="537"/>
      <c r="O19" s="537"/>
      <c r="P19" s="160"/>
      <c r="Q19" s="161"/>
      <c r="R19" s="161"/>
      <c r="S19" s="161"/>
      <c r="T19" s="161"/>
      <c r="U19" s="161"/>
      <c r="V19" s="162"/>
      <c r="W19" s="160">
        <v>148</v>
      </c>
      <c r="X19" s="161"/>
      <c r="Y19" s="161"/>
      <c r="Z19" s="161"/>
      <c r="AA19" s="161"/>
      <c r="AB19" s="161"/>
      <c r="AC19" s="162"/>
      <c r="AD19" s="160">
        <v>62088</v>
      </c>
      <c r="AE19" s="161"/>
      <c r="AF19" s="161"/>
      <c r="AG19" s="161"/>
      <c r="AH19" s="161"/>
      <c r="AI19" s="161"/>
      <c r="AJ19" s="162"/>
      <c r="AK19" s="487"/>
      <c r="AL19" s="487"/>
      <c r="AM19" s="487"/>
      <c r="AN19" s="487"/>
      <c r="AO19" s="487"/>
      <c r="AP19" s="487"/>
      <c r="AQ19" s="487"/>
      <c r="AR19" s="487"/>
      <c r="AS19" s="487"/>
      <c r="AT19" s="487"/>
      <c r="AU19" s="487"/>
      <c r="AV19" s="487"/>
      <c r="AW19" s="487"/>
      <c r="AX19" s="539"/>
    </row>
    <row r="20" spans="1:50" ht="21.75" customHeight="1" x14ac:dyDescent="0.15">
      <c r="A20" s="120"/>
      <c r="B20" s="121"/>
      <c r="C20" s="121"/>
      <c r="D20" s="121"/>
      <c r="E20" s="121"/>
      <c r="F20" s="12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1.1124306609942725E-3</v>
      </c>
      <c r="X20" s="540"/>
      <c r="Y20" s="540"/>
      <c r="Z20" s="540"/>
      <c r="AA20" s="540"/>
      <c r="AB20" s="540"/>
      <c r="AC20" s="540"/>
      <c r="AD20" s="540">
        <f t="shared" ref="AD20" si="1">IF(AD18=0, "-", SUM(AD19)/AD18)</f>
        <v>0.97490814307697138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1.75" customHeight="1" x14ac:dyDescent="0.15">
      <c r="A21" s="123"/>
      <c r="B21" s="124"/>
      <c r="C21" s="124"/>
      <c r="D21" s="124"/>
      <c r="E21" s="124"/>
      <c r="F21" s="125"/>
      <c r="G21" s="924" t="s">
        <v>348</v>
      </c>
      <c r="H21" s="925"/>
      <c r="I21" s="925"/>
      <c r="J21" s="925"/>
      <c r="K21" s="925"/>
      <c r="L21" s="925"/>
      <c r="M21" s="925"/>
      <c r="N21" s="925"/>
      <c r="O21" s="925"/>
      <c r="P21" s="540" t="str">
        <f>IF(P19=0, "-", SUM(P19)/SUM(P13,P14))</f>
        <v>-</v>
      </c>
      <c r="Q21" s="540"/>
      <c r="R21" s="540"/>
      <c r="S21" s="540"/>
      <c r="T21" s="540"/>
      <c r="U21" s="540"/>
      <c r="V21" s="540"/>
      <c r="W21" s="540" t="e">
        <f t="shared" ref="W21" si="2">IF(W19=0, "-", SUM(W19)/SUM(W13,W14))</f>
        <v>#DIV/0!</v>
      </c>
      <c r="X21" s="540"/>
      <c r="Y21" s="540"/>
      <c r="Z21" s="540"/>
      <c r="AA21" s="540"/>
      <c r="AB21" s="540"/>
      <c r="AC21" s="540"/>
      <c r="AD21" s="540">
        <f t="shared" ref="AD21" si="3">IF(AD19=0, "-", SUM(AD19)/SUM(AD13,AD14))</f>
        <v>0.36115732284747026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701</v>
      </c>
      <c r="B22" s="139"/>
      <c r="C22" s="139"/>
      <c r="D22" s="139"/>
      <c r="E22" s="139"/>
      <c r="F22" s="140"/>
      <c r="G22" s="129" t="s">
        <v>327</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751</v>
      </c>
      <c r="H23" s="133"/>
      <c r="I23" s="133"/>
      <c r="J23" s="133"/>
      <c r="K23" s="133"/>
      <c r="L23" s="133"/>
      <c r="M23" s="133"/>
      <c r="N23" s="133"/>
      <c r="O23" s="134"/>
      <c r="P23" s="222">
        <v>36</v>
      </c>
      <c r="Q23" s="223"/>
      <c r="R23" s="223"/>
      <c r="S23" s="223"/>
      <c r="T23" s="223"/>
      <c r="U23" s="223"/>
      <c r="V23" s="224"/>
      <c r="W23" s="160">
        <v>13</v>
      </c>
      <c r="X23" s="161"/>
      <c r="Y23" s="161"/>
      <c r="Z23" s="161"/>
      <c r="AA23" s="161"/>
      <c r="AB23" s="161"/>
      <c r="AC23" s="162"/>
      <c r="AD23" s="149" t="s">
        <v>785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752</v>
      </c>
      <c r="H24" s="136"/>
      <c r="I24" s="136"/>
      <c r="J24" s="136"/>
      <c r="K24" s="136"/>
      <c r="L24" s="136"/>
      <c r="M24" s="136"/>
      <c r="N24" s="136"/>
      <c r="O24" s="137"/>
      <c r="P24" s="160">
        <v>14</v>
      </c>
      <c r="Q24" s="161"/>
      <c r="R24" s="161"/>
      <c r="S24" s="161"/>
      <c r="T24" s="161"/>
      <c r="U24" s="161"/>
      <c r="V24" s="162"/>
      <c r="W24" s="160">
        <v>7</v>
      </c>
      <c r="X24" s="161"/>
      <c r="Y24" s="161"/>
      <c r="Z24" s="161"/>
      <c r="AA24" s="161"/>
      <c r="AB24" s="161"/>
      <c r="AC24" s="162"/>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0"/>
      <c r="Q25" s="161"/>
      <c r="R25" s="161"/>
      <c r="S25" s="161"/>
      <c r="T25" s="161"/>
      <c r="U25" s="161"/>
      <c r="V25" s="162"/>
      <c r="W25" s="160"/>
      <c r="X25" s="161"/>
      <c r="Y25" s="161"/>
      <c r="Z25" s="161"/>
      <c r="AA25" s="161"/>
      <c r="AB25" s="161"/>
      <c r="AC25" s="162"/>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0"/>
      <c r="Q26" s="161"/>
      <c r="R26" s="161"/>
      <c r="S26" s="161"/>
      <c r="T26" s="161"/>
      <c r="U26" s="161"/>
      <c r="V26" s="162"/>
      <c r="W26" s="160"/>
      <c r="X26" s="161"/>
      <c r="Y26" s="161"/>
      <c r="Z26" s="161"/>
      <c r="AA26" s="161"/>
      <c r="AB26" s="161"/>
      <c r="AC26" s="162"/>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0"/>
      <c r="Q27" s="161"/>
      <c r="R27" s="161"/>
      <c r="S27" s="161"/>
      <c r="T27" s="161"/>
      <c r="U27" s="161"/>
      <c r="V27" s="162"/>
      <c r="W27" s="160"/>
      <c r="X27" s="161"/>
      <c r="Y27" s="161"/>
      <c r="Z27" s="161"/>
      <c r="AA27" s="161"/>
      <c r="AB27" s="161"/>
      <c r="AC27" s="162"/>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6">
        <f>P29-SUM(P23:P27)</f>
        <v>0</v>
      </c>
      <c r="Q28" s="167"/>
      <c r="R28" s="167"/>
      <c r="S28" s="167"/>
      <c r="T28" s="167"/>
      <c r="U28" s="167"/>
      <c r="V28" s="168"/>
      <c r="W28" s="166">
        <f>W29-SUM(W23:W27)</f>
        <v>0</v>
      </c>
      <c r="X28" s="167"/>
      <c r="Y28" s="167"/>
      <c r="Z28" s="167"/>
      <c r="AA28" s="167"/>
      <c r="AB28" s="167"/>
      <c r="AC28" s="168"/>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0">
        <f>AK13</f>
        <v>50</v>
      </c>
      <c r="Q29" s="161"/>
      <c r="R29" s="161"/>
      <c r="S29" s="161"/>
      <c r="T29" s="161"/>
      <c r="U29" s="161"/>
      <c r="V29" s="162"/>
      <c r="W29" s="208">
        <v>20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343</v>
      </c>
      <c r="B30" s="511"/>
      <c r="C30" s="511"/>
      <c r="D30" s="511"/>
      <c r="E30" s="511"/>
      <c r="F30" s="512"/>
      <c r="G30" s="652" t="s">
        <v>146</v>
      </c>
      <c r="H30" s="390"/>
      <c r="I30" s="390"/>
      <c r="J30" s="390"/>
      <c r="K30" s="390"/>
      <c r="L30" s="390"/>
      <c r="M30" s="390"/>
      <c r="N30" s="390"/>
      <c r="O30" s="580"/>
      <c r="P30" s="579" t="s">
        <v>59</v>
      </c>
      <c r="Q30" s="390"/>
      <c r="R30" s="390"/>
      <c r="S30" s="390"/>
      <c r="T30" s="390"/>
      <c r="U30" s="390"/>
      <c r="V30" s="390"/>
      <c r="W30" s="390"/>
      <c r="X30" s="580"/>
      <c r="Y30" s="466"/>
      <c r="Z30" s="467"/>
      <c r="AA30" s="468"/>
      <c r="AB30" s="385" t="s">
        <v>11</v>
      </c>
      <c r="AC30" s="386"/>
      <c r="AD30" s="387"/>
      <c r="AE30" s="385" t="s">
        <v>384</v>
      </c>
      <c r="AF30" s="386"/>
      <c r="AG30" s="386"/>
      <c r="AH30" s="387"/>
      <c r="AI30" s="388" t="s">
        <v>406</v>
      </c>
      <c r="AJ30" s="388"/>
      <c r="AK30" s="388"/>
      <c r="AL30" s="385"/>
      <c r="AM30" s="388" t="s">
        <v>503</v>
      </c>
      <c r="AN30" s="388"/>
      <c r="AO30" s="388"/>
      <c r="AP30" s="385"/>
      <c r="AQ30" s="643" t="s">
        <v>231</v>
      </c>
      <c r="AR30" s="644"/>
      <c r="AS30" s="644"/>
      <c r="AT30" s="645"/>
      <c r="AU30" s="390" t="s">
        <v>134</v>
      </c>
      <c r="AV30" s="390"/>
      <c r="AW30" s="390"/>
      <c r="AX30" s="391"/>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5"/>
      <c r="AC31" s="336"/>
      <c r="AD31" s="337"/>
      <c r="AE31" s="335"/>
      <c r="AF31" s="336"/>
      <c r="AG31" s="336"/>
      <c r="AH31" s="337"/>
      <c r="AI31" s="389"/>
      <c r="AJ31" s="389"/>
      <c r="AK31" s="389"/>
      <c r="AL31" s="335"/>
      <c r="AM31" s="389"/>
      <c r="AN31" s="389"/>
      <c r="AO31" s="389"/>
      <c r="AP31" s="335"/>
      <c r="AQ31" s="231" t="s">
        <v>711</v>
      </c>
      <c r="AR31" s="175"/>
      <c r="AS31" s="176" t="s">
        <v>232</v>
      </c>
      <c r="AT31" s="199"/>
      <c r="AU31" s="271" t="s">
        <v>711</v>
      </c>
      <c r="AV31" s="271"/>
      <c r="AW31" s="378" t="s">
        <v>179</v>
      </c>
      <c r="AX31" s="379"/>
    </row>
    <row r="32" spans="1:50" ht="23.25" customHeight="1" x14ac:dyDescent="0.15">
      <c r="A32" s="516"/>
      <c r="B32" s="514"/>
      <c r="C32" s="514"/>
      <c r="D32" s="514"/>
      <c r="E32" s="514"/>
      <c r="F32" s="515"/>
      <c r="G32" s="541" t="s">
        <v>712</v>
      </c>
      <c r="H32" s="542"/>
      <c r="I32" s="542"/>
      <c r="J32" s="542"/>
      <c r="K32" s="542"/>
      <c r="L32" s="542"/>
      <c r="M32" s="542"/>
      <c r="N32" s="542"/>
      <c r="O32" s="543"/>
      <c r="P32" s="188" t="s">
        <v>711</v>
      </c>
      <c r="Q32" s="188"/>
      <c r="R32" s="188"/>
      <c r="S32" s="188"/>
      <c r="T32" s="188"/>
      <c r="U32" s="188"/>
      <c r="V32" s="188"/>
      <c r="W32" s="188"/>
      <c r="X32" s="233"/>
      <c r="Y32" s="342" t="s">
        <v>12</v>
      </c>
      <c r="Z32" s="550"/>
      <c r="AA32" s="551"/>
      <c r="AB32" s="552" t="s">
        <v>712</v>
      </c>
      <c r="AC32" s="552"/>
      <c r="AD32" s="552"/>
      <c r="AE32" s="366" t="s">
        <v>711</v>
      </c>
      <c r="AF32" s="367"/>
      <c r="AG32" s="367"/>
      <c r="AH32" s="367"/>
      <c r="AI32" s="366" t="s">
        <v>711</v>
      </c>
      <c r="AJ32" s="367"/>
      <c r="AK32" s="367"/>
      <c r="AL32" s="367"/>
      <c r="AM32" s="366" t="s">
        <v>753</v>
      </c>
      <c r="AN32" s="367"/>
      <c r="AO32" s="367"/>
      <c r="AP32" s="367"/>
      <c r="AQ32" s="163" t="s">
        <v>711</v>
      </c>
      <c r="AR32" s="164"/>
      <c r="AS32" s="164"/>
      <c r="AT32" s="165"/>
      <c r="AU32" s="367" t="s">
        <v>711</v>
      </c>
      <c r="AV32" s="367"/>
      <c r="AW32" s="367"/>
      <c r="AX32" s="368"/>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712</v>
      </c>
      <c r="AC33" s="523"/>
      <c r="AD33" s="523"/>
      <c r="AE33" s="366" t="s">
        <v>711</v>
      </c>
      <c r="AF33" s="367"/>
      <c r="AG33" s="367"/>
      <c r="AH33" s="367"/>
      <c r="AI33" s="366" t="s">
        <v>711</v>
      </c>
      <c r="AJ33" s="367"/>
      <c r="AK33" s="367"/>
      <c r="AL33" s="367"/>
      <c r="AM33" s="366" t="s">
        <v>753</v>
      </c>
      <c r="AN33" s="367"/>
      <c r="AO33" s="367"/>
      <c r="AP33" s="367"/>
      <c r="AQ33" s="163" t="s">
        <v>711</v>
      </c>
      <c r="AR33" s="164"/>
      <c r="AS33" s="164"/>
      <c r="AT33" s="165"/>
      <c r="AU33" s="367" t="s">
        <v>711</v>
      </c>
      <c r="AV33" s="367"/>
      <c r="AW33" s="367"/>
      <c r="AX33" s="368"/>
    </row>
    <row r="34" spans="1:51" ht="23.25" customHeight="1" x14ac:dyDescent="0.15">
      <c r="A34" s="516"/>
      <c r="B34" s="514"/>
      <c r="C34" s="514"/>
      <c r="D34" s="514"/>
      <c r="E34" s="514"/>
      <c r="F34" s="515"/>
      <c r="G34" s="547"/>
      <c r="H34" s="548"/>
      <c r="I34" s="548"/>
      <c r="J34" s="548"/>
      <c r="K34" s="548"/>
      <c r="L34" s="548"/>
      <c r="M34" s="548"/>
      <c r="N34" s="548"/>
      <c r="O34" s="549"/>
      <c r="P34" s="191"/>
      <c r="Q34" s="191"/>
      <c r="R34" s="191"/>
      <c r="S34" s="191"/>
      <c r="T34" s="191"/>
      <c r="U34" s="191"/>
      <c r="V34" s="191"/>
      <c r="W34" s="191"/>
      <c r="X34" s="238"/>
      <c r="Y34" s="303" t="s">
        <v>13</v>
      </c>
      <c r="Z34" s="298"/>
      <c r="AA34" s="299"/>
      <c r="AB34" s="498" t="s">
        <v>180</v>
      </c>
      <c r="AC34" s="498"/>
      <c r="AD34" s="498"/>
      <c r="AE34" s="366" t="s">
        <v>711</v>
      </c>
      <c r="AF34" s="367"/>
      <c r="AG34" s="367"/>
      <c r="AH34" s="367"/>
      <c r="AI34" s="366" t="s">
        <v>711</v>
      </c>
      <c r="AJ34" s="367"/>
      <c r="AK34" s="367"/>
      <c r="AL34" s="367"/>
      <c r="AM34" s="366" t="s">
        <v>753</v>
      </c>
      <c r="AN34" s="367"/>
      <c r="AO34" s="367"/>
      <c r="AP34" s="367"/>
      <c r="AQ34" s="163" t="s">
        <v>711</v>
      </c>
      <c r="AR34" s="164"/>
      <c r="AS34" s="164"/>
      <c r="AT34" s="165"/>
      <c r="AU34" s="367" t="s">
        <v>711</v>
      </c>
      <c r="AV34" s="367"/>
      <c r="AW34" s="367"/>
      <c r="AX34" s="368"/>
    </row>
    <row r="35" spans="1:51" ht="23.25" customHeight="1" x14ac:dyDescent="0.15">
      <c r="A35" s="897" t="s">
        <v>374</v>
      </c>
      <c r="B35" s="898"/>
      <c r="C35" s="898"/>
      <c r="D35" s="898"/>
      <c r="E35" s="898"/>
      <c r="F35" s="899"/>
      <c r="G35" s="903" t="s">
        <v>711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6" t="s">
        <v>343</v>
      </c>
      <c r="B37" s="647"/>
      <c r="C37" s="647"/>
      <c r="D37" s="647"/>
      <c r="E37" s="647"/>
      <c r="F37" s="648"/>
      <c r="G37" s="566" t="s">
        <v>146</v>
      </c>
      <c r="H37" s="380"/>
      <c r="I37" s="380"/>
      <c r="J37" s="380"/>
      <c r="K37" s="380"/>
      <c r="L37" s="380"/>
      <c r="M37" s="380"/>
      <c r="N37" s="380"/>
      <c r="O37" s="567"/>
      <c r="P37" s="633" t="s">
        <v>59</v>
      </c>
      <c r="Q37" s="380"/>
      <c r="R37" s="380"/>
      <c r="S37" s="380"/>
      <c r="T37" s="380"/>
      <c r="U37" s="380"/>
      <c r="V37" s="380"/>
      <c r="W37" s="380"/>
      <c r="X37" s="567"/>
      <c r="Y37" s="634"/>
      <c r="Z37" s="635"/>
      <c r="AA37" s="636"/>
      <c r="AB37" s="637" t="s">
        <v>11</v>
      </c>
      <c r="AC37" s="638"/>
      <c r="AD37" s="639"/>
      <c r="AE37" s="338" t="s">
        <v>384</v>
      </c>
      <c r="AF37" s="338"/>
      <c r="AG37" s="338"/>
      <c r="AH37" s="338"/>
      <c r="AI37" s="338" t="s">
        <v>406</v>
      </c>
      <c r="AJ37" s="338"/>
      <c r="AK37" s="338"/>
      <c r="AL37" s="338"/>
      <c r="AM37" s="338" t="s">
        <v>503</v>
      </c>
      <c r="AN37" s="338"/>
      <c r="AO37" s="338"/>
      <c r="AP37" s="338"/>
      <c r="AQ37" s="267" t="s">
        <v>231</v>
      </c>
      <c r="AR37" s="268"/>
      <c r="AS37" s="268"/>
      <c r="AT37" s="269"/>
      <c r="AU37" s="380" t="s">
        <v>134</v>
      </c>
      <c r="AV37" s="380"/>
      <c r="AW37" s="380"/>
      <c r="AX37" s="381"/>
      <c r="AY37">
        <f>COUNTA($G$39)</f>
        <v>0</v>
      </c>
    </row>
    <row r="38" spans="1:51"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5"/>
      <c r="AC38" s="336"/>
      <c r="AD38" s="337"/>
      <c r="AE38" s="338"/>
      <c r="AF38" s="338"/>
      <c r="AG38" s="338"/>
      <c r="AH38" s="338"/>
      <c r="AI38" s="338"/>
      <c r="AJ38" s="338"/>
      <c r="AK38" s="338"/>
      <c r="AL38" s="338"/>
      <c r="AM38" s="338"/>
      <c r="AN38" s="338"/>
      <c r="AO38" s="338"/>
      <c r="AP38" s="338"/>
      <c r="AQ38" s="231"/>
      <c r="AR38" s="175"/>
      <c r="AS38" s="176" t="s">
        <v>232</v>
      </c>
      <c r="AT38" s="199"/>
      <c r="AU38" s="271"/>
      <c r="AV38" s="271"/>
      <c r="AW38" s="378" t="s">
        <v>179</v>
      </c>
      <c r="AX38" s="379"/>
      <c r="AY38">
        <f>$AY$37</f>
        <v>0</v>
      </c>
    </row>
    <row r="39" spans="1:51" ht="23.25" hidden="1" customHeight="1" x14ac:dyDescent="0.15">
      <c r="A39" s="516"/>
      <c r="B39" s="514"/>
      <c r="C39" s="514"/>
      <c r="D39" s="514"/>
      <c r="E39" s="514"/>
      <c r="F39" s="515"/>
      <c r="G39" s="541"/>
      <c r="H39" s="542"/>
      <c r="I39" s="542"/>
      <c r="J39" s="542"/>
      <c r="K39" s="542"/>
      <c r="L39" s="542"/>
      <c r="M39" s="542"/>
      <c r="N39" s="542"/>
      <c r="O39" s="543"/>
      <c r="P39" s="188"/>
      <c r="Q39" s="188"/>
      <c r="R39" s="188"/>
      <c r="S39" s="188"/>
      <c r="T39" s="188"/>
      <c r="U39" s="188"/>
      <c r="V39" s="188"/>
      <c r="W39" s="188"/>
      <c r="X39" s="233"/>
      <c r="Y39" s="342" t="s">
        <v>12</v>
      </c>
      <c r="Z39" s="550"/>
      <c r="AA39" s="551"/>
      <c r="AB39" s="552"/>
      <c r="AC39" s="552"/>
      <c r="AD39" s="552"/>
      <c r="AE39" s="366"/>
      <c r="AF39" s="367"/>
      <c r="AG39" s="367"/>
      <c r="AH39" s="367"/>
      <c r="AI39" s="366"/>
      <c r="AJ39" s="367"/>
      <c r="AK39" s="367"/>
      <c r="AL39" s="367"/>
      <c r="AM39" s="366"/>
      <c r="AN39" s="367"/>
      <c r="AO39" s="367"/>
      <c r="AP39" s="367"/>
      <c r="AQ39" s="163"/>
      <c r="AR39" s="164"/>
      <c r="AS39" s="164"/>
      <c r="AT39" s="165"/>
      <c r="AU39" s="367"/>
      <c r="AV39" s="367"/>
      <c r="AW39" s="367"/>
      <c r="AX39" s="368"/>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6"/>
      <c r="AF40" s="367"/>
      <c r="AG40" s="367"/>
      <c r="AH40" s="367"/>
      <c r="AI40" s="366"/>
      <c r="AJ40" s="367"/>
      <c r="AK40" s="367"/>
      <c r="AL40" s="367"/>
      <c r="AM40" s="366"/>
      <c r="AN40" s="367"/>
      <c r="AO40" s="367"/>
      <c r="AP40" s="367"/>
      <c r="AQ40" s="163"/>
      <c r="AR40" s="164"/>
      <c r="AS40" s="164"/>
      <c r="AT40" s="165"/>
      <c r="AU40" s="367"/>
      <c r="AV40" s="367"/>
      <c r="AW40" s="367"/>
      <c r="AX40" s="368"/>
      <c r="AY40">
        <f t="shared" si="4"/>
        <v>0</v>
      </c>
    </row>
    <row r="41" spans="1:51" ht="23.25" hidden="1" customHeight="1" x14ac:dyDescent="0.15">
      <c r="A41" s="649"/>
      <c r="B41" s="650"/>
      <c r="C41" s="650"/>
      <c r="D41" s="650"/>
      <c r="E41" s="650"/>
      <c r="F41" s="651"/>
      <c r="G41" s="547"/>
      <c r="H41" s="548"/>
      <c r="I41" s="548"/>
      <c r="J41" s="548"/>
      <c r="K41" s="548"/>
      <c r="L41" s="548"/>
      <c r="M41" s="548"/>
      <c r="N41" s="548"/>
      <c r="O41" s="549"/>
      <c r="P41" s="191"/>
      <c r="Q41" s="191"/>
      <c r="R41" s="191"/>
      <c r="S41" s="191"/>
      <c r="T41" s="191"/>
      <c r="U41" s="191"/>
      <c r="V41" s="191"/>
      <c r="W41" s="191"/>
      <c r="X41" s="238"/>
      <c r="Y41" s="303" t="s">
        <v>13</v>
      </c>
      <c r="Z41" s="298"/>
      <c r="AA41" s="299"/>
      <c r="AB41" s="498" t="s">
        <v>180</v>
      </c>
      <c r="AC41" s="498"/>
      <c r="AD41" s="498"/>
      <c r="AE41" s="366"/>
      <c r="AF41" s="367"/>
      <c r="AG41" s="367"/>
      <c r="AH41" s="367"/>
      <c r="AI41" s="366"/>
      <c r="AJ41" s="367"/>
      <c r="AK41" s="367"/>
      <c r="AL41" s="367"/>
      <c r="AM41" s="366"/>
      <c r="AN41" s="367"/>
      <c r="AO41" s="367"/>
      <c r="AP41" s="367"/>
      <c r="AQ41" s="163"/>
      <c r="AR41" s="164"/>
      <c r="AS41" s="164"/>
      <c r="AT41" s="165"/>
      <c r="AU41" s="367"/>
      <c r="AV41" s="367"/>
      <c r="AW41" s="367"/>
      <c r="AX41" s="368"/>
      <c r="AY41">
        <f t="shared" si="4"/>
        <v>0</v>
      </c>
    </row>
    <row r="42" spans="1:51" ht="23.25" hidden="1" customHeight="1" x14ac:dyDescent="0.15">
      <c r="A42" s="897" t="s">
        <v>374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6" t="s">
        <v>343</v>
      </c>
      <c r="B44" s="647"/>
      <c r="C44" s="647"/>
      <c r="D44" s="647"/>
      <c r="E44" s="647"/>
      <c r="F44" s="648"/>
      <c r="G44" s="566" t="s">
        <v>146</v>
      </c>
      <c r="H44" s="380"/>
      <c r="I44" s="380"/>
      <c r="J44" s="380"/>
      <c r="K44" s="380"/>
      <c r="L44" s="380"/>
      <c r="M44" s="380"/>
      <c r="N44" s="380"/>
      <c r="O44" s="567"/>
      <c r="P44" s="633" t="s">
        <v>59</v>
      </c>
      <c r="Q44" s="380"/>
      <c r="R44" s="380"/>
      <c r="S44" s="380"/>
      <c r="T44" s="380"/>
      <c r="U44" s="380"/>
      <c r="V44" s="380"/>
      <c r="W44" s="380"/>
      <c r="X44" s="567"/>
      <c r="Y44" s="634"/>
      <c r="Z44" s="635"/>
      <c r="AA44" s="636"/>
      <c r="AB44" s="637" t="s">
        <v>11</v>
      </c>
      <c r="AC44" s="638"/>
      <c r="AD44" s="639"/>
      <c r="AE44" s="338" t="s">
        <v>384</v>
      </c>
      <c r="AF44" s="338"/>
      <c r="AG44" s="338"/>
      <c r="AH44" s="338"/>
      <c r="AI44" s="338" t="s">
        <v>406</v>
      </c>
      <c r="AJ44" s="338"/>
      <c r="AK44" s="338"/>
      <c r="AL44" s="338"/>
      <c r="AM44" s="338" t="s">
        <v>503</v>
      </c>
      <c r="AN44" s="338"/>
      <c r="AO44" s="338"/>
      <c r="AP44" s="338"/>
      <c r="AQ44" s="267" t="s">
        <v>231</v>
      </c>
      <c r="AR44" s="268"/>
      <c r="AS44" s="268"/>
      <c r="AT44" s="269"/>
      <c r="AU44" s="380" t="s">
        <v>134</v>
      </c>
      <c r="AV44" s="380"/>
      <c r="AW44" s="380"/>
      <c r="AX44" s="381"/>
      <c r="AY44">
        <f>COUNTA($G$46)</f>
        <v>0</v>
      </c>
    </row>
    <row r="45" spans="1:51"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5"/>
      <c r="AC45" s="336"/>
      <c r="AD45" s="337"/>
      <c r="AE45" s="338"/>
      <c r="AF45" s="338"/>
      <c r="AG45" s="338"/>
      <c r="AH45" s="338"/>
      <c r="AI45" s="338"/>
      <c r="AJ45" s="338"/>
      <c r="AK45" s="338"/>
      <c r="AL45" s="338"/>
      <c r="AM45" s="338"/>
      <c r="AN45" s="338"/>
      <c r="AO45" s="338"/>
      <c r="AP45" s="338"/>
      <c r="AQ45" s="231"/>
      <c r="AR45" s="175"/>
      <c r="AS45" s="176" t="s">
        <v>232</v>
      </c>
      <c r="AT45" s="199"/>
      <c r="AU45" s="271"/>
      <c r="AV45" s="271"/>
      <c r="AW45" s="378" t="s">
        <v>179</v>
      </c>
      <c r="AX45" s="379"/>
      <c r="AY45">
        <f>$AY$44</f>
        <v>0</v>
      </c>
    </row>
    <row r="46" spans="1:51" ht="23.25" hidden="1" customHeight="1" x14ac:dyDescent="0.15">
      <c r="A46" s="516"/>
      <c r="B46" s="514"/>
      <c r="C46" s="514"/>
      <c r="D46" s="514"/>
      <c r="E46" s="514"/>
      <c r="F46" s="515"/>
      <c r="G46" s="541"/>
      <c r="H46" s="542"/>
      <c r="I46" s="542"/>
      <c r="J46" s="542"/>
      <c r="K46" s="542"/>
      <c r="L46" s="542"/>
      <c r="M46" s="542"/>
      <c r="N46" s="542"/>
      <c r="O46" s="543"/>
      <c r="P46" s="188"/>
      <c r="Q46" s="188"/>
      <c r="R46" s="188"/>
      <c r="S46" s="188"/>
      <c r="T46" s="188"/>
      <c r="U46" s="188"/>
      <c r="V46" s="188"/>
      <c r="W46" s="188"/>
      <c r="X46" s="233"/>
      <c r="Y46" s="342" t="s">
        <v>12</v>
      </c>
      <c r="Z46" s="550"/>
      <c r="AA46" s="551"/>
      <c r="AB46" s="552"/>
      <c r="AC46" s="552"/>
      <c r="AD46" s="552"/>
      <c r="AE46" s="361"/>
      <c r="AF46" s="361"/>
      <c r="AG46" s="361"/>
      <c r="AH46" s="361"/>
      <c r="AI46" s="361"/>
      <c r="AJ46" s="361"/>
      <c r="AK46" s="361"/>
      <c r="AL46" s="361"/>
      <c r="AM46" s="361"/>
      <c r="AN46" s="361"/>
      <c r="AO46" s="361"/>
      <c r="AP46" s="361"/>
      <c r="AQ46" s="163"/>
      <c r="AR46" s="164"/>
      <c r="AS46" s="164"/>
      <c r="AT46" s="165"/>
      <c r="AU46" s="367"/>
      <c r="AV46" s="367"/>
      <c r="AW46" s="367"/>
      <c r="AX46" s="368"/>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6"/>
      <c r="AF47" s="367"/>
      <c r="AG47" s="367"/>
      <c r="AH47" s="367"/>
      <c r="AI47" s="366"/>
      <c r="AJ47" s="367"/>
      <c r="AK47" s="367"/>
      <c r="AL47" s="367"/>
      <c r="AM47" s="366"/>
      <c r="AN47" s="367"/>
      <c r="AO47" s="367"/>
      <c r="AP47" s="367"/>
      <c r="AQ47" s="163"/>
      <c r="AR47" s="164"/>
      <c r="AS47" s="164"/>
      <c r="AT47" s="165"/>
      <c r="AU47" s="367"/>
      <c r="AV47" s="367"/>
      <c r="AW47" s="367"/>
      <c r="AX47" s="368"/>
      <c r="AY47">
        <f t="shared" si="5"/>
        <v>0</v>
      </c>
    </row>
    <row r="48" spans="1:51" ht="23.25" hidden="1" customHeight="1" x14ac:dyDescent="0.15">
      <c r="A48" s="649"/>
      <c r="B48" s="650"/>
      <c r="C48" s="650"/>
      <c r="D48" s="650"/>
      <c r="E48" s="650"/>
      <c r="F48" s="651"/>
      <c r="G48" s="547"/>
      <c r="H48" s="548"/>
      <c r="I48" s="548"/>
      <c r="J48" s="548"/>
      <c r="K48" s="548"/>
      <c r="L48" s="548"/>
      <c r="M48" s="548"/>
      <c r="N48" s="548"/>
      <c r="O48" s="549"/>
      <c r="P48" s="191"/>
      <c r="Q48" s="191"/>
      <c r="R48" s="191"/>
      <c r="S48" s="191"/>
      <c r="T48" s="191"/>
      <c r="U48" s="191"/>
      <c r="V48" s="191"/>
      <c r="W48" s="191"/>
      <c r="X48" s="238"/>
      <c r="Y48" s="303" t="s">
        <v>13</v>
      </c>
      <c r="Z48" s="298"/>
      <c r="AA48" s="299"/>
      <c r="AB48" s="498" t="s">
        <v>180</v>
      </c>
      <c r="AC48" s="498"/>
      <c r="AD48" s="498"/>
      <c r="AE48" s="366"/>
      <c r="AF48" s="367"/>
      <c r="AG48" s="367"/>
      <c r="AH48" s="367"/>
      <c r="AI48" s="366"/>
      <c r="AJ48" s="367"/>
      <c r="AK48" s="367"/>
      <c r="AL48" s="367"/>
      <c r="AM48" s="366"/>
      <c r="AN48" s="367"/>
      <c r="AO48" s="367"/>
      <c r="AP48" s="367"/>
      <c r="AQ48" s="163"/>
      <c r="AR48" s="164"/>
      <c r="AS48" s="164"/>
      <c r="AT48" s="165"/>
      <c r="AU48" s="367"/>
      <c r="AV48" s="367"/>
      <c r="AW48" s="367"/>
      <c r="AX48" s="368"/>
      <c r="AY48">
        <f t="shared" si="5"/>
        <v>0</v>
      </c>
    </row>
    <row r="49" spans="1:51" ht="23.25" hidden="1" customHeight="1" x14ac:dyDescent="0.15">
      <c r="A49" s="897" t="s">
        <v>374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3" t="s">
        <v>343</v>
      </c>
      <c r="B51" s="514"/>
      <c r="C51" s="514"/>
      <c r="D51" s="514"/>
      <c r="E51" s="514"/>
      <c r="F51" s="515"/>
      <c r="G51" s="566" t="s">
        <v>146</v>
      </c>
      <c r="H51" s="380"/>
      <c r="I51" s="380"/>
      <c r="J51" s="380"/>
      <c r="K51" s="380"/>
      <c r="L51" s="380"/>
      <c r="M51" s="380"/>
      <c r="N51" s="380"/>
      <c r="O51" s="567"/>
      <c r="P51" s="633" t="s">
        <v>59</v>
      </c>
      <c r="Q51" s="380"/>
      <c r="R51" s="380"/>
      <c r="S51" s="380"/>
      <c r="T51" s="380"/>
      <c r="U51" s="380"/>
      <c r="V51" s="380"/>
      <c r="W51" s="380"/>
      <c r="X51" s="567"/>
      <c r="Y51" s="634"/>
      <c r="Z51" s="635"/>
      <c r="AA51" s="636"/>
      <c r="AB51" s="637" t="s">
        <v>11</v>
      </c>
      <c r="AC51" s="638"/>
      <c r="AD51" s="639"/>
      <c r="AE51" s="338" t="s">
        <v>384</v>
      </c>
      <c r="AF51" s="338"/>
      <c r="AG51" s="338"/>
      <c r="AH51" s="338"/>
      <c r="AI51" s="338" t="s">
        <v>406</v>
      </c>
      <c r="AJ51" s="338"/>
      <c r="AK51" s="338"/>
      <c r="AL51" s="338"/>
      <c r="AM51" s="338" t="s">
        <v>503</v>
      </c>
      <c r="AN51" s="338"/>
      <c r="AO51" s="338"/>
      <c r="AP51" s="338"/>
      <c r="AQ51" s="267" t="s">
        <v>231</v>
      </c>
      <c r="AR51" s="268"/>
      <c r="AS51" s="268"/>
      <c r="AT51" s="269"/>
      <c r="AU51" s="376" t="s">
        <v>134</v>
      </c>
      <c r="AV51" s="376"/>
      <c r="AW51" s="376"/>
      <c r="AX51" s="377"/>
      <c r="AY51">
        <f>COUNTA($G$53)</f>
        <v>0</v>
      </c>
    </row>
    <row r="52" spans="1:51"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5"/>
      <c r="AC52" s="336"/>
      <c r="AD52" s="337"/>
      <c r="AE52" s="338"/>
      <c r="AF52" s="338"/>
      <c r="AG52" s="338"/>
      <c r="AH52" s="338"/>
      <c r="AI52" s="338"/>
      <c r="AJ52" s="338"/>
      <c r="AK52" s="338"/>
      <c r="AL52" s="338"/>
      <c r="AM52" s="338"/>
      <c r="AN52" s="338"/>
      <c r="AO52" s="338"/>
      <c r="AP52" s="338"/>
      <c r="AQ52" s="231"/>
      <c r="AR52" s="175"/>
      <c r="AS52" s="176" t="s">
        <v>232</v>
      </c>
      <c r="AT52" s="199"/>
      <c r="AU52" s="271"/>
      <c r="AV52" s="271"/>
      <c r="AW52" s="378" t="s">
        <v>179</v>
      </c>
      <c r="AX52" s="379"/>
      <c r="AY52">
        <f>$AY$51</f>
        <v>0</v>
      </c>
    </row>
    <row r="53" spans="1:51" ht="23.25" hidden="1" customHeight="1" x14ac:dyDescent="0.15">
      <c r="A53" s="516"/>
      <c r="B53" s="514"/>
      <c r="C53" s="514"/>
      <c r="D53" s="514"/>
      <c r="E53" s="514"/>
      <c r="F53" s="515"/>
      <c r="G53" s="541"/>
      <c r="H53" s="542"/>
      <c r="I53" s="542"/>
      <c r="J53" s="542"/>
      <c r="K53" s="542"/>
      <c r="L53" s="542"/>
      <c r="M53" s="542"/>
      <c r="N53" s="542"/>
      <c r="O53" s="543"/>
      <c r="P53" s="188"/>
      <c r="Q53" s="188"/>
      <c r="R53" s="188"/>
      <c r="S53" s="188"/>
      <c r="T53" s="188"/>
      <c r="U53" s="188"/>
      <c r="V53" s="188"/>
      <c r="W53" s="188"/>
      <c r="X53" s="233"/>
      <c r="Y53" s="342" t="s">
        <v>12</v>
      </c>
      <c r="Z53" s="550"/>
      <c r="AA53" s="551"/>
      <c r="AB53" s="552"/>
      <c r="AC53" s="552"/>
      <c r="AD53" s="552"/>
      <c r="AE53" s="366"/>
      <c r="AF53" s="367"/>
      <c r="AG53" s="367"/>
      <c r="AH53" s="367"/>
      <c r="AI53" s="366"/>
      <c r="AJ53" s="367"/>
      <c r="AK53" s="367"/>
      <c r="AL53" s="367"/>
      <c r="AM53" s="366"/>
      <c r="AN53" s="367"/>
      <c r="AO53" s="367"/>
      <c r="AP53" s="367"/>
      <c r="AQ53" s="163"/>
      <c r="AR53" s="164"/>
      <c r="AS53" s="164"/>
      <c r="AT53" s="165"/>
      <c r="AU53" s="367"/>
      <c r="AV53" s="367"/>
      <c r="AW53" s="367"/>
      <c r="AX53" s="368"/>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6"/>
      <c r="AF54" s="367"/>
      <c r="AG54" s="367"/>
      <c r="AH54" s="367"/>
      <c r="AI54" s="366"/>
      <c r="AJ54" s="367"/>
      <c r="AK54" s="367"/>
      <c r="AL54" s="367"/>
      <c r="AM54" s="366"/>
      <c r="AN54" s="367"/>
      <c r="AO54" s="367"/>
      <c r="AP54" s="367"/>
      <c r="AQ54" s="163"/>
      <c r="AR54" s="164"/>
      <c r="AS54" s="164"/>
      <c r="AT54" s="165"/>
      <c r="AU54" s="367"/>
      <c r="AV54" s="367"/>
      <c r="AW54" s="367"/>
      <c r="AX54" s="368"/>
      <c r="AY54">
        <f t="shared" si="6"/>
        <v>0</v>
      </c>
    </row>
    <row r="55" spans="1:51" ht="23.25" hidden="1" customHeight="1" x14ac:dyDescent="0.15">
      <c r="A55" s="649"/>
      <c r="B55" s="650"/>
      <c r="C55" s="650"/>
      <c r="D55" s="650"/>
      <c r="E55" s="650"/>
      <c r="F55" s="651"/>
      <c r="G55" s="547"/>
      <c r="H55" s="548"/>
      <c r="I55" s="548"/>
      <c r="J55" s="548"/>
      <c r="K55" s="548"/>
      <c r="L55" s="548"/>
      <c r="M55" s="548"/>
      <c r="N55" s="548"/>
      <c r="O55" s="549"/>
      <c r="P55" s="191"/>
      <c r="Q55" s="191"/>
      <c r="R55" s="191"/>
      <c r="S55" s="191"/>
      <c r="T55" s="191"/>
      <c r="U55" s="191"/>
      <c r="V55" s="191"/>
      <c r="W55" s="191"/>
      <c r="X55" s="238"/>
      <c r="Y55" s="303" t="s">
        <v>13</v>
      </c>
      <c r="Z55" s="298"/>
      <c r="AA55" s="299"/>
      <c r="AB55" s="462" t="s">
        <v>14</v>
      </c>
      <c r="AC55" s="462"/>
      <c r="AD55" s="462"/>
      <c r="AE55" s="366"/>
      <c r="AF55" s="367"/>
      <c r="AG55" s="367"/>
      <c r="AH55" s="367"/>
      <c r="AI55" s="366"/>
      <c r="AJ55" s="367"/>
      <c r="AK55" s="367"/>
      <c r="AL55" s="367"/>
      <c r="AM55" s="366"/>
      <c r="AN55" s="367"/>
      <c r="AO55" s="367"/>
      <c r="AP55" s="367"/>
      <c r="AQ55" s="163"/>
      <c r="AR55" s="164"/>
      <c r="AS55" s="164"/>
      <c r="AT55" s="165"/>
      <c r="AU55" s="367"/>
      <c r="AV55" s="367"/>
      <c r="AW55" s="367"/>
      <c r="AX55" s="368"/>
      <c r="AY55">
        <f t="shared" si="6"/>
        <v>0</v>
      </c>
    </row>
    <row r="56" spans="1:51" ht="23.25" hidden="1" customHeight="1" x14ac:dyDescent="0.15">
      <c r="A56" s="897" t="s">
        <v>374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3" t="s">
        <v>343</v>
      </c>
      <c r="B58" s="514"/>
      <c r="C58" s="514"/>
      <c r="D58" s="514"/>
      <c r="E58" s="514"/>
      <c r="F58" s="515"/>
      <c r="G58" s="566" t="s">
        <v>146</v>
      </c>
      <c r="H58" s="380"/>
      <c r="I58" s="380"/>
      <c r="J58" s="380"/>
      <c r="K58" s="380"/>
      <c r="L58" s="380"/>
      <c r="M58" s="380"/>
      <c r="N58" s="380"/>
      <c r="O58" s="567"/>
      <c r="P58" s="633" t="s">
        <v>59</v>
      </c>
      <c r="Q58" s="380"/>
      <c r="R58" s="380"/>
      <c r="S58" s="380"/>
      <c r="T58" s="380"/>
      <c r="U58" s="380"/>
      <c r="V58" s="380"/>
      <c r="W58" s="380"/>
      <c r="X58" s="567"/>
      <c r="Y58" s="634"/>
      <c r="Z58" s="635"/>
      <c r="AA58" s="636"/>
      <c r="AB58" s="637" t="s">
        <v>11</v>
      </c>
      <c r="AC58" s="638"/>
      <c r="AD58" s="639"/>
      <c r="AE58" s="338" t="s">
        <v>384</v>
      </c>
      <c r="AF58" s="338"/>
      <c r="AG58" s="338"/>
      <c r="AH58" s="338"/>
      <c r="AI58" s="338" t="s">
        <v>406</v>
      </c>
      <c r="AJ58" s="338"/>
      <c r="AK58" s="338"/>
      <c r="AL58" s="338"/>
      <c r="AM58" s="338" t="s">
        <v>503</v>
      </c>
      <c r="AN58" s="338"/>
      <c r="AO58" s="338"/>
      <c r="AP58" s="338"/>
      <c r="AQ58" s="267" t="s">
        <v>231</v>
      </c>
      <c r="AR58" s="268"/>
      <c r="AS58" s="268"/>
      <c r="AT58" s="269"/>
      <c r="AU58" s="376" t="s">
        <v>134</v>
      </c>
      <c r="AV58" s="376"/>
      <c r="AW58" s="376"/>
      <c r="AX58" s="377"/>
      <c r="AY58">
        <f>COUNTA($G$60)</f>
        <v>0</v>
      </c>
    </row>
    <row r="59" spans="1:51"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5"/>
      <c r="AC59" s="336"/>
      <c r="AD59" s="337"/>
      <c r="AE59" s="338"/>
      <c r="AF59" s="338"/>
      <c r="AG59" s="338"/>
      <c r="AH59" s="338"/>
      <c r="AI59" s="338"/>
      <c r="AJ59" s="338"/>
      <c r="AK59" s="338"/>
      <c r="AL59" s="338"/>
      <c r="AM59" s="338"/>
      <c r="AN59" s="338"/>
      <c r="AO59" s="338"/>
      <c r="AP59" s="338"/>
      <c r="AQ59" s="231"/>
      <c r="AR59" s="175"/>
      <c r="AS59" s="176" t="s">
        <v>232</v>
      </c>
      <c r="AT59" s="199"/>
      <c r="AU59" s="271"/>
      <c r="AV59" s="271"/>
      <c r="AW59" s="378" t="s">
        <v>179</v>
      </c>
      <c r="AX59" s="379"/>
      <c r="AY59">
        <f>$AY$58</f>
        <v>0</v>
      </c>
    </row>
    <row r="60" spans="1:51" ht="23.25" hidden="1" customHeight="1" x14ac:dyDescent="0.15">
      <c r="A60" s="516"/>
      <c r="B60" s="514"/>
      <c r="C60" s="514"/>
      <c r="D60" s="514"/>
      <c r="E60" s="514"/>
      <c r="F60" s="515"/>
      <c r="G60" s="541"/>
      <c r="H60" s="542"/>
      <c r="I60" s="542"/>
      <c r="J60" s="542"/>
      <c r="K60" s="542"/>
      <c r="L60" s="542"/>
      <c r="M60" s="542"/>
      <c r="N60" s="542"/>
      <c r="O60" s="543"/>
      <c r="P60" s="188"/>
      <c r="Q60" s="188"/>
      <c r="R60" s="188"/>
      <c r="S60" s="188"/>
      <c r="T60" s="188"/>
      <c r="U60" s="188"/>
      <c r="V60" s="188"/>
      <c r="W60" s="188"/>
      <c r="X60" s="233"/>
      <c r="Y60" s="342" t="s">
        <v>12</v>
      </c>
      <c r="Z60" s="550"/>
      <c r="AA60" s="551"/>
      <c r="AB60" s="552"/>
      <c r="AC60" s="552"/>
      <c r="AD60" s="552"/>
      <c r="AE60" s="366"/>
      <c r="AF60" s="367"/>
      <c r="AG60" s="367"/>
      <c r="AH60" s="367"/>
      <c r="AI60" s="366"/>
      <c r="AJ60" s="367"/>
      <c r="AK60" s="367"/>
      <c r="AL60" s="367"/>
      <c r="AM60" s="366"/>
      <c r="AN60" s="367"/>
      <c r="AO60" s="367"/>
      <c r="AP60" s="367"/>
      <c r="AQ60" s="163"/>
      <c r="AR60" s="164"/>
      <c r="AS60" s="164"/>
      <c r="AT60" s="165"/>
      <c r="AU60" s="367"/>
      <c r="AV60" s="367"/>
      <c r="AW60" s="367"/>
      <c r="AX60" s="368"/>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6"/>
      <c r="AF61" s="367"/>
      <c r="AG61" s="367"/>
      <c r="AH61" s="367"/>
      <c r="AI61" s="366"/>
      <c r="AJ61" s="367"/>
      <c r="AK61" s="367"/>
      <c r="AL61" s="367"/>
      <c r="AM61" s="366"/>
      <c r="AN61" s="367"/>
      <c r="AO61" s="367"/>
      <c r="AP61" s="367"/>
      <c r="AQ61" s="163"/>
      <c r="AR61" s="164"/>
      <c r="AS61" s="164"/>
      <c r="AT61" s="165"/>
      <c r="AU61" s="367"/>
      <c r="AV61" s="367"/>
      <c r="AW61" s="367"/>
      <c r="AX61" s="368"/>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1"/>
      <c r="Q62" s="191"/>
      <c r="R62" s="191"/>
      <c r="S62" s="191"/>
      <c r="T62" s="191"/>
      <c r="U62" s="191"/>
      <c r="V62" s="191"/>
      <c r="W62" s="191"/>
      <c r="X62" s="238"/>
      <c r="Y62" s="303" t="s">
        <v>13</v>
      </c>
      <c r="Z62" s="298"/>
      <c r="AA62" s="299"/>
      <c r="AB62" s="498" t="s">
        <v>14</v>
      </c>
      <c r="AC62" s="498"/>
      <c r="AD62" s="498"/>
      <c r="AE62" s="366"/>
      <c r="AF62" s="367"/>
      <c r="AG62" s="367"/>
      <c r="AH62" s="367"/>
      <c r="AI62" s="366"/>
      <c r="AJ62" s="367"/>
      <c r="AK62" s="367"/>
      <c r="AL62" s="367"/>
      <c r="AM62" s="366"/>
      <c r="AN62" s="367"/>
      <c r="AO62" s="367"/>
      <c r="AP62" s="367"/>
      <c r="AQ62" s="163"/>
      <c r="AR62" s="164"/>
      <c r="AS62" s="164"/>
      <c r="AT62" s="165"/>
      <c r="AU62" s="367"/>
      <c r="AV62" s="367"/>
      <c r="AW62" s="367"/>
      <c r="AX62" s="368"/>
      <c r="AY62">
        <f t="shared" si="7"/>
        <v>0</v>
      </c>
    </row>
    <row r="63" spans="1:51" ht="23.25" hidden="1" customHeight="1" x14ac:dyDescent="0.15">
      <c r="A63" s="897" t="s">
        <v>374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344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339</v>
      </c>
      <c r="X65" s="870"/>
      <c r="Y65" s="873"/>
      <c r="Z65" s="873"/>
      <c r="AA65" s="874"/>
      <c r="AB65" s="867" t="s">
        <v>11</v>
      </c>
      <c r="AC65" s="863"/>
      <c r="AD65" s="864"/>
      <c r="AE65" s="338" t="s">
        <v>384</v>
      </c>
      <c r="AF65" s="338"/>
      <c r="AG65" s="338"/>
      <c r="AH65" s="338"/>
      <c r="AI65" s="338" t="s">
        <v>406</v>
      </c>
      <c r="AJ65" s="338"/>
      <c r="AK65" s="338"/>
      <c r="AL65" s="338"/>
      <c r="AM65" s="338" t="s">
        <v>503</v>
      </c>
      <c r="AN65" s="338"/>
      <c r="AO65" s="338"/>
      <c r="AP65" s="338"/>
      <c r="AQ65" s="212" t="s">
        <v>231</v>
      </c>
      <c r="AR65" s="196"/>
      <c r="AS65" s="196"/>
      <c r="AT65" s="197"/>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8"/>
      <c r="AF66" s="338"/>
      <c r="AG66" s="338"/>
      <c r="AH66" s="338"/>
      <c r="AI66" s="338"/>
      <c r="AJ66" s="338"/>
      <c r="AK66" s="338"/>
      <c r="AL66" s="338"/>
      <c r="AM66" s="338"/>
      <c r="AN66" s="338"/>
      <c r="AO66" s="338"/>
      <c r="AP66" s="338"/>
      <c r="AQ66" s="231"/>
      <c r="AR66" s="175"/>
      <c r="AS66" s="176" t="s">
        <v>232</v>
      </c>
      <c r="AT66" s="199"/>
      <c r="AU66" s="271"/>
      <c r="AV66" s="271"/>
      <c r="AW66" s="865" t="s">
        <v>342</v>
      </c>
      <c r="AX66" s="978"/>
      <c r="AY66">
        <f>$AY$65</f>
        <v>0</v>
      </c>
    </row>
    <row r="67" spans="1:51" ht="23.25" hidden="1" customHeight="1" x14ac:dyDescent="0.15">
      <c r="A67" s="851"/>
      <c r="B67" s="852"/>
      <c r="C67" s="852"/>
      <c r="D67" s="852"/>
      <c r="E67" s="852"/>
      <c r="F67" s="853"/>
      <c r="G67" s="979" t="s">
        <v>233</v>
      </c>
      <c r="H67" s="962"/>
      <c r="I67" s="963"/>
      <c r="J67" s="963"/>
      <c r="K67" s="963"/>
      <c r="L67" s="963"/>
      <c r="M67" s="963"/>
      <c r="N67" s="963"/>
      <c r="O67" s="964"/>
      <c r="P67" s="962"/>
      <c r="Q67" s="963"/>
      <c r="R67" s="963"/>
      <c r="S67" s="963"/>
      <c r="T67" s="963"/>
      <c r="U67" s="963"/>
      <c r="V67" s="964"/>
      <c r="W67" s="968"/>
      <c r="X67" s="969"/>
      <c r="Y67" s="949" t="s">
        <v>12</v>
      </c>
      <c r="Z67" s="949"/>
      <c r="AA67" s="950"/>
      <c r="AB67" s="951" t="s">
        <v>364</v>
      </c>
      <c r="AC67" s="951"/>
      <c r="AD67" s="951"/>
      <c r="AE67" s="366"/>
      <c r="AF67" s="367"/>
      <c r="AG67" s="367"/>
      <c r="AH67" s="367"/>
      <c r="AI67" s="366"/>
      <c r="AJ67" s="367"/>
      <c r="AK67" s="367"/>
      <c r="AL67" s="367"/>
      <c r="AM67" s="366"/>
      <c r="AN67" s="367"/>
      <c r="AO67" s="367"/>
      <c r="AP67" s="367"/>
      <c r="AQ67" s="366"/>
      <c r="AR67" s="367"/>
      <c r="AS67" s="367"/>
      <c r="AT67" s="816"/>
      <c r="AU67" s="367"/>
      <c r="AV67" s="367"/>
      <c r="AW67" s="367"/>
      <c r="AX67" s="368"/>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364</v>
      </c>
      <c r="AC68" s="974"/>
      <c r="AD68" s="974"/>
      <c r="AE68" s="366"/>
      <c r="AF68" s="367"/>
      <c r="AG68" s="367"/>
      <c r="AH68" s="367"/>
      <c r="AI68" s="366"/>
      <c r="AJ68" s="367"/>
      <c r="AK68" s="367"/>
      <c r="AL68" s="367"/>
      <c r="AM68" s="366"/>
      <c r="AN68" s="367"/>
      <c r="AO68" s="367"/>
      <c r="AP68" s="367"/>
      <c r="AQ68" s="366"/>
      <c r="AR68" s="367"/>
      <c r="AS68" s="367"/>
      <c r="AT68" s="816"/>
      <c r="AU68" s="367"/>
      <c r="AV68" s="367"/>
      <c r="AW68" s="367"/>
      <c r="AX68" s="368"/>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365</v>
      </c>
      <c r="AC69" s="975"/>
      <c r="AD69" s="975"/>
      <c r="AE69" s="374"/>
      <c r="AF69" s="375"/>
      <c r="AG69" s="375"/>
      <c r="AH69" s="375"/>
      <c r="AI69" s="374"/>
      <c r="AJ69" s="375"/>
      <c r="AK69" s="375"/>
      <c r="AL69" s="375"/>
      <c r="AM69" s="374"/>
      <c r="AN69" s="375"/>
      <c r="AO69" s="375"/>
      <c r="AP69" s="375"/>
      <c r="AQ69" s="366"/>
      <c r="AR69" s="367"/>
      <c r="AS69" s="367"/>
      <c r="AT69" s="816"/>
      <c r="AU69" s="367"/>
      <c r="AV69" s="367"/>
      <c r="AW69" s="367"/>
      <c r="AX69" s="368"/>
      <c r="AY69">
        <f t="shared" si="8"/>
        <v>0</v>
      </c>
    </row>
    <row r="70" spans="1:51" ht="23.25" hidden="1" customHeight="1" x14ac:dyDescent="0.15">
      <c r="A70" s="851" t="s">
        <v>349</v>
      </c>
      <c r="B70" s="852"/>
      <c r="C70" s="852"/>
      <c r="D70" s="852"/>
      <c r="E70" s="852"/>
      <c r="F70" s="853"/>
      <c r="G70" s="939" t="s">
        <v>234</v>
      </c>
      <c r="H70" s="940"/>
      <c r="I70" s="940"/>
      <c r="J70" s="940"/>
      <c r="K70" s="940"/>
      <c r="L70" s="940"/>
      <c r="M70" s="940"/>
      <c r="N70" s="940"/>
      <c r="O70" s="940"/>
      <c r="P70" s="940"/>
      <c r="Q70" s="940"/>
      <c r="R70" s="940"/>
      <c r="S70" s="940"/>
      <c r="T70" s="940"/>
      <c r="U70" s="940"/>
      <c r="V70" s="940"/>
      <c r="W70" s="943" t="s">
        <v>363</v>
      </c>
      <c r="X70" s="944"/>
      <c r="Y70" s="949" t="s">
        <v>12</v>
      </c>
      <c r="Z70" s="949"/>
      <c r="AA70" s="950"/>
      <c r="AB70" s="951" t="s">
        <v>364</v>
      </c>
      <c r="AC70" s="951"/>
      <c r="AD70" s="951"/>
      <c r="AE70" s="366"/>
      <c r="AF70" s="367"/>
      <c r="AG70" s="367"/>
      <c r="AH70" s="367"/>
      <c r="AI70" s="366"/>
      <c r="AJ70" s="367"/>
      <c r="AK70" s="367"/>
      <c r="AL70" s="367"/>
      <c r="AM70" s="366"/>
      <c r="AN70" s="367"/>
      <c r="AO70" s="367"/>
      <c r="AP70" s="367"/>
      <c r="AQ70" s="366"/>
      <c r="AR70" s="367"/>
      <c r="AS70" s="367"/>
      <c r="AT70" s="816"/>
      <c r="AU70" s="367"/>
      <c r="AV70" s="367"/>
      <c r="AW70" s="367"/>
      <c r="AX70" s="368"/>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364</v>
      </c>
      <c r="AC71" s="974"/>
      <c r="AD71" s="974"/>
      <c r="AE71" s="366"/>
      <c r="AF71" s="367"/>
      <c r="AG71" s="367"/>
      <c r="AH71" s="367"/>
      <c r="AI71" s="366"/>
      <c r="AJ71" s="367"/>
      <c r="AK71" s="367"/>
      <c r="AL71" s="367"/>
      <c r="AM71" s="366"/>
      <c r="AN71" s="367"/>
      <c r="AO71" s="367"/>
      <c r="AP71" s="367"/>
      <c r="AQ71" s="366"/>
      <c r="AR71" s="367"/>
      <c r="AS71" s="367"/>
      <c r="AT71" s="816"/>
      <c r="AU71" s="367"/>
      <c r="AV71" s="367"/>
      <c r="AW71" s="367"/>
      <c r="AX71" s="368"/>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365</v>
      </c>
      <c r="AC72" s="975"/>
      <c r="AD72" s="975"/>
      <c r="AE72" s="374"/>
      <c r="AF72" s="375"/>
      <c r="AG72" s="375"/>
      <c r="AH72" s="375"/>
      <c r="AI72" s="374"/>
      <c r="AJ72" s="375"/>
      <c r="AK72" s="375"/>
      <c r="AL72" s="375"/>
      <c r="AM72" s="374"/>
      <c r="AN72" s="375"/>
      <c r="AO72" s="375"/>
      <c r="AP72" s="938"/>
      <c r="AQ72" s="366"/>
      <c r="AR72" s="367"/>
      <c r="AS72" s="367"/>
      <c r="AT72" s="816"/>
      <c r="AU72" s="367"/>
      <c r="AV72" s="367"/>
      <c r="AW72" s="367"/>
      <c r="AX72" s="368"/>
      <c r="AY72">
        <f t="shared" si="8"/>
        <v>0</v>
      </c>
    </row>
    <row r="73" spans="1:51" ht="18.75" hidden="1" customHeight="1" x14ac:dyDescent="0.15">
      <c r="A73" s="837" t="s">
        <v>344</v>
      </c>
      <c r="B73" s="838"/>
      <c r="C73" s="838"/>
      <c r="D73" s="838"/>
      <c r="E73" s="838"/>
      <c r="F73" s="839"/>
      <c r="G73" s="808"/>
      <c r="H73" s="196" t="s">
        <v>146</v>
      </c>
      <c r="I73" s="196"/>
      <c r="J73" s="196"/>
      <c r="K73" s="196"/>
      <c r="L73" s="196"/>
      <c r="M73" s="196"/>
      <c r="N73" s="196"/>
      <c r="O73" s="197"/>
      <c r="P73" s="212" t="s">
        <v>59</v>
      </c>
      <c r="Q73" s="196"/>
      <c r="R73" s="196"/>
      <c r="S73" s="196"/>
      <c r="T73" s="196"/>
      <c r="U73" s="196"/>
      <c r="V73" s="196"/>
      <c r="W73" s="196"/>
      <c r="X73" s="197"/>
      <c r="Y73" s="810"/>
      <c r="Z73" s="811"/>
      <c r="AA73" s="812"/>
      <c r="AB73" s="212" t="s">
        <v>11</v>
      </c>
      <c r="AC73" s="196"/>
      <c r="AD73" s="197"/>
      <c r="AE73" s="338" t="s">
        <v>384</v>
      </c>
      <c r="AF73" s="338"/>
      <c r="AG73" s="338"/>
      <c r="AH73" s="338"/>
      <c r="AI73" s="338" t="s">
        <v>406</v>
      </c>
      <c r="AJ73" s="338"/>
      <c r="AK73" s="338"/>
      <c r="AL73" s="338"/>
      <c r="AM73" s="338" t="s">
        <v>503</v>
      </c>
      <c r="AN73" s="338"/>
      <c r="AO73" s="338"/>
      <c r="AP73" s="338"/>
      <c r="AQ73" s="212" t="s">
        <v>231</v>
      </c>
      <c r="AR73" s="196"/>
      <c r="AS73" s="196"/>
      <c r="AT73" s="197"/>
      <c r="AU73" s="273" t="s">
        <v>134</v>
      </c>
      <c r="AV73" s="173"/>
      <c r="AW73" s="173"/>
      <c r="AX73" s="174"/>
      <c r="AY73">
        <f>COUNTA($H$75)</f>
        <v>0</v>
      </c>
    </row>
    <row r="74" spans="1:51" ht="18.75" hidden="1" customHeight="1" x14ac:dyDescent="0.15">
      <c r="A74" s="840"/>
      <c r="B74" s="841"/>
      <c r="C74" s="841"/>
      <c r="D74" s="841"/>
      <c r="E74" s="841"/>
      <c r="F74" s="842"/>
      <c r="G74" s="809"/>
      <c r="H74" s="176"/>
      <c r="I74" s="176"/>
      <c r="J74" s="176"/>
      <c r="K74" s="176"/>
      <c r="L74" s="176"/>
      <c r="M74" s="176"/>
      <c r="N74" s="176"/>
      <c r="O74" s="199"/>
      <c r="P74" s="214"/>
      <c r="Q74" s="176"/>
      <c r="R74" s="176"/>
      <c r="S74" s="176"/>
      <c r="T74" s="176"/>
      <c r="U74" s="176"/>
      <c r="V74" s="176"/>
      <c r="W74" s="176"/>
      <c r="X74" s="199"/>
      <c r="Y74" s="283"/>
      <c r="Z74" s="284"/>
      <c r="AA74" s="285"/>
      <c r="AB74" s="214"/>
      <c r="AC74" s="176"/>
      <c r="AD74" s="199"/>
      <c r="AE74" s="338"/>
      <c r="AF74" s="338"/>
      <c r="AG74" s="338"/>
      <c r="AH74" s="338"/>
      <c r="AI74" s="338"/>
      <c r="AJ74" s="338"/>
      <c r="AK74" s="338"/>
      <c r="AL74" s="338"/>
      <c r="AM74" s="338"/>
      <c r="AN74" s="338"/>
      <c r="AO74" s="338"/>
      <c r="AP74" s="338"/>
      <c r="AQ74" s="231"/>
      <c r="AR74" s="175"/>
      <c r="AS74" s="176" t="s">
        <v>232</v>
      </c>
      <c r="AT74" s="199"/>
      <c r="AU74" s="231"/>
      <c r="AV74" s="175"/>
      <c r="AW74" s="176" t="s">
        <v>179</v>
      </c>
      <c r="AX74" s="177"/>
      <c r="AY74">
        <f>$AY$73</f>
        <v>0</v>
      </c>
    </row>
    <row r="75" spans="1:51" ht="23.25" hidden="1" customHeight="1" x14ac:dyDescent="0.15">
      <c r="A75" s="840"/>
      <c r="B75" s="841"/>
      <c r="C75" s="841"/>
      <c r="D75" s="841"/>
      <c r="E75" s="841"/>
      <c r="F75" s="842"/>
      <c r="G75" s="783" t="s">
        <v>233</v>
      </c>
      <c r="H75" s="188"/>
      <c r="I75" s="188"/>
      <c r="J75" s="188"/>
      <c r="K75" s="188"/>
      <c r="L75" s="188"/>
      <c r="M75" s="188"/>
      <c r="N75" s="188"/>
      <c r="O75" s="233"/>
      <c r="P75" s="188"/>
      <c r="Q75" s="188"/>
      <c r="R75" s="188"/>
      <c r="S75" s="188"/>
      <c r="T75" s="188"/>
      <c r="U75" s="188"/>
      <c r="V75" s="188"/>
      <c r="W75" s="188"/>
      <c r="X75" s="233"/>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7"/>
      <c r="AV75" s="367"/>
      <c r="AW75" s="367"/>
      <c r="AX75" s="368"/>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6" t="s">
        <v>54</v>
      </c>
      <c r="Z76" s="158"/>
      <c r="AA76" s="159"/>
      <c r="AB76" s="221"/>
      <c r="AC76" s="221"/>
      <c r="AD76" s="221"/>
      <c r="AE76" s="163"/>
      <c r="AF76" s="164"/>
      <c r="AG76" s="164"/>
      <c r="AH76" s="164"/>
      <c r="AI76" s="163"/>
      <c r="AJ76" s="164"/>
      <c r="AK76" s="164"/>
      <c r="AL76" s="164"/>
      <c r="AM76" s="163"/>
      <c r="AN76" s="164"/>
      <c r="AO76" s="164"/>
      <c r="AP76" s="164"/>
      <c r="AQ76" s="163"/>
      <c r="AR76" s="164"/>
      <c r="AS76" s="164"/>
      <c r="AT76" s="165"/>
      <c r="AU76" s="367"/>
      <c r="AV76" s="367"/>
      <c r="AW76" s="367"/>
      <c r="AX76" s="368"/>
      <c r="AY76">
        <f t="shared" si="9"/>
        <v>0</v>
      </c>
    </row>
    <row r="77" spans="1:51" ht="23.25" hidden="1" customHeight="1" x14ac:dyDescent="0.15">
      <c r="A77" s="840"/>
      <c r="B77" s="841"/>
      <c r="C77" s="841"/>
      <c r="D77" s="841"/>
      <c r="E77" s="841"/>
      <c r="F77" s="842"/>
      <c r="G77" s="785"/>
      <c r="H77" s="191"/>
      <c r="I77" s="191"/>
      <c r="J77" s="191"/>
      <c r="K77" s="191"/>
      <c r="L77" s="191"/>
      <c r="M77" s="191"/>
      <c r="N77" s="191"/>
      <c r="O77" s="238"/>
      <c r="P77" s="235"/>
      <c r="Q77" s="235"/>
      <c r="R77" s="235"/>
      <c r="S77" s="235"/>
      <c r="T77" s="235"/>
      <c r="U77" s="235"/>
      <c r="V77" s="235"/>
      <c r="W77" s="235"/>
      <c r="X77" s="236"/>
      <c r="Y77" s="212" t="s">
        <v>13</v>
      </c>
      <c r="Z77" s="196"/>
      <c r="AA77" s="197"/>
      <c r="AB77" s="207" t="s">
        <v>14</v>
      </c>
      <c r="AC77" s="207"/>
      <c r="AD77" s="207"/>
      <c r="AE77" s="370"/>
      <c r="AF77" s="371"/>
      <c r="AG77" s="371"/>
      <c r="AH77" s="371"/>
      <c r="AI77" s="370"/>
      <c r="AJ77" s="371"/>
      <c r="AK77" s="371"/>
      <c r="AL77" s="371"/>
      <c r="AM77" s="370"/>
      <c r="AN77" s="371"/>
      <c r="AO77" s="371"/>
      <c r="AP77" s="371"/>
      <c r="AQ77" s="163"/>
      <c r="AR77" s="164"/>
      <c r="AS77" s="164"/>
      <c r="AT77" s="165"/>
      <c r="AU77" s="367"/>
      <c r="AV77" s="367"/>
      <c r="AW77" s="367"/>
      <c r="AX77" s="368"/>
      <c r="AY77">
        <f t="shared" si="9"/>
        <v>0</v>
      </c>
    </row>
    <row r="78" spans="1:51" ht="69.75" hidden="1" customHeight="1" x14ac:dyDescent="0.15">
      <c r="A78" s="912" t="s">
        <v>377</v>
      </c>
      <c r="B78" s="913"/>
      <c r="C78" s="913"/>
      <c r="D78" s="913"/>
      <c r="E78" s="910" t="s">
        <v>322</v>
      </c>
      <c r="F78" s="911"/>
      <c r="G78" s="54" t="s">
        <v>234</v>
      </c>
      <c r="H78" s="794"/>
      <c r="I78" s="245"/>
      <c r="J78" s="245"/>
      <c r="K78" s="245"/>
      <c r="L78" s="245"/>
      <c r="M78" s="245"/>
      <c r="N78" s="245"/>
      <c r="O78" s="79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338</v>
      </c>
      <c r="AP79" s="127"/>
      <c r="AQ79" s="127"/>
      <c r="AR79" s="76" t="s">
        <v>336</v>
      </c>
      <c r="AS79" s="126"/>
      <c r="AT79" s="127"/>
      <c r="AU79" s="127"/>
      <c r="AV79" s="127"/>
      <c r="AW79" s="127"/>
      <c r="AX79" s="128"/>
      <c r="AY79">
        <f>COUNTIF($AR$79,"☑")</f>
        <v>0</v>
      </c>
    </row>
    <row r="80" spans="1:51" ht="18.75" customHeight="1" x14ac:dyDescent="0.15">
      <c r="A80" s="520" t="s">
        <v>147</v>
      </c>
      <c r="B80" s="846" t="s">
        <v>335</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1</v>
      </c>
    </row>
    <row r="81" spans="1:60" ht="22.5" customHeight="1" x14ac:dyDescent="0.15">
      <c r="A81" s="521"/>
      <c r="B81" s="849"/>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7.75" customHeight="1" x14ac:dyDescent="0.15">
      <c r="A82" s="521"/>
      <c r="B82" s="849"/>
      <c r="C82" s="553"/>
      <c r="D82" s="553"/>
      <c r="E82" s="553"/>
      <c r="F82" s="554"/>
      <c r="G82" s="502" t="s">
        <v>763</v>
      </c>
      <c r="H82" s="502"/>
      <c r="I82" s="502"/>
      <c r="J82" s="502"/>
      <c r="K82" s="502"/>
      <c r="L82" s="502"/>
      <c r="M82" s="502"/>
      <c r="N82" s="502"/>
      <c r="O82" s="502"/>
      <c r="P82" s="502"/>
      <c r="Q82" s="502"/>
      <c r="R82" s="502"/>
      <c r="S82" s="502"/>
      <c r="T82" s="502"/>
      <c r="U82" s="502"/>
      <c r="V82" s="502"/>
      <c r="W82" s="502"/>
      <c r="X82" s="502"/>
      <c r="Y82" s="502"/>
      <c r="Z82" s="502"/>
      <c r="AA82" s="754"/>
      <c r="AB82" s="501" t="s">
        <v>764</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27.75" customHeight="1" x14ac:dyDescent="0.15">
      <c r="A83" s="521"/>
      <c r="B83" s="84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27.75" customHeight="1" x14ac:dyDescent="0.15">
      <c r="A84" s="521"/>
      <c r="B84" s="85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1</v>
      </c>
    </row>
    <row r="85" spans="1:60" ht="18.75" customHeight="1" x14ac:dyDescent="0.15">
      <c r="A85" s="521"/>
      <c r="B85" s="553" t="s">
        <v>145</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200"/>
      <c r="Z85" s="201"/>
      <c r="AA85" s="202"/>
      <c r="AB85" s="459" t="s">
        <v>11</v>
      </c>
      <c r="AC85" s="460"/>
      <c r="AD85" s="461"/>
      <c r="AE85" s="338" t="s">
        <v>384</v>
      </c>
      <c r="AF85" s="338"/>
      <c r="AG85" s="338"/>
      <c r="AH85" s="338"/>
      <c r="AI85" s="338" t="s">
        <v>406</v>
      </c>
      <c r="AJ85" s="338"/>
      <c r="AK85" s="338"/>
      <c r="AL85" s="338"/>
      <c r="AM85" s="338" t="s">
        <v>503</v>
      </c>
      <c r="AN85" s="338"/>
      <c r="AO85" s="338"/>
      <c r="AP85" s="338"/>
      <c r="AQ85" s="212" t="s">
        <v>231</v>
      </c>
      <c r="AR85" s="196"/>
      <c r="AS85" s="196"/>
      <c r="AT85" s="197"/>
      <c r="AU85" s="372" t="s">
        <v>134</v>
      </c>
      <c r="AV85" s="372"/>
      <c r="AW85" s="372"/>
      <c r="AX85" s="373"/>
      <c r="AY85">
        <f t="shared" si="10"/>
        <v>1</v>
      </c>
      <c r="AZ85" s="10"/>
      <c r="BA85" s="10"/>
      <c r="BB85" s="10"/>
      <c r="BC85" s="10"/>
    </row>
    <row r="86" spans="1:60" ht="18.75"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200"/>
      <c r="Z86" s="201"/>
      <c r="AA86" s="202"/>
      <c r="AB86" s="335"/>
      <c r="AC86" s="336"/>
      <c r="AD86" s="337"/>
      <c r="AE86" s="338"/>
      <c r="AF86" s="338"/>
      <c r="AG86" s="338"/>
      <c r="AH86" s="338"/>
      <c r="AI86" s="338"/>
      <c r="AJ86" s="338"/>
      <c r="AK86" s="338"/>
      <c r="AL86" s="338"/>
      <c r="AM86" s="338"/>
      <c r="AN86" s="338"/>
      <c r="AO86" s="338"/>
      <c r="AP86" s="338"/>
      <c r="AQ86" s="270" t="s">
        <v>711</v>
      </c>
      <c r="AR86" s="271"/>
      <c r="AS86" s="176" t="s">
        <v>232</v>
      </c>
      <c r="AT86" s="199"/>
      <c r="AU86" s="271">
        <v>3</v>
      </c>
      <c r="AV86" s="271"/>
      <c r="AW86" s="378" t="s">
        <v>179</v>
      </c>
      <c r="AX86" s="379"/>
      <c r="AY86">
        <f t="shared" si="10"/>
        <v>1</v>
      </c>
      <c r="AZ86" s="10"/>
      <c r="BA86" s="10"/>
      <c r="BB86" s="10"/>
      <c r="BC86" s="10"/>
      <c r="BD86" s="10"/>
      <c r="BE86" s="10"/>
      <c r="BF86" s="10"/>
      <c r="BG86" s="10"/>
      <c r="BH86" s="10"/>
    </row>
    <row r="87" spans="1:60" ht="19.5" customHeight="1" x14ac:dyDescent="0.15">
      <c r="A87" s="521"/>
      <c r="B87" s="553"/>
      <c r="C87" s="553"/>
      <c r="D87" s="553"/>
      <c r="E87" s="553"/>
      <c r="F87" s="554"/>
      <c r="G87" s="232" t="s">
        <v>713</v>
      </c>
      <c r="H87" s="188"/>
      <c r="I87" s="188"/>
      <c r="J87" s="188"/>
      <c r="K87" s="188"/>
      <c r="L87" s="188"/>
      <c r="M87" s="188"/>
      <c r="N87" s="188"/>
      <c r="O87" s="233"/>
      <c r="P87" s="188" t="s">
        <v>714</v>
      </c>
      <c r="Q87" s="801"/>
      <c r="R87" s="801"/>
      <c r="S87" s="801"/>
      <c r="T87" s="801"/>
      <c r="U87" s="801"/>
      <c r="V87" s="801"/>
      <c r="W87" s="801"/>
      <c r="X87" s="802"/>
      <c r="Y87" s="757" t="s">
        <v>62</v>
      </c>
      <c r="Z87" s="758"/>
      <c r="AA87" s="759"/>
      <c r="AB87" s="552" t="s">
        <v>715</v>
      </c>
      <c r="AC87" s="552"/>
      <c r="AD87" s="552"/>
      <c r="AE87" s="366" t="s">
        <v>711</v>
      </c>
      <c r="AF87" s="367"/>
      <c r="AG87" s="367"/>
      <c r="AH87" s="367"/>
      <c r="AI87" s="366">
        <v>1.9</v>
      </c>
      <c r="AJ87" s="367"/>
      <c r="AK87" s="367"/>
      <c r="AL87" s="367"/>
      <c r="AM87" s="366">
        <v>1.9</v>
      </c>
      <c r="AN87" s="367"/>
      <c r="AO87" s="367"/>
      <c r="AP87" s="367"/>
      <c r="AQ87" s="163" t="s">
        <v>711</v>
      </c>
      <c r="AR87" s="164"/>
      <c r="AS87" s="164"/>
      <c r="AT87" s="165"/>
      <c r="AU87" s="367" t="s">
        <v>711</v>
      </c>
      <c r="AV87" s="367"/>
      <c r="AW87" s="367"/>
      <c r="AX87" s="368"/>
      <c r="AY87">
        <f t="shared" si="10"/>
        <v>1</v>
      </c>
    </row>
    <row r="88" spans="1:60" ht="19.5" customHeight="1" x14ac:dyDescent="0.15">
      <c r="A88" s="521"/>
      <c r="B88" s="553"/>
      <c r="C88" s="553"/>
      <c r="D88" s="553"/>
      <c r="E88" s="553"/>
      <c r="F88" s="554"/>
      <c r="G88" s="234"/>
      <c r="H88" s="235"/>
      <c r="I88" s="235"/>
      <c r="J88" s="235"/>
      <c r="K88" s="235"/>
      <c r="L88" s="235"/>
      <c r="M88" s="235"/>
      <c r="N88" s="235"/>
      <c r="O88" s="236"/>
      <c r="P88" s="803"/>
      <c r="Q88" s="803"/>
      <c r="R88" s="803"/>
      <c r="S88" s="803"/>
      <c r="T88" s="803"/>
      <c r="U88" s="803"/>
      <c r="V88" s="803"/>
      <c r="W88" s="803"/>
      <c r="X88" s="804"/>
      <c r="Y88" s="734" t="s">
        <v>54</v>
      </c>
      <c r="Z88" s="735"/>
      <c r="AA88" s="736"/>
      <c r="AB88" s="523" t="s">
        <v>715</v>
      </c>
      <c r="AC88" s="523"/>
      <c r="AD88" s="523"/>
      <c r="AE88" s="366" t="s">
        <v>711</v>
      </c>
      <c r="AF88" s="367"/>
      <c r="AG88" s="367"/>
      <c r="AH88" s="367"/>
      <c r="AI88" s="366">
        <v>2</v>
      </c>
      <c r="AJ88" s="367"/>
      <c r="AK88" s="367"/>
      <c r="AL88" s="367"/>
      <c r="AM88" s="366">
        <v>2</v>
      </c>
      <c r="AN88" s="367"/>
      <c r="AO88" s="367"/>
      <c r="AP88" s="367"/>
      <c r="AQ88" s="163" t="s">
        <v>711</v>
      </c>
      <c r="AR88" s="164"/>
      <c r="AS88" s="164"/>
      <c r="AT88" s="165"/>
      <c r="AU88" s="367">
        <v>2</v>
      </c>
      <c r="AV88" s="367"/>
      <c r="AW88" s="367"/>
      <c r="AX88" s="368"/>
      <c r="AY88">
        <f t="shared" si="10"/>
        <v>1</v>
      </c>
      <c r="AZ88" s="10"/>
      <c r="BA88" s="10"/>
      <c r="BB88" s="10"/>
      <c r="BC88" s="10"/>
    </row>
    <row r="89" spans="1:60" ht="19.5" customHeight="1" thickBot="1" x14ac:dyDescent="0.2">
      <c r="A89" s="521"/>
      <c r="B89" s="555"/>
      <c r="C89" s="555"/>
      <c r="D89" s="555"/>
      <c r="E89" s="555"/>
      <c r="F89" s="556"/>
      <c r="G89" s="237"/>
      <c r="H89" s="191"/>
      <c r="I89" s="191"/>
      <c r="J89" s="191"/>
      <c r="K89" s="191"/>
      <c r="L89" s="191"/>
      <c r="M89" s="191"/>
      <c r="N89" s="191"/>
      <c r="O89" s="238"/>
      <c r="P89" s="304"/>
      <c r="Q89" s="304"/>
      <c r="R89" s="304"/>
      <c r="S89" s="304"/>
      <c r="T89" s="304"/>
      <c r="U89" s="304"/>
      <c r="V89" s="304"/>
      <c r="W89" s="304"/>
      <c r="X89" s="805"/>
      <c r="Y89" s="734" t="s">
        <v>13</v>
      </c>
      <c r="Z89" s="735"/>
      <c r="AA89" s="736"/>
      <c r="AB89" s="462" t="s">
        <v>14</v>
      </c>
      <c r="AC89" s="462"/>
      <c r="AD89" s="462"/>
      <c r="AE89" s="374" t="s">
        <v>711</v>
      </c>
      <c r="AF89" s="375"/>
      <c r="AG89" s="375"/>
      <c r="AH89" s="375"/>
      <c r="AI89" s="374">
        <v>105</v>
      </c>
      <c r="AJ89" s="375"/>
      <c r="AK89" s="375"/>
      <c r="AL89" s="375"/>
      <c r="AM89" s="374">
        <v>105</v>
      </c>
      <c r="AN89" s="375"/>
      <c r="AO89" s="375"/>
      <c r="AP89" s="375"/>
      <c r="AQ89" s="163" t="s">
        <v>711</v>
      </c>
      <c r="AR89" s="164"/>
      <c r="AS89" s="164"/>
      <c r="AT89" s="165"/>
      <c r="AU89" s="367" t="s">
        <v>711</v>
      </c>
      <c r="AV89" s="367"/>
      <c r="AW89" s="367"/>
      <c r="AX89" s="368"/>
      <c r="AY89">
        <f t="shared" si="10"/>
        <v>1</v>
      </c>
      <c r="AZ89" s="10"/>
      <c r="BA89" s="10"/>
      <c r="BB89" s="10"/>
      <c r="BC89" s="10"/>
      <c r="BD89" s="10"/>
      <c r="BE89" s="10"/>
      <c r="BF89" s="10"/>
      <c r="BG89" s="10"/>
      <c r="BH89" s="10"/>
    </row>
    <row r="90" spans="1:60" ht="18.75" hidden="1" customHeight="1" x14ac:dyDescent="0.15">
      <c r="A90" s="521"/>
      <c r="B90" s="553" t="s">
        <v>145</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200"/>
      <c r="Z90" s="201"/>
      <c r="AA90" s="202"/>
      <c r="AB90" s="459" t="s">
        <v>11</v>
      </c>
      <c r="AC90" s="460"/>
      <c r="AD90" s="461"/>
      <c r="AE90" s="338" t="s">
        <v>384</v>
      </c>
      <c r="AF90" s="338"/>
      <c r="AG90" s="338"/>
      <c r="AH90" s="338"/>
      <c r="AI90" s="338" t="s">
        <v>406</v>
      </c>
      <c r="AJ90" s="338"/>
      <c r="AK90" s="338"/>
      <c r="AL90" s="338"/>
      <c r="AM90" s="338" t="s">
        <v>503</v>
      </c>
      <c r="AN90" s="338"/>
      <c r="AO90" s="338"/>
      <c r="AP90" s="338"/>
      <c r="AQ90" s="212" t="s">
        <v>231</v>
      </c>
      <c r="AR90" s="196"/>
      <c r="AS90" s="196"/>
      <c r="AT90" s="197"/>
      <c r="AU90" s="372" t="s">
        <v>134</v>
      </c>
      <c r="AV90" s="372"/>
      <c r="AW90" s="372"/>
      <c r="AX90" s="373"/>
      <c r="AY90">
        <f>COUNTA($G$92)</f>
        <v>0</v>
      </c>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200"/>
      <c r="Z91" s="201"/>
      <c r="AA91" s="202"/>
      <c r="AB91" s="335"/>
      <c r="AC91" s="336"/>
      <c r="AD91" s="337"/>
      <c r="AE91" s="338"/>
      <c r="AF91" s="338"/>
      <c r="AG91" s="338"/>
      <c r="AH91" s="338"/>
      <c r="AI91" s="338"/>
      <c r="AJ91" s="338"/>
      <c r="AK91" s="338"/>
      <c r="AL91" s="338"/>
      <c r="AM91" s="338"/>
      <c r="AN91" s="338"/>
      <c r="AO91" s="338"/>
      <c r="AP91" s="338"/>
      <c r="AQ91" s="270"/>
      <c r="AR91" s="271"/>
      <c r="AS91" s="176" t="s">
        <v>232</v>
      </c>
      <c r="AT91" s="199"/>
      <c r="AU91" s="271"/>
      <c r="AV91" s="271"/>
      <c r="AW91" s="378" t="s">
        <v>179</v>
      </c>
      <c r="AX91" s="379"/>
      <c r="AY91">
        <f>$AY$90</f>
        <v>0</v>
      </c>
      <c r="AZ91" s="10"/>
      <c r="BA91" s="10"/>
      <c r="BB91" s="10"/>
      <c r="BC91" s="10"/>
    </row>
    <row r="92" spans="1:60" ht="23.25" hidden="1" customHeight="1" x14ac:dyDescent="0.15">
      <c r="A92" s="521"/>
      <c r="B92" s="553"/>
      <c r="C92" s="553"/>
      <c r="D92" s="553"/>
      <c r="E92" s="553"/>
      <c r="F92" s="554"/>
      <c r="G92" s="232"/>
      <c r="H92" s="188"/>
      <c r="I92" s="188"/>
      <c r="J92" s="188"/>
      <c r="K92" s="188"/>
      <c r="L92" s="188"/>
      <c r="M92" s="188"/>
      <c r="N92" s="188"/>
      <c r="O92" s="233"/>
      <c r="P92" s="188"/>
      <c r="Q92" s="801"/>
      <c r="R92" s="801"/>
      <c r="S92" s="801"/>
      <c r="T92" s="801"/>
      <c r="U92" s="801"/>
      <c r="V92" s="801"/>
      <c r="W92" s="801"/>
      <c r="X92" s="802"/>
      <c r="Y92" s="757" t="s">
        <v>62</v>
      </c>
      <c r="Z92" s="758"/>
      <c r="AA92" s="759"/>
      <c r="AB92" s="552"/>
      <c r="AC92" s="552"/>
      <c r="AD92" s="552"/>
      <c r="AE92" s="366"/>
      <c r="AF92" s="367"/>
      <c r="AG92" s="367"/>
      <c r="AH92" s="367"/>
      <c r="AI92" s="366"/>
      <c r="AJ92" s="367"/>
      <c r="AK92" s="367"/>
      <c r="AL92" s="367"/>
      <c r="AM92" s="366"/>
      <c r="AN92" s="367"/>
      <c r="AO92" s="367"/>
      <c r="AP92" s="367"/>
      <c r="AQ92" s="163"/>
      <c r="AR92" s="164"/>
      <c r="AS92" s="164"/>
      <c r="AT92" s="165"/>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3"/>
      <c r="Q93" s="803"/>
      <c r="R93" s="803"/>
      <c r="S93" s="803"/>
      <c r="T93" s="803"/>
      <c r="U93" s="803"/>
      <c r="V93" s="803"/>
      <c r="W93" s="803"/>
      <c r="X93" s="804"/>
      <c r="Y93" s="734" t="s">
        <v>54</v>
      </c>
      <c r="Z93" s="735"/>
      <c r="AA93" s="736"/>
      <c r="AB93" s="523"/>
      <c r="AC93" s="523"/>
      <c r="AD93" s="523"/>
      <c r="AE93" s="366"/>
      <c r="AF93" s="367"/>
      <c r="AG93" s="367"/>
      <c r="AH93" s="367"/>
      <c r="AI93" s="366"/>
      <c r="AJ93" s="367"/>
      <c r="AK93" s="367"/>
      <c r="AL93" s="367"/>
      <c r="AM93" s="366"/>
      <c r="AN93" s="367"/>
      <c r="AO93" s="367"/>
      <c r="AP93" s="367"/>
      <c r="AQ93" s="163"/>
      <c r="AR93" s="164"/>
      <c r="AS93" s="164"/>
      <c r="AT93" s="165"/>
      <c r="AU93" s="367"/>
      <c r="AV93" s="367"/>
      <c r="AW93" s="367"/>
      <c r="AX93" s="368"/>
      <c r="AY93">
        <f t="shared" si="11"/>
        <v>0</v>
      </c>
    </row>
    <row r="94" spans="1:60" ht="23.25" hidden="1" customHeight="1" x14ac:dyDescent="0.15">
      <c r="A94" s="521"/>
      <c r="B94" s="555"/>
      <c r="C94" s="555"/>
      <c r="D94" s="555"/>
      <c r="E94" s="555"/>
      <c r="F94" s="556"/>
      <c r="G94" s="237"/>
      <c r="H94" s="191"/>
      <c r="I94" s="191"/>
      <c r="J94" s="191"/>
      <c r="K94" s="191"/>
      <c r="L94" s="191"/>
      <c r="M94" s="191"/>
      <c r="N94" s="191"/>
      <c r="O94" s="238"/>
      <c r="P94" s="304"/>
      <c r="Q94" s="304"/>
      <c r="R94" s="304"/>
      <c r="S94" s="304"/>
      <c r="T94" s="304"/>
      <c r="U94" s="304"/>
      <c r="V94" s="304"/>
      <c r="W94" s="304"/>
      <c r="X94" s="805"/>
      <c r="Y94" s="734" t="s">
        <v>13</v>
      </c>
      <c r="Z94" s="735"/>
      <c r="AA94" s="736"/>
      <c r="AB94" s="462" t="s">
        <v>14</v>
      </c>
      <c r="AC94" s="462"/>
      <c r="AD94" s="462"/>
      <c r="AE94" s="374"/>
      <c r="AF94" s="375"/>
      <c r="AG94" s="375"/>
      <c r="AH94" s="375"/>
      <c r="AI94" s="374"/>
      <c r="AJ94" s="375"/>
      <c r="AK94" s="375"/>
      <c r="AL94" s="375"/>
      <c r="AM94" s="374"/>
      <c r="AN94" s="375"/>
      <c r="AO94" s="375"/>
      <c r="AP94" s="375"/>
      <c r="AQ94" s="163"/>
      <c r="AR94" s="164"/>
      <c r="AS94" s="164"/>
      <c r="AT94" s="165"/>
      <c r="AU94" s="367"/>
      <c r="AV94" s="367"/>
      <c r="AW94" s="367"/>
      <c r="AX94" s="368"/>
      <c r="AY94">
        <f t="shared" si="11"/>
        <v>0</v>
      </c>
      <c r="AZ94" s="10"/>
      <c r="BA94" s="10"/>
      <c r="BB94" s="10"/>
      <c r="BC94" s="10"/>
    </row>
    <row r="95" spans="1:60" ht="18.75" hidden="1" customHeight="1" x14ac:dyDescent="0.15">
      <c r="A95" s="521"/>
      <c r="B95" s="553" t="s">
        <v>145</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200"/>
      <c r="Z95" s="201"/>
      <c r="AA95" s="202"/>
      <c r="AB95" s="459" t="s">
        <v>11</v>
      </c>
      <c r="AC95" s="460"/>
      <c r="AD95" s="461"/>
      <c r="AE95" s="338" t="s">
        <v>384</v>
      </c>
      <c r="AF95" s="338"/>
      <c r="AG95" s="338"/>
      <c r="AH95" s="338"/>
      <c r="AI95" s="338" t="s">
        <v>406</v>
      </c>
      <c r="AJ95" s="338"/>
      <c r="AK95" s="338"/>
      <c r="AL95" s="338"/>
      <c r="AM95" s="338" t="s">
        <v>503</v>
      </c>
      <c r="AN95" s="338"/>
      <c r="AO95" s="338"/>
      <c r="AP95" s="338"/>
      <c r="AQ95" s="212" t="s">
        <v>231</v>
      </c>
      <c r="AR95" s="196"/>
      <c r="AS95" s="196"/>
      <c r="AT95" s="197"/>
      <c r="AU95" s="372" t="s">
        <v>134</v>
      </c>
      <c r="AV95" s="372"/>
      <c r="AW95" s="372"/>
      <c r="AX95" s="373"/>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200"/>
      <c r="Z96" s="201"/>
      <c r="AA96" s="202"/>
      <c r="AB96" s="335"/>
      <c r="AC96" s="336"/>
      <c r="AD96" s="337"/>
      <c r="AE96" s="338"/>
      <c r="AF96" s="338"/>
      <c r="AG96" s="338"/>
      <c r="AH96" s="338"/>
      <c r="AI96" s="338"/>
      <c r="AJ96" s="338"/>
      <c r="AK96" s="338"/>
      <c r="AL96" s="338"/>
      <c r="AM96" s="338"/>
      <c r="AN96" s="338"/>
      <c r="AO96" s="338"/>
      <c r="AP96" s="338"/>
      <c r="AQ96" s="270"/>
      <c r="AR96" s="271"/>
      <c r="AS96" s="176" t="s">
        <v>232</v>
      </c>
      <c r="AT96" s="199"/>
      <c r="AU96" s="271"/>
      <c r="AV96" s="271"/>
      <c r="AW96" s="378" t="s">
        <v>179</v>
      </c>
      <c r="AX96" s="379"/>
      <c r="AY96">
        <f>$AY$95</f>
        <v>0</v>
      </c>
    </row>
    <row r="97" spans="1:60" ht="23.25" hidden="1" customHeight="1" x14ac:dyDescent="0.15">
      <c r="A97" s="521"/>
      <c r="B97" s="553"/>
      <c r="C97" s="553"/>
      <c r="D97" s="553"/>
      <c r="E97" s="553"/>
      <c r="F97" s="554"/>
      <c r="G97" s="232"/>
      <c r="H97" s="188"/>
      <c r="I97" s="188"/>
      <c r="J97" s="188"/>
      <c r="K97" s="188"/>
      <c r="L97" s="188"/>
      <c r="M97" s="188"/>
      <c r="N97" s="188"/>
      <c r="O97" s="233"/>
      <c r="P97" s="188"/>
      <c r="Q97" s="801"/>
      <c r="R97" s="801"/>
      <c r="S97" s="801"/>
      <c r="T97" s="801"/>
      <c r="U97" s="801"/>
      <c r="V97" s="801"/>
      <c r="W97" s="801"/>
      <c r="X97" s="802"/>
      <c r="Y97" s="757" t="s">
        <v>62</v>
      </c>
      <c r="Z97" s="758"/>
      <c r="AA97" s="759"/>
      <c r="AB97" s="405"/>
      <c r="AC97" s="406"/>
      <c r="AD97" s="407"/>
      <c r="AE97" s="366"/>
      <c r="AF97" s="367"/>
      <c r="AG97" s="367"/>
      <c r="AH97" s="816"/>
      <c r="AI97" s="366"/>
      <c r="AJ97" s="367"/>
      <c r="AK97" s="367"/>
      <c r="AL97" s="816"/>
      <c r="AM97" s="366"/>
      <c r="AN97" s="367"/>
      <c r="AO97" s="367"/>
      <c r="AP97" s="367"/>
      <c r="AQ97" s="163"/>
      <c r="AR97" s="164"/>
      <c r="AS97" s="164"/>
      <c r="AT97" s="165"/>
      <c r="AU97" s="367"/>
      <c r="AV97" s="367"/>
      <c r="AW97" s="367"/>
      <c r="AX97" s="368"/>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6"/>
      <c r="AF98" s="367"/>
      <c r="AG98" s="367"/>
      <c r="AH98" s="816"/>
      <c r="AI98" s="366"/>
      <c r="AJ98" s="367"/>
      <c r="AK98" s="367"/>
      <c r="AL98" s="816"/>
      <c r="AM98" s="366"/>
      <c r="AN98" s="367"/>
      <c r="AO98" s="367"/>
      <c r="AP98" s="367"/>
      <c r="AQ98" s="163"/>
      <c r="AR98" s="164"/>
      <c r="AS98" s="164"/>
      <c r="AT98" s="165"/>
      <c r="AU98" s="367"/>
      <c r="AV98" s="367"/>
      <c r="AW98" s="367"/>
      <c r="AX98" s="368"/>
      <c r="AY98">
        <f t="shared" si="12"/>
        <v>0</v>
      </c>
      <c r="AZ98" s="10"/>
      <c r="BA98" s="10"/>
      <c r="BB98" s="10"/>
      <c r="BC98" s="10"/>
      <c r="BD98" s="10"/>
      <c r="BE98" s="10"/>
      <c r="BF98" s="10"/>
      <c r="BG98" s="10"/>
      <c r="BH98" s="10"/>
    </row>
    <row r="99" spans="1:60" ht="23.25" hidden="1" customHeight="1" thickBot="1" x14ac:dyDescent="0.2">
      <c r="A99" s="522"/>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384</v>
      </c>
      <c r="AF100" s="824"/>
      <c r="AG100" s="824"/>
      <c r="AH100" s="825"/>
      <c r="AI100" s="823" t="s">
        <v>406</v>
      </c>
      <c r="AJ100" s="824"/>
      <c r="AK100" s="824"/>
      <c r="AL100" s="825"/>
      <c r="AM100" s="823" t="s">
        <v>503</v>
      </c>
      <c r="AN100" s="824"/>
      <c r="AO100" s="824"/>
      <c r="AP100" s="825"/>
      <c r="AQ100" s="926" t="s">
        <v>411</v>
      </c>
      <c r="AR100" s="927"/>
      <c r="AS100" s="927"/>
      <c r="AT100" s="928"/>
      <c r="AU100" s="926" t="s">
        <v>535</v>
      </c>
      <c r="AV100" s="927"/>
      <c r="AW100" s="927"/>
      <c r="AX100" s="929"/>
    </row>
    <row r="101" spans="1:60" ht="23.25" customHeight="1" x14ac:dyDescent="0.15">
      <c r="A101" s="492"/>
      <c r="B101" s="493"/>
      <c r="C101" s="493"/>
      <c r="D101" s="493"/>
      <c r="E101" s="493"/>
      <c r="F101" s="494"/>
      <c r="G101" s="188" t="s">
        <v>716</v>
      </c>
      <c r="H101" s="188"/>
      <c r="I101" s="188"/>
      <c r="J101" s="188"/>
      <c r="K101" s="188"/>
      <c r="L101" s="188"/>
      <c r="M101" s="188"/>
      <c r="N101" s="188"/>
      <c r="O101" s="188"/>
      <c r="P101" s="188"/>
      <c r="Q101" s="188"/>
      <c r="R101" s="188"/>
      <c r="S101" s="188"/>
      <c r="T101" s="188"/>
      <c r="U101" s="188"/>
      <c r="V101" s="188"/>
      <c r="W101" s="188"/>
      <c r="X101" s="233"/>
      <c r="Y101" s="815" t="s">
        <v>55</v>
      </c>
      <c r="Z101" s="720"/>
      <c r="AA101" s="721"/>
      <c r="AB101" s="552" t="s">
        <v>717</v>
      </c>
      <c r="AC101" s="552"/>
      <c r="AD101" s="552"/>
      <c r="AE101" s="361" t="s">
        <v>711</v>
      </c>
      <c r="AF101" s="361"/>
      <c r="AG101" s="361"/>
      <c r="AH101" s="361"/>
      <c r="AI101" s="361">
        <v>209</v>
      </c>
      <c r="AJ101" s="361"/>
      <c r="AK101" s="361"/>
      <c r="AL101" s="361"/>
      <c r="AM101" s="361">
        <v>57456103</v>
      </c>
      <c r="AN101" s="361"/>
      <c r="AO101" s="361"/>
      <c r="AP101" s="361"/>
      <c r="AQ101" s="361" t="s">
        <v>711</v>
      </c>
      <c r="AR101" s="361"/>
      <c r="AS101" s="361"/>
      <c r="AT101" s="361"/>
      <c r="AU101" s="366" t="s">
        <v>711</v>
      </c>
      <c r="AV101" s="367"/>
      <c r="AW101" s="367"/>
      <c r="AX101" s="368"/>
    </row>
    <row r="102" spans="1:60" ht="23.25" customHeight="1" x14ac:dyDescent="0.15">
      <c r="A102" s="495"/>
      <c r="B102" s="496"/>
      <c r="C102" s="496"/>
      <c r="D102" s="496"/>
      <c r="E102" s="496"/>
      <c r="F102" s="497"/>
      <c r="G102" s="191"/>
      <c r="H102" s="191"/>
      <c r="I102" s="191"/>
      <c r="J102" s="191"/>
      <c r="K102" s="191"/>
      <c r="L102" s="191"/>
      <c r="M102" s="191"/>
      <c r="N102" s="191"/>
      <c r="O102" s="191"/>
      <c r="P102" s="191"/>
      <c r="Q102" s="191"/>
      <c r="R102" s="191"/>
      <c r="S102" s="191"/>
      <c r="T102" s="191"/>
      <c r="U102" s="191"/>
      <c r="V102" s="191"/>
      <c r="W102" s="191"/>
      <c r="X102" s="238"/>
      <c r="Y102" s="475" t="s">
        <v>56</v>
      </c>
      <c r="Z102" s="343"/>
      <c r="AA102" s="344"/>
      <c r="AB102" s="552" t="s">
        <v>717</v>
      </c>
      <c r="AC102" s="552"/>
      <c r="AD102" s="552"/>
      <c r="AE102" s="361" t="s">
        <v>711</v>
      </c>
      <c r="AF102" s="361"/>
      <c r="AG102" s="361"/>
      <c r="AH102" s="361"/>
      <c r="AI102" s="361">
        <v>153674188</v>
      </c>
      <c r="AJ102" s="361"/>
      <c r="AK102" s="361"/>
      <c r="AL102" s="361"/>
      <c r="AM102" s="361">
        <f>167304162+4609990</f>
        <v>171914152</v>
      </c>
      <c r="AN102" s="361"/>
      <c r="AO102" s="361"/>
      <c r="AP102" s="361"/>
      <c r="AQ102" s="361">
        <v>20260855</v>
      </c>
      <c r="AR102" s="361"/>
      <c r="AS102" s="361"/>
      <c r="AT102" s="361"/>
      <c r="AU102" s="374" t="s">
        <v>711</v>
      </c>
      <c r="AV102" s="375"/>
      <c r="AW102" s="375"/>
      <c r="AX102" s="930"/>
    </row>
    <row r="103" spans="1:60" ht="31.5" hidden="1" customHeight="1" x14ac:dyDescent="0.15">
      <c r="A103" s="489" t="s">
        <v>345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38" t="s">
        <v>384</v>
      </c>
      <c r="AF103" s="338"/>
      <c r="AG103" s="338"/>
      <c r="AH103" s="338"/>
      <c r="AI103" s="338" t="s">
        <v>406</v>
      </c>
      <c r="AJ103" s="338"/>
      <c r="AK103" s="338"/>
      <c r="AL103" s="338"/>
      <c r="AM103" s="338" t="s">
        <v>503</v>
      </c>
      <c r="AN103" s="338"/>
      <c r="AO103" s="338"/>
      <c r="AP103" s="338"/>
      <c r="AQ103" s="363" t="s">
        <v>411</v>
      </c>
      <c r="AR103" s="364"/>
      <c r="AS103" s="364"/>
      <c r="AT103" s="364"/>
      <c r="AU103" s="363" t="s">
        <v>535</v>
      </c>
      <c r="AV103" s="364"/>
      <c r="AW103" s="364"/>
      <c r="AX103" s="365"/>
      <c r="AY103">
        <f>COUNTA($G$104)</f>
        <v>0</v>
      </c>
    </row>
    <row r="104" spans="1:60" ht="23.25" hidden="1" customHeight="1" x14ac:dyDescent="0.15">
      <c r="A104" s="492"/>
      <c r="B104" s="493"/>
      <c r="C104" s="493"/>
      <c r="D104" s="493"/>
      <c r="E104" s="493"/>
      <c r="F104" s="494"/>
      <c r="G104" s="188"/>
      <c r="H104" s="188"/>
      <c r="I104" s="188"/>
      <c r="J104" s="188"/>
      <c r="K104" s="188"/>
      <c r="L104" s="188"/>
      <c r="M104" s="188"/>
      <c r="N104" s="188"/>
      <c r="O104" s="188"/>
      <c r="P104" s="188"/>
      <c r="Q104" s="188"/>
      <c r="R104" s="188"/>
      <c r="S104" s="188"/>
      <c r="T104" s="188"/>
      <c r="U104" s="188"/>
      <c r="V104" s="188"/>
      <c r="W104" s="188"/>
      <c r="X104" s="233"/>
      <c r="Y104" s="478" t="s">
        <v>55</v>
      </c>
      <c r="Z104" s="479"/>
      <c r="AA104" s="480"/>
      <c r="AB104" s="472"/>
      <c r="AC104" s="473"/>
      <c r="AD104" s="474"/>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5"/>
      <c r="B105" s="496"/>
      <c r="C105" s="496"/>
      <c r="D105" s="496"/>
      <c r="E105" s="496"/>
      <c r="F105" s="497"/>
      <c r="G105" s="191"/>
      <c r="H105" s="191"/>
      <c r="I105" s="191"/>
      <c r="J105" s="191"/>
      <c r="K105" s="191"/>
      <c r="L105" s="191"/>
      <c r="M105" s="191"/>
      <c r="N105" s="191"/>
      <c r="O105" s="191"/>
      <c r="P105" s="191"/>
      <c r="Q105" s="191"/>
      <c r="R105" s="191"/>
      <c r="S105" s="191"/>
      <c r="T105" s="191"/>
      <c r="U105" s="191"/>
      <c r="V105" s="191"/>
      <c r="W105" s="191"/>
      <c r="X105" s="238"/>
      <c r="Y105" s="475" t="s">
        <v>56</v>
      </c>
      <c r="Z105" s="476"/>
      <c r="AA105" s="477"/>
      <c r="AB105" s="405"/>
      <c r="AC105" s="406"/>
      <c r="AD105" s="407"/>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9" t="s">
        <v>345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38" t="s">
        <v>384</v>
      </c>
      <c r="AF106" s="338"/>
      <c r="AG106" s="338"/>
      <c r="AH106" s="338"/>
      <c r="AI106" s="338" t="s">
        <v>406</v>
      </c>
      <c r="AJ106" s="338"/>
      <c r="AK106" s="338"/>
      <c r="AL106" s="338"/>
      <c r="AM106" s="338" t="s">
        <v>503</v>
      </c>
      <c r="AN106" s="338"/>
      <c r="AO106" s="338"/>
      <c r="AP106" s="338"/>
      <c r="AQ106" s="363" t="s">
        <v>411</v>
      </c>
      <c r="AR106" s="364"/>
      <c r="AS106" s="364"/>
      <c r="AT106" s="364"/>
      <c r="AU106" s="363" t="s">
        <v>535</v>
      </c>
      <c r="AV106" s="364"/>
      <c r="AW106" s="364"/>
      <c r="AX106" s="365"/>
      <c r="AY106">
        <f>COUNTA($G$107)</f>
        <v>0</v>
      </c>
    </row>
    <row r="107" spans="1:60" ht="23.25" hidden="1" customHeight="1" x14ac:dyDescent="0.15">
      <c r="A107" s="492"/>
      <c r="B107" s="493"/>
      <c r="C107" s="493"/>
      <c r="D107" s="493"/>
      <c r="E107" s="493"/>
      <c r="F107" s="494"/>
      <c r="G107" s="188"/>
      <c r="H107" s="188"/>
      <c r="I107" s="188"/>
      <c r="J107" s="188"/>
      <c r="K107" s="188"/>
      <c r="L107" s="188"/>
      <c r="M107" s="188"/>
      <c r="N107" s="188"/>
      <c r="O107" s="188"/>
      <c r="P107" s="188"/>
      <c r="Q107" s="188"/>
      <c r="R107" s="188"/>
      <c r="S107" s="188"/>
      <c r="T107" s="188"/>
      <c r="U107" s="188"/>
      <c r="V107" s="188"/>
      <c r="W107" s="188"/>
      <c r="X107" s="233"/>
      <c r="Y107" s="478" t="s">
        <v>55</v>
      </c>
      <c r="Z107" s="479"/>
      <c r="AA107" s="480"/>
      <c r="AB107" s="472"/>
      <c r="AC107" s="473"/>
      <c r="AD107" s="474"/>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5"/>
      <c r="B108" s="496"/>
      <c r="C108" s="496"/>
      <c r="D108" s="496"/>
      <c r="E108" s="496"/>
      <c r="F108" s="497"/>
      <c r="G108" s="191"/>
      <c r="H108" s="191"/>
      <c r="I108" s="191"/>
      <c r="J108" s="191"/>
      <c r="K108" s="191"/>
      <c r="L108" s="191"/>
      <c r="M108" s="191"/>
      <c r="N108" s="191"/>
      <c r="O108" s="191"/>
      <c r="P108" s="191"/>
      <c r="Q108" s="191"/>
      <c r="R108" s="191"/>
      <c r="S108" s="191"/>
      <c r="T108" s="191"/>
      <c r="U108" s="191"/>
      <c r="V108" s="191"/>
      <c r="W108" s="191"/>
      <c r="X108" s="238"/>
      <c r="Y108" s="475" t="s">
        <v>56</v>
      </c>
      <c r="Z108" s="476"/>
      <c r="AA108" s="477"/>
      <c r="AB108" s="405"/>
      <c r="AC108" s="406"/>
      <c r="AD108" s="407"/>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9" t="s">
        <v>345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38" t="s">
        <v>384</v>
      </c>
      <c r="AF109" s="338"/>
      <c r="AG109" s="338"/>
      <c r="AH109" s="338"/>
      <c r="AI109" s="338" t="s">
        <v>406</v>
      </c>
      <c r="AJ109" s="338"/>
      <c r="AK109" s="338"/>
      <c r="AL109" s="338"/>
      <c r="AM109" s="338" t="s">
        <v>503</v>
      </c>
      <c r="AN109" s="338"/>
      <c r="AO109" s="338"/>
      <c r="AP109" s="338"/>
      <c r="AQ109" s="363" t="s">
        <v>411</v>
      </c>
      <c r="AR109" s="364"/>
      <c r="AS109" s="364"/>
      <c r="AT109" s="364"/>
      <c r="AU109" s="363" t="s">
        <v>535</v>
      </c>
      <c r="AV109" s="364"/>
      <c r="AW109" s="364"/>
      <c r="AX109" s="365"/>
      <c r="AY109">
        <f>COUNTA($G$110)</f>
        <v>0</v>
      </c>
    </row>
    <row r="110" spans="1:60" ht="23.25" hidden="1" customHeight="1" x14ac:dyDescent="0.15">
      <c r="A110" s="492"/>
      <c r="B110" s="493"/>
      <c r="C110" s="493"/>
      <c r="D110" s="493"/>
      <c r="E110" s="493"/>
      <c r="F110" s="494"/>
      <c r="G110" s="188"/>
      <c r="H110" s="188"/>
      <c r="I110" s="188"/>
      <c r="J110" s="188"/>
      <c r="K110" s="188"/>
      <c r="L110" s="188"/>
      <c r="M110" s="188"/>
      <c r="N110" s="188"/>
      <c r="O110" s="188"/>
      <c r="P110" s="188"/>
      <c r="Q110" s="188"/>
      <c r="R110" s="188"/>
      <c r="S110" s="188"/>
      <c r="T110" s="188"/>
      <c r="U110" s="188"/>
      <c r="V110" s="188"/>
      <c r="W110" s="188"/>
      <c r="X110" s="233"/>
      <c r="Y110" s="478" t="s">
        <v>55</v>
      </c>
      <c r="Z110" s="479"/>
      <c r="AA110" s="480"/>
      <c r="AB110" s="472"/>
      <c r="AC110" s="473"/>
      <c r="AD110" s="474"/>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5"/>
      <c r="B111" s="496"/>
      <c r="C111" s="496"/>
      <c r="D111" s="496"/>
      <c r="E111" s="496"/>
      <c r="F111" s="497"/>
      <c r="G111" s="191"/>
      <c r="H111" s="191"/>
      <c r="I111" s="191"/>
      <c r="J111" s="191"/>
      <c r="K111" s="191"/>
      <c r="L111" s="191"/>
      <c r="M111" s="191"/>
      <c r="N111" s="191"/>
      <c r="O111" s="191"/>
      <c r="P111" s="191"/>
      <c r="Q111" s="191"/>
      <c r="R111" s="191"/>
      <c r="S111" s="191"/>
      <c r="T111" s="191"/>
      <c r="U111" s="191"/>
      <c r="V111" s="191"/>
      <c r="W111" s="191"/>
      <c r="X111" s="238"/>
      <c r="Y111" s="475" t="s">
        <v>56</v>
      </c>
      <c r="Z111" s="476"/>
      <c r="AA111" s="477"/>
      <c r="AB111" s="405"/>
      <c r="AC111" s="406"/>
      <c r="AD111" s="407"/>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9" t="s">
        <v>345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38" t="s">
        <v>384</v>
      </c>
      <c r="AF112" s="338"/>
      <c r="AG112" s="338"/>
      <c r="AH112" s="338"/>
      <c r="AI112" s="338" t="s">
        <v>406</v>
      </c>
      <c r="AJ112" s="338"/>
      <c r="AK112" s="338"/>
      <c r="AL112" s="338"/>
      <c r="AM112" s="338" t="s">
        <v>503</v>
      </c>
      <c r="AN112" s="338"/>
      <c r="AO112" s="338"/>
      <c r="AP112" s="338"/>
      <c r="AQ112" s="363" t="s">
        <v>411</v>
      </c>
      <c r="AR112" s="364"/>
      <c r="AS112" s="364"/>
      <c r="AT112" s="364"/>
      <c r="AU112" s="363" t="s">
        <v>535</v>
      </c>
      <c r="AV112" s="364"/>
      <c r="AW112" s="364"/>
      <c r="AX112" s="365"/>
      <c r="AY112">
        <f>COUNTA($G$113)</f>
        <v>0</v>
      </c>
    </row>
    <row r="113" spans="1:51" ht="23.25" hidden="1" customHeight="1" x14ac:dyDescent="0.15">
      <c r="A113" s="492"/>
      <c r="B113" s="493"/>
      <c r="C113" s="493"/>
      <c r="D113" s="493"/>
      <c r="E113" s="493"/>
      <c r="F113" s="494"/>
      <c r="G113" s="188"/>
      <c r="H113" s="188"/>
      <c r="I113" s="188"/>
      <c r="J113" s="188"/>
      <c r="K113" s="188"/>
      <c r="L113" s="188"/>
      <c r="M113" s="188"/>
      <c r="N113" s="188"/>
      <c r="O113" s="188"/>
      <c r="P113" s="188"/>
      <c r="Q113" s="188"/>
      <c r="R113" s="188"/>
      <c r="S113" s="188"/>
      <c r="T113" s="188"/>
      <c r="U113" s="188"/>
      <c r="V113" s="188"/>
      <c r="W113" s="188"/>
      <c r="X113" s="233"/>
      <c r="Y113" s="478" t="s">
        <v>55</v>
      </c>
      <c r="Z113" s="479"/>
      <c r="AA113" s="480"/>
      <c r="AB113" s="472"/>
      <c r="AC113" s="473"/>
      <c r="AD113" s="474"/>
      <c r="AE113" s="361"/>
      <c r="AF113" s="361"/>
      <c r="AG113" s="361"/>
      <c r="AH113" s="361"/>
      <c r="AI113" s="361"/>
      <c r="AJ113" s="361"/>
      <c r="AK113" s="361"/>
      <c r="AL113" s="361"/>
      <c r="AM113" s="361"/>
      <c r="AN113" s="361"/>
      <c r="AO113" s="361"/>
      <c r="AP113" s="361"/>
      <c r="AQ113" s="366"/>
      <c r="AR113" s="367"/>
      <c r="AS113" s="367"/>
      <c r="AT113" s="816"/>
      <c r="AU113" s="361"/>
      <c r="AV113" s="361"/>
      <c r="AW113" s="361"/>
      <c r="AX113" s="362"/>
      <c r="AY113">
        <f>$AY$112</f>
        <v>0</v>
      </c>
    </row>
    <row r="114" spans="1:51" ht="23.25" hidden="1" customHeight="1" x14ac:dyDescent="0.15">
      <c r="A114" s="495"/>
      <c r="B114" s="496"/>
      <c r="C114" s="496"/>
      <c r="D114" s="496"/>
      <c r="E114" s="496"/>
      <c r="F114" s="497"/>
      <c r="G114" s="191"/>
      <c r="H114" s="191"/>
      <c r="I114" s="191"/>
      <c r="J114" s="191"/>
      <c r="K114" s="191"/>
      <c r="L114" s="191"/>
      <c r="M114" s="191"/>
      <c r="N114" s="191"/>
      <c r="O114" s="191"/>
      <c r="P114" s="191"/>
      <c r="Q114" s="191"/>
      <c r="R114" s="191"/>
      <c r="S114" s="191"/>
      <c r="T114" s="191"/>
      <c r="U114" s="191"/>
      <c r="V114" s="191"/>
      <c r="W114" s="191"/>
      <c r="X114" s="238"/>
      <c r="Y114" s="475" t="s">
        <v>56</v>
      </c>
      <c r="Z114" s="476"/>
      <c r="AA114" s="477"/>
      <c r="AB114" s="405"/>
      <c r="AC114" s="406"/>
      <c r="AD114" s="407"/>
      <c r="AE114" s="369"/>
      <c r="AF114" s="369"/>
      <c r="AG114" s="369"/>
      <c r="AH114" s="369"/>
      <c r="AI114" s="369"/>
      <c r="AJ114" s="369"/>
      <c r="AK114" s="369"/>
      <c r="AL114" s="369"/>
      <c r="AM114" s="369"/>
      <c r="AN114" s="369"/>
      <c r="AO114" s="369"/>
      <c r="AP114" s="369"/>
      <c r="AQ114" s="366"/>
      <c r="AR114" s="367"/>
      <c r="AS114" s="367"/>
      <c r="AT114" s="816"/>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8" t="s">
        <v>384</v>
      </c>
      <c r="AF115" s="338"/>
      <c r="AG115" s="338"/>
      <c r="AH115" s="338"/>
      <c r="AI115" s="338" t="s">
        <v>406</v>
      </c>
      <c r="AJ115" s="338"/>
      <c r="AK115" s="338"/>
      <c r="AL115" s="338"/>
      <c r="AM115" s="338" t="s">
        <v>503</v>
      </c>
      <c r="AN115" s="338"/>
      <c r="AO115" s="338"/>
      <c r="AP115" s="338"/>
      <c r="AQ115" s="339" t="s">
        <v>536</v>
      </c>
      <c r="AR115" s="340"/>
      <c r="AS115" s="340"/>
      <c r="AT115" s="340"/>
      <c r="AU115" s="340"/>
      <c r="AV115" s="340"/>
      <c r="AW115" s="340"/>
      <c r="AX115" s="341"/>
    </row>
    <row r="116" spans="1:51" ht="21.75" customHeight="1" x14ac:dyDescent="0.15">
      <c r="A116" s="292"/>
      <c r="B116" s="293"/>
      <c r="C116" s="293"/>
      <c r="D116" s="293"/>
      <c r="E116" s="293"/>
      <c r="F116" s="294"/>
      <c r="G116" s="354" t="s">
        <v>718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717</v>
      </c>
      <c r="AC116" s="301"/>
      <c r="AD116" s="302"/>
      <c r="AE116" s="361" t="s">
        <v>711</v>
      </c>
      <c r="AF116" s="361"/>
      <c r="AG116" s="361"/>
      <c r="AH116" s="361"/>
      <c r="AI116" s="361">
        <v>35</v>
      </c>
      <c r="AJ116" s="361"/>
      <c r="AK116" s="361"/>
      <c r="AL116" s="361"/>
      <c r="AM116" s="361">
        <v>331</v>
      </c>
      <c r="AN116" s="361"/>
      <c r="AO116" s="361"/>
      <c r="AP116" s="361"/>
      <c r="AQ116" s="366"/>
      <c r="AR116" s="367"/>
      <c r="AS116" s="367"/>
      <c r="AT116" s="367"/>
      <c r="AU116" s="367"/>
      <c r="AV116" s="367"/>
      <c r="AW116" s="367"/>
      <c r="AX116" s="368"/>
    </row>
    <row r="117" spans="1:51" ht="21.7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719</v>
      </c>
      <c r="AC117" s="346"/>
      <c r="AD117" s="347"/>
      <c r="AE117" s="306" t="s">
        <v>711</v>
      </c>
      <c r="AF117" s="306"/>
      <c r="AG117" s="306"/>
      <c r="AH117" s="306"/>
      <c r="AI117" s="306" t="s">
        <v>720</v>
      </c>
      <c r="AJ117" s="306"/>
      <c r="AK117" s="306"/>
      <c r="AL117" s="306"/>
      <c r="AM117" s="306" t="s">
        <v>724</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8" t="s">
        <v>384</v>
      </c>
      <c r="AF118" s="338"/>
      <c r="AG118" s="338"/>
      <c r="AH118" s="338"/>
      <c r="AI118" s="338" t="s">
        <v>406</v>
      </c>
      <c r="AJ118" s="338"/>
      <c r="AK118" s="338"/>
      <c r="AL118" s="338"/>
      <c r="AM118" s="338" t="s">
        <v>503</v>
      </c>
      <c r="AN118" s="338"/>
      <c r="AO118" s="338"/>
      <c r="AP118" s="338"/>
      <c r="AQ118" s="339" t="s">
        <v>536</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8" t="s">
        <v>384</v>
      </c>
      <c r="AF121" s="338"/>
      <c r="AG121" s="338"/>
      <c r="AH121" s="338"/>
      <c r="AI121" s="338" t="s">
        <v>406</v>
      </c>
      <c r="AJ121" s="338"/>
      <c r="AK121" s="338"/>
      <c r="AL121" s="338"/>
      <c r="AM121" s="338" t="s">
        <v>503</v>
      </c>
      <c r="AN121" s="338"/>
      <c r="AO121" s="338"/>
      <c r="AP121" s="338"/>
      <c r="AQ121" s="339" t="s">
        <v>536</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8" t="s">
        <v>384</v>
      </c>
      <c r="AF124" s="338"/>
      <c r="AG124" s="338"/>
      <c r="AH124" s="338"/>
      <c r="AI124" s="338" t="s">
        <v>406</v>
      </c>
      <c r="AJ124" s="338"/>
      <c r="AK124" s="338"/>
      <c r="AL124" s="338"/>
      <c r="AM124" s="338" t="s">
        <v>503</v>
      </c>
      <c r="AN124" s="338"/>
      <c r="AO124" s="338"/>
      <c r="AP124" s="338"/>
      <c r="AQ124" s="339" t="s">
        <v>536</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384</v>
      </c>
      <c r="AF127" s="338"/>
      <c r="AG127" s="338"/>
      <c r="AH127" s="338"/>
      <c r="AI127" s="338" t="s">
        <v>406</v>
      </c>
      <c r="AJ127" s="338"/>
      <c r="AK127" s="338"/>
      <c r="AL127" s="338"/>
      <c r="AM127" s="338" t="s">
        <v>503</v>
      </c>
      <c r="AN127" s="338"/>
      <c r="AO127" s="338"/>
      <c r="AP127" s="338"/>
      <c r="AQ127" s="339" t="s">
        <v>536</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399</v>
      </c>
      <c r="B130" s="991"/>
      <c r="C130" s="990" t="s">
        <v>235</v>
      </c>
      <c r="D130" s="991"/>
      <c r="E130" s="308" t="s">
        <v>264</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263</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2" t="s">
        <v>384</v>
      </c>
      <c r="AF132" s="196"/>
      <c r="AG132" s="196"/>
      <c r="AH132" s="197"/>
      <c r="AI132" s="212" t="s">
        <v>406</v>
      </c>
      <c r="AJ132" s="196"/>
      <c r="AK132" s="196"/>
      <c r="AL132" s="197"/>
      <c r="AM132" s="212" t="s">
        <v>693</v>
      </c>
      <c r="AN132" s="196"/>
      <c r="AO132" s="196"/>
      <c r="AP132" s="197"/>
      <c r="AQ132" s="267" t="s">
        <v>231</v>
      </c>
      <c r="AR132" s="268"/>
      <c r="AS132" s="268"/>
      <c r="AT132" s="269"/>
      <c r="AU132" s="279" t="s">
        <v>247</v>
      </c>
      <c r="AV132" s="279"/>
      <c r="AW132" s="279"/>
      <c r="AX132" s="280"/>
      <c r="AY132">
        <f>COUNTA($G$134)</f>
        <v>1</v>
      </c>
    </row>
    <row r="133" spans="1:51" ht="18.75" customHeight="1" x14ac:dyDescent="0.15">
      <c r="A133" s="994"/>
      <c r="B133" s="253"/>
      <c r="C133" s="252"/>
      <c r="D133" s="253"/>
      <c r="E133" s="252"/>
      <c r="F133" s="314"/>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70" t="s">
        <v>711</v>
      </c>
      <c r="AR133" s="271"/>
      <c r="AS133" s="176" t="s">
        <v>232</v>
      </c>
      <c r="AT133" s="199"/>
      <c r="AU133" s="175" t="s">
        <v>711</v>
      </c>
      <c r="AV133" s="175"/>
      <c r="AW133" s="176" t="s">
        <v>179</v>
      </c>
      <c r="AX133" s="177"/>
      <c r="AY133">
        <f>$AY$132</f>
        <v>1</v>
      </c>
    </row>
    <row r="134" spans="1:51" ht="39.75" customHeight="1" x14ac:dyDescent="0.15">
      <c r="A134" s="994"/>
      <c r="B134" s="253"/>
      <c r="C134" s="252"/>
      <c r="D134" s="253"/>
      <c r="E134" s="252"/>
      <c r="F134" s="314"/>
      <c r="G134" s="232" t="s">
        <v>712</v>
      </c>
      <c r="H134" s="188"/>
      <c r="I134" s="188"/>
      <c r="J134" s="188"/>
      <c r="K134" s="188"/>
      <c r="L134" s="188"/>
      <c r="M134" s="188"/>
      <c r="N134" s="188"/>
      <c r="O134" s="188"/>
      <c r="P134" s="188"/>
      <c r="Q134" s="188"/>
      <c r="R134" s="188"/>
      <c r="S134" s="188"/>
      <c r="T134" s="188"/>
      <c r="U134" s="188"/>
      <c r="V134" s="188"/>
      <c r="W134" s="188"/>
      <c r="X134" s="233"/>
      <c r="Y134" s="169" t="s">
        <v>246</v>
      </c>
      <c r="Z134" s="170"/>
      <c r="AA134" s="171"/>
      <c r="AB134" s="281" t="s">
        <v>712</v>
      </c>
      <c r="AC134" s="221"/>
      <c r="AD134" s="221"/>
      <c r="AE134" s="266" t="s">
        <v>711</v>
      </c>
      <c r="AF134" s="164"/>
      <c r="AG134" s="164"/>
      <c r="AH134" s="164"/>
      <c r="AI134" s="266" t="s">
        <v>711</v>
      </c>
      <c r="AJ134" s="164"/>
      <c r="AK134" s="164"/>
      <c r="AL134" s="164"/>
      <c r="AM134" s="266" t="s">
        <v>753</v>
      </c>
      <c r="AN134" s="164"/>
      <c r="AO134" s="164"/>
      <c r="AP134" s="164"/>
      <c r="AQ134" s="266" t="s">
        <v>711</v>
      </c>
      <c r="AR134" s="164"/>
      <c r="AS134" s="164"/>
      <c r="AT134" s="164"/>
      <c r="AU134" s="266" t="s">
        <v>711</v>
      </c>
      <c r="AV134" s="164"/>
      <c r="AW134" s="164"/>
      <c r="AX134" s="205"/>
      <c r="AY134">
        <f t="shared" ref="AY134:AY135" si="13">$AY$132</f>
        <v>1</v>
      </c>
    </row>
    <row r="135" spans="1:51" ht="39.75" customHeight="1" x14ac:dyDescent="0.15">
      <c r="A135" s="994"/>
      <c r="B135" s="253"/>
      <c r="C135" s="252"/>
      <c r="D135" s="253"/>
      <c r="E135" s="252"/>
      <c r="F135" s="314"/>
      <c r="G135" s="237"/>
      <c r="H135" s="191"/>
      <c r="I135" s="191"/>
      <c r="J135" s="191"/>
      <c r="K135" s="191"/>
      <c r="L135" s="191"/>
      <c r="M135" s="191"/>
      <c r="N135" s="191"/>
      <c r="O135" s="191"/>
      <c r="P135" s="191"/>
      <c r="Q135" s="191"/>
      <c r="R135" s="191"/>
      <c r="S135" s="191"/>
      <c r="T135" s="191"/>
      <c r="U135" s="191"/>
      <c r="V135" s="191"/>
      <c r="W135" s="191"/>
      <c r="X135" s="238"/>
      <c r="Y135" s="206" t="s">
        <v>54</v>
      </c>
      <c r="Z135" s="158"/>
      <c r="AA135" s="159"/>
      <c r="AB135" s="286" t="s">
        <v>712</v>
      </c>
      <c r="AC135" s="172"/>
      <c r="AD135" s="172"/>
      <c r="AE135" s="266" t="s">
        <v>711</v>
      </c>
      <c r="AF135" s="164"/>
      <c r="AG135" s="164"/>
      <c r="AH135" s="164"/>
      <c r="AI135" s="266" t="s">
        <v>711</v>
      </c>
      <c r="AJ135" s="164"/>
      <c r="AK135" s="164"/>
      <c r="AL135" s="164"/>
      <c r="AM135" s="266" t="s">
        <v>753</v>
      </c>
      <c r="AN135" s="164"/>
      <c r="AO135" s="164"/>
      <c r="AP135" s="164"/>
      <c r="AQ135" s="266" t="s">
        <v>711</v>
      </c>
      <c r="AR135" s="164"/>
      <c r="AS135" s="164"/>
      <c r="AT135" s="164"/>
      <c r="AU135" s="266" t="s">
        <v>711</v>
      </c>
      <c r="AV135" s="164"/>
      <c r="AW135" s="164"/>
      <c r="AX135" s="205"/>
      <c r="AY135">
        <f t="shared" si="13"/>
        <v>1</v>
      </c>
    </row>
    <row r="136" spans="1:51" ht="18.75" hidden="1" customHeight="1" x14ac:dyDescent="0.15">
      <c r="A136" s="994"/>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2" t="s">
        <v>384</v>
      </c>
      <c r="AF136" s="196"/>
      <c r="AG136" s="196"/>
      <c r="AH136" s="197"/>
      <c r="AI136" s="212" t="s">
        <v>406</v>
      </c>
      <c r="AJ136" s="196"/>
      <c r="AK136" s="196"/>
      <c r="AL136" s="197"/>
      <c r="AM136" s="212" t="s">
        <v>693</v>
      </c>
      <c r="AN136" s="196"/>
      <c r="AO136" s="196"/>
      <c r="AP136" s="197"/>
      <c r="AQ136" s="267" t="s">
        <v>231</v>
      </c>
      <c r="AR136" s="268"/>
      <c r="AS136" s="268"/>
      <c r="AT136" s="269"/>
      <c r="AU136" s="279" t="s">
        <v>247</v>
      </c>
      <c r="AV136" s="279"/>
      <c r="AW136" s="279"/>
      <c r="AX136" s="280"/>
      <c r="AY136">
        <f>COUNTA($G$138)</f>
        <v>0</v>
      </c>
    </row>
    <row r="137" spans="1:51" ht="18.75" hidden="1" customHeight="1" x14ac:dyDescent="0.15">
      <c r="A137" s="994"/>
      <c r="B137" s="253"/>
      <c r="C137" s="252"/>
      <c r="D137" s="253"/>
      <c r="E137" s="252"/>
      <c r="F137" s="314"/>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70"/>
      <c r="AR137" s="271"/>
      <c r="AS137" s="176" t="s">
        <v>232</v>
      </c>
      <c r="AT137" s="199"/>
      <c r="AU137" s="175"/>
      <c r="AV137" s="175"/>
      <c r="AW137" s="176" t="s">
        <v>179</v>
      </c>
      <c r="AX137" s="177"/>
      <c r="AY137">
        <f>$AY$136</f>
        <v>0</v>
      </c>
    </row>
    <row r="138" spans="1:51" ht="39.75" hidden="1" customHeight="1" x14ac:dyDescent="0.15">
      <c r="A138" s="994"/>
      <c r="B138" s="253"/>
      <c r="C138" s="252"/>
      <c r="D138" s="253"/>
      <c r="E138" s="252"/>
      <c r="F138" s="314"/>
      <c r="G138" s="232"/>
      <c r="H138" s="188"/>
      <c r="I138" s="188"/>
      <c r="J138" s="188"/>
      <c r="K138" s="188"/>
      <c r="L138" s="188"/>
      <c r="M138" s="188"/>
      <c r="N138" s="188"/>
      <c r="O138" s="188"/>
      <c r="P138" s="188"/>
      <c r="Q138" s="188"/>
      <c r="R138" s="188"/>
      <c r="S138" s="188"/>
      <c r="T138" s="188"/>
      <c r="U138" s="188"/>
      <c r="V138" s="188"/>
      <c r="W138" s="188"/>
      <c r="X138" s="233"/>
      <c r="Y138" s="169" t="s">
        <v>246</v>
      </c>
      <c r="Z138" s="170"/>
      <c r="AA138" s="171"/>
      <c r="AB138" s="281"/>
      <c r="AC138" s="221"/>
      <c r="AD138" s="221"/>
      <c r="AE138" s="266"/>
      <c r="AF138" s="164"/>
      <c r="AG138" s="164"/>
      <c r="AH138" s="164"/>
      <c r="AI138" s="266"/>
      <c r="AJ138" s="164"/>
      <c r="AK138" s="164"/>
      <c r="AL138" s="164"/>
      <c r="AM138" s="266"/>
      <c r="AN138" s="164"/>
      <c r="AO138" s="164"/>
      <c r="AP138" s="164"/>
      <c r="AQ138" s="266"/>
      <c r="AR138" s="164"/>
      <c r="AS138" s="164"/>
      <c r="AT138" s="164"/>
      <c r="AU138" s="266"/>
      <c r="AV138" s="164"/>
      <c r="AW138" s="164"/>
      <c r="AX138" s="205"/>
      <c r="AY138">
        <f t="shared" ref="AY138:AY139" si="14">$AY$136</f>
        <v>0</v>
      </c>
    </row>
    <row r="139" spans="1:51" ht="39.75" hidden="1" customHeight="1" x14ac:dyDescent="0.15">
      <c r="A139" s="994"/>
      <c r="B139" s="253"/>
      <c r="C139" s="252"/>
      <c r="D139" s="253"/>
      <c r="E139" s="252"/>
      <c r="F139" s="314"/>
      <c r="G139" s="237"/>
      <c r="H139" s="191"/>
      <c r="I139" s="191"/>
      <c r="J139" s="191"/>
      <c r="K139" s="191"/>
      <c r="L139" s="191"/>
      <c r="M139" s="191"/>
      <c r="N139" s="191"/>
      <c r="O139" s="191"/>
      <c r="P139" s="191"/>
      <c r="Q139" s="191"/>
      <c r="R139" s="191"/>
      <c r="S139" s="191"/>
      <c r="T139" s="191"/>
      <c r="U139" s="191"/>
      <c r="V139" s="191"/>
      <c r="W139" s="191"/>
      <c r="X139" s="238"/>
      <c r="Y139" s="206" t="s">
        <v>54</v>
      </c>
      <c r="Z139" s="158"/>
      <c r="AA139" s="159"/>
      <c r="AB139" s="286"/>
      <c r="AC139" s="172"/>
      <c r="AD139" s="172"/>
      <c r="AE139" s="266"/>
      <c r="AF139" s="164"/>
      <c r="AG139" s="164"/>
      <c r="AH139" s="164"/>
      <c r="AI139" s="266"/>
      <c r="AJ139" s="164"/>
      <c r="AK139" s="164"/>
      <c r="AL139" s="164"/>
      <c r="AM139" s="266"/>
      <c r="AN139" s="164"/>
      <c r="AO139" s="164"/>
      <c r="AP139" s="164"/>
      <c r="AQ139" s="266"/>
      <c r="AR139" s="164"/>
      <c r="AS139" s="164"/>
      <c r="AT139" s="164"/>
      <c r="AU139" s="266"/>
      <c r="AV139" s="164"/>
      <c r="AW139" s="164"/>
      <c r="AX139" s="205"/>
      <c r="AY139">
        <f t="shared" si="14"/>
        <v>0</v>
      </c>
    </row>
    <row r="140" spans="1:51" ht="18.75" hidden="1" customHeight="1" x14ac:dyDescent="0.15">
      <c r="A140" s="994"/>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2" t="s">
        <v>384</v>
      </c>
      <c r="AF140" s="196"/>
      <c r="AG140" s="196"/>
      <c r="AH140" s="197"/>
      <c r="AI140" s="212" t="s">
        <v>406</v>
      </c>
      <c r="AJ140" s="196"/>
      <c r="AK140" s="196"/>
      <c r="AL140" s="197"/>
      <c r="AM140" s="212" t="s">
        <v>693</v>
      </c>
      <c r="AN140" s="196"/>
      <c r="AO140" s="196"/>
      <c r="AP140" s="197"/>
      <c r="AQ140" s="267" t="s">
        <v>231</v>
      </c>
      <c r="AR140" s="268"/>
      <c r="AS140" s="268"/>
      <c r="AT140" s="269"/>
      <c r="AU140" s="279" t="s">
        <v>247</v>
      </c>
      <c r="AV140" s="279"/>
      <c r="AW140" s="279"/>
      <c r="AX140" s="280"/>
      <c r="AY140">
        <f>COUNTA($G$142)</f>
        <v>0</v>
      </c>
    </row>
    <row r="141" spans="1:51" ht="18.75" hidden="1" customHeight="1" x14ac:dyDescent="0.15">
      <c r="A141" s="994"/>
      <c r="B141" s="253"/>
      <c r="C141" s="252"/>
      <c r="D141" s="253"/>
      <c r="E141" s="252"/>
      <c r="F141" s="314"/>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70"/>
      <c r="AR141" s="271"/>
      <c r="AS141" s="176" t="s">
        <v>232</v>
      </c>
      <c r="AT141" s="199"/>
      <c r="AU141" s="175"/>
      <c r="AV141" s="175"/>
      <c r="AW141" s="176" t="s">
        <v>179</v>
      </c>
      <c r="AX141" s="177"/>
      <c r="AY141">
        <f>$AY$140</f>
        <v>0</v>
      </c>
    </row>
    <row r="142" spans="1:51" ht="39.75" hidden="1" customHeight="1" x14ac:dyDescent="0.15">
      <c r="A142" s="994"/>
      <c r="B142" s="253"/>
      <c r="C142" s="252"/>
      <c r="D142" s="253"/>
      <c r="E142" s="252"/>
      <c r="F142" s="314"/>
      <c r="G142" s="232"/>
      <c r="H142" s="188"/>
      <c r="I142" s="188"/>
      <c r="J142" s="188"/>
      <c r="K142" s="188"/>
      <c r="L142" s="188"/>
      <c r="M142" s="188"/>
      <c r="N142" s="188"/>
      <c r="O142" s="188"/>
      <c r="P142" s="188"/>
      <c r="Q142" s="188"/>
      <c r="R142" s="188"/>
      <c r="S142" s="188"/>
      <c r="T142" s="188"/>
      <c r="U142" s="188"/>
      <c r="V142" s="188"/>
      <c r="W142" s="188"/>
      <c r="X142" s="233"/>
      <c r="Y142" s="169" t="s">
        <v>246</v>
      </c>
      <c r="Z142" s="170"/>
      <c r="AA142" s="171"/>
      <c r="AB142" s="281"/>
      <c r="AC142" s="221"/>
      <c r="AD142" s="221"/>
      <c r="AE142" s="266"/>
      <c r="AF142" s="164"/>
      <c r="AG142" s="164"/>
      <c r="AH142" s="164"/>
      <c r="AI142" s="266"/>
      <c r="AJ142" s="164"/>
      <c r="AK142" s="164"/>
      <c r="AL142" s="164"/>
      <c r="AM142" s="266"/>
      <c r="AN142" s="164"/>
      <c r="AO142" s="164"/>
      <c r="AP142" s="164"/>
      <c r="AQ142" s="266"/>
      <c r="AR142" s="164"/>
      <c r="AS142" s="164"/>
      <c r="AT142" s="164"/>
      <c r="AU142" s="266"/>
      <c r="AV142" s="164"/>
      <c r="AW142" s="164"/>
      <c r="AX142" s="205"/>
      <c r="AY142">
        <f t="shared" ref="AY142:AY143" si="15">$AY$140</f>
        <v>0</v>
      </c>
    </row>
    <row r="143" spans="1:51" ht="39.75" hidden="1" customHeight="1" x14ac:dyDescent="0.15">
      <c r="A143" s="994"/>
      <c r="B143" s="253"/>
      <c r="C143" s="252"/>
      <c r="D143" s="253"/>
      <c r="E143" s="252"/>
      <c r="F143" s="314"/>
      <c r="G143" s="237"/>
      <c r="H143" s="191"/>
      <c r="I143" s="191"/>
      <c r="J143" s="191"/>
      <c r="K143" s="191"/>
      <c r="L143" s="191"/>
      <c r="M143" s="191"/>
      <c r="N143" s="191"/>
      <c r="O143" s="191"/>
      <c r="P143" s="191"/>
      <c r="Q143" s="191"/>
      <c r="R143" s="191"/>
      <c r="S143" s="191"/>
      <c r="T143" s="191"/>
      <c r="U143" s="191"/>
      <c r="V143" s="191"/>
      <c r="W143" s="191"/>
      <c r="X143" s="238"/>
      <c r="Y143" s="206" t="s">
        <v>54</v>
      </c>
      <c r="Z143" s="158"/>
      <c r="AA143" s="159"/>
      <c r="AB143" s="286"/>
      <c r="AC143" s="172"/>
      <c r="AD143" s="172"/>
      <c r="AE143" s="266"/>
      <c r="AF143" s="164"/>
      <c r="AG143" s="164"/>
      <c r="AH143" s="164"/>
      <c r="AI143" s="266"/>
      <c r="AJ143" s="164"/>
      <c r="AK143" s="164"/>
      <c r="AL143" s="164"/>
      <c r="AM143" s="266"/>
      <c r="AN143" s="164"/>
      <c r="AO143" s="164"/>
      <c r="AP143" s="164"/>
      <c r="AQ143" s="266"/>
      <c r="AR143" s="164"/>
      <c r="AS143" s="164"/>
      <c r="AT143" s="164"/>
      <c r="AU143" s="266"/>
      <c r="AV143" s="164"/>
      <c r="AW143" s="164"/>
      <c r="AX143" s="205"/>
      <c r="AY143">
        <f t="shared" si="15"/>
        <v>0</v>
      </c>
    </row>
    <row r="144" spans="1:51" ht="18.75" hidden="1" customHeight="1" x14ac:dyDescent="0.15">
      <c r="A144" s="994"/>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2" t="s">
        <v>384</v>
      </c>
      <c r="AF144" s="196"/>
      <c r="AG144" s="196"/>
      <c r="AH144" s="197"/>
      <c r="AI144" s="212" t="s">
        <v>406</v>
      </c>
      <c r="AJ144" s="196"/>
      <c r="AK144" s="196"/>
      <c r="AL144" s="197"/>
      <c r="AM144" s="212" t="s">
        <v>693</v>
      </c>
      <c r="AN144" s="196"/>
      <c r="AO144" s="196"/>
      <c r="AP144" s="197"/>
      <c r="AQ144" s="267" t="s">
        <v>231</v>
      </c>
      <c r="AR144" s="268"/>
      <c r="AS144" s="268"/>
      <c r="AT144" s="269"/>
      <c r="AU144" s="279" t="s">
        <v>247</v>
      </c>
      <c r="AV144" s="279"/>
      <c r="AW144" s="279"/>
      <c r="AX144" s="280"/>
      <c r="AY144">
        <f>COUNTA($G$146)</f>
        <v>0</v>
      </c>
    </row>
    <row r="145" spans="1:51" ht="18.75" hidden="1" customHeight="1" x14ac:dyDescent="0.15">
      <c r="A145" s="994"/>
      <c r="B145" s="253"/>
      <c r="C145" s="252"/>
      <c r="D145" s="253"/>
      <c r="E145" s="252"/>
      <c r="F145" s="314"/>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70"/>
      <c r="AR145" s="271"/>
      <c r="AS145" s="176" t="s">
        <v>232</v>
      </c>
      <c r="AT145" s="199"/>
      <c r="AU145" s="175"/>
      <c r="AV145" s="175"/>
      <c r="AW145" s="176" t="s">
        <v>179</v>
      </c>
      <c r="AX145" s="177"/>
      <c r="AY145">
        <f>$AY$144</f>
        <v>0</v>
      </c>
    </row>
    <row r="146" spans="1:51" ht="39.75" hidden="1" customHeight="1" x14ac:dyDescent="0.15">
      <c r="A146" s="994"/>
      <c r="B146" s="253"/>
      <c r="C146" s="252"/>
      <c r="D146" s="253"/>
      <c r="E146" s="252"/>
      <c r="F146" s="314"/>
      <c r="G146" s="232"/>
      <c r="H146" s="188"/>
      <c r="I146" s="188"/>
      <c r="J146" s="188"/>
      <c r="K146" s="188"/>
      <c r="L146" s="188"/>
      <c r="M146" s="188"/>
      <c r="N146" s="188"/>
      <c r="O146" s="188"/>
      <c r="P146" s="188"/>
      <c r="Q146" s="188"/>
      <c r="R146" s="188"/>
      <c r="S146" s="188"/>
      <c r="T146" s="188"/>
      <c r="U146" s="188"/>
      <c r="V146" s="188"/>
      <c r="W146" s="188"/>
      <c r="X146" s="233"/>
      <c r="Y146" s="169" t="s">
        <v>246</v>
      </c>
      <c r="Z146" s="170"/>
      <c r="AA146" s="171"/>
      <c r="AB146" s="281"/>
      <c r="AC146" s="221"/>
      <c r="AD146" s="221"/>
      <c r="AE146" s="266"/>
      <c r="AF146" s="164"/>
      <c r="AG146" s="164"/>
      <c r="AH146" s="164"/>
      <c r="AI146" s="266"/>
      <c r="AJ146" s="164"/>
      <c r="AK146" s="164"/>
      <c r="AL146" s="164"/>
      <c r="AM146" s="266"/>
      <c r="AN146" s="164"/>
      <c r="AO146" s="164"/>
      <c r="AP146" s="164"/>
      <c r="AQ146" s="266"/>
      <c r="AR146" s="164"/>
      <c r="AS146" s="164"/>
      <c r="AT146" s="164"/>
      <c r="AU146" s="266"/>
      <c r="AV146" s="164"/>
      <c r="AW146" s="164"/>
      <c r="AX146" s="205"/>
      <c r="AY146">
        <f t="shared" ref="AY146:AY147" si="16">$AY$144</f>
        <v>0</v>
      </c>
    </row>
    <row r="147" spans="1:51" ht="39.75" hidden="1" customHeight="1" x14ac:dyDescent="0.15">
      <c r="A147" s="994"/>
      <c r="B147" s="253"/>
      <c r="C147" s="252"/>
      <c r="D147" s="253"/>
      <c r="E147" s="252"/>
      <c r="F147" s="314"/>
      <c r="G147" s="237"/>
      <c r="H147" s="191"/>
      <c r="I147" s="191"/>
      <c r="J147" s="191"/>
      <c r="K147" s="191"/>
      <c r="L147" s="191"/>
      <c r="M147" s="191"/>
      <c r="N147" s="191"/>
      <c r="O147" s="191"/>
      <c r="P147" s="191"/>
      <c r="Q147" s="191"/>
      <c r="R147" s="191"/>
      <c r="S147" s="191"/>
      <c r="T147" s="191"/>
      <c r="U147" s="191"/>
      <c r="V147" s="191"/>
      <c r="W147" s="191"/>
      <c r="X147" s="238"/>
      <c r="Y147" s="206" t="s">
        <v>54</v>
      </c>
      <c r="Z147" s="158"/>
      <c r="AA147" s="159"/>
      <c r="AB147" s="286"/>
      <c r="AC147" s="172"/>
      <c r="AD147" s="172"/>
      <c r="AE147" s="266"/>
      <c r="AF147" s="164"/>
      <c r="AG147" s="164"/>
      <c r="AH147" s="164"/>
      <c r="AI147" s="266"/>
      <c r="AJ147" s="164"/>
      <c r="AK147" s="164"/>
      <c r="AL147" s="164"/>
      <c r="AM147" s="266"/>
      <c r="AN147" s="164"/>
      <c r="AO147" s="164"/>
      <c r="AP147" s="164"/>
      <c r="AQ147" s="266"/>
      <c r="AR147" s="164"/>
      <c r="AS147" s="164"/>
      <c r="AT147" s="164"/>
      <c r="AU147" s="266"/>
      <c r="AV147" s="164"/>
      <c r="AW147" s="164"/>
      <c r="AX147" s="205"/>
      <c r="AY147">
        <f t="shared" si="16"/>
        <v>0</v>
      </c>
    </row>
    <row r="148" spans="1:51" ht="18.75" hidden="1" customHeight="1" x14ac:dyDescent="0.15">
      <c r="A148" s="994"/>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2" t="s">
        <v>384</v>
      </c>
      <c r="AF148" s="196"/>
      <c r="AG148" s="196"/>
      <c r="AH148" s="197"/>
      <c r="AI148" s="212" t="s">
        <v>406</v>
      </c>
      <c r="AJ148" s="196"/>
      <c r="AK148" s="196"/>
      <c r="AL148" s="197"/>
      <c r="AM148" s="212" t="s">
        <v>693</v>
      </c>
      <c r="AN148" s="196"/>
      <c r="AO148" s="196"/>
      <c r="AP148" s="197"/>
      <c r="AQ148" s="267" t="s">
        <v>231</v>
      </c>
      <c r="AR148" s="268"/>
      <c r="AS148" s="268"/>
      <c r="AT148" s="269"/>
      <c r="AU148" s="279" t="s">
        <v>247</v>
      </c>
      <c r="AV148" s="279"/>
      <c r="AW148" s="279"/>
      <c r="AX148" s="280"/>
      <c r="AY148">
        <f>COUNTA($G$150)</f>
        <v>0</v>
      </c>
    </row>
    <row r="149" spans="1:51" ht="18.75" hidden="1" customHeight="1" x14ac:dyDescent="0.15">
      <c r="A149" s="994"/>
      <c r="B149" s="253"/>
      <c r="C149" s="252"/>
      <c r="D149" s="253"/>
      <c r="E149" s="252"/>
      <c r="F149" s="314"/>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70"/>
      <c r="AR149" s="271"/>
      <c r="AS149" s="176" t="s">
        <v>232</v>
      </c>
      <c r="AT149" s="199"/>
      <c r="AU149" s="175"/>
      <c r="AV149" s="175"/>
      <c r="AW149" s="176" t="s">
        <v>179</v>
      </c>
      <c r="AX149" s="177"/>
      <c r="AY149">
        <f>$AY$148</f>
        <v>0</v>
      </c>
    </row>
    <row r="150" spans="1:51" ht="39.75" hidden="1" customHeight="1" x14ac:dyDescent="0.15">
      <c r="A150" s="994"/>
      <c r="B150" s="253"/>
      <c r="C150" s="252"/>
      <c r="D150" s="253"/>
      <c r="E150" s="252"/>
      <c r="F150" s="314"/>
      <c r="G150" s="232"/>
      <c r="H150" s="188"/>
      <c r="I150" s="188"/>
      <c r="J150" s="188"/>
      <c r="K150" s="188"/>
      <c r="L150" s="188"/>
      <c r="M150" s="188"/>
      <c r="N150" s="188"/>
      <c r="O150" s="188"/>
      <c r="P150" s="188"/>
      <c r="Q150" s="188"/>
      <c r="R150" s="188"/>
      <c r="S150" s="188"/>
      <c r="T150" s="188"/>
      <c r="U150" s="188"/>
      <c r="V150" s="188"/>
      <c r="W150" s="188"/>
      <c r="X150" s="233"/>
      <c r="Y150" s="169" t="s">
        <v>246</v>
      </c>
      <c r="Z150" s="170"/>
      <c r="AA150" s="171"/>
      <c r="AB150" s="281"/>
      <c r="AC150" s="221"/>
      <c r="AD150" s="221"/>
      <c r="AE150" s="266"/>
      <c r="AF150" s="164"/>
      <c r="AG150" s="164"/>
      <c r="AH150" s="164"/>
      <c r="AI150" s="266"/>
      <c r="AJ150" s="164"/>
      <c r="AK150" s="164"/>
      <c r="AL150" s="164"/>
      <c r="AM150" s="266"/>
      <c r="AN150" s="164"/>
      <c r="AO150" s="164"/>
      <c r="AP150" s="164"/>
      <c r="AQ150" s="266"/>
      <c r="AR150" s="164"/>
      <c r="AS150" s="164"/>
      <c r="AT150" s="164"/>
      <c r="AU150" s="266"/>
      <c r="AV150" s="164"/>
      <c r="AW150" s="164"/>
      <c r="AX150" s="205"/>
      <c r="AY150">
        <f t="shared" ref="AY150:AY151" si="17">$AY$148</f>
        <v>0</v>
      </c>
    </row>
    <row r="151" spans="1:51" ht="39.75" hidden="1" customHeight="1" x14ac:dyDescent="0.15">
      <c r="A151" s="994"/>
      <c r="B151" s="253"/>
      <c r="C151" s="252"/>
      <c r="D151" s="253"/>
      <c r="E151" s="252"/>
      <c r="F151" s="314"/>
      <c r="G151" s="237"/>
      <c r="H151" s="191"/>
      <c r="I151" s="191"/>
      <c r="J151" s="191"/>
      <c r="K151" s="191"/>
      <c r="L151" s="191"/>
      <c r="M151" s="191"/>
      <c r="N151" s="191"/>
      <c r="O151" s="191"/>
      <c r="P151" s="191"/>
      <c r="Q151" s="191"/>
      <c r="R151" s="191"/>
      <c r="S151" s="191"/>
      <c r="T151" s="191"/>
      <c r="U151" s="191"/>
      <c r="V151" s="191"/>
      <c r="W151" s="191"/>
      <c r="X151" s="238"/>
      <c r="Y151" s="206" t="s">
        <v>54</v>
      </c>
      <c r="Z151" s="158"/>
      <c r="AA151" s="159"/>
      <c r="AB151" s="286"/>
      <c r="AC151" s="172"/>
      <c r="AD151" s="172"/>
      <c r="AE151" s="266"/>
      <c r="AF151" s="164"/>
      <c r="AG151" s="164"/>
      <c r="AH151" s="164"/>
      <c r="AI151" s="266"/>
      <c r="AJ151" s="164"/>
      <c r="AK151" s="164"/>
      <c r="AL151" s="164"/>
      <c r="AM151" s="266"/>
      <c r="AN151" s="164"/>
      <c r="AO151" s="164"/>
      <c r="AP151" s="164"/>
      <c r="AQ151" s="266"/>
      <c r="AR151" s="164"/>
      <c r="AS151" s="164"/>
      <c r="AT151" s="164"/>
      <c r="AU151" s="266"/>
      <c r="AV151" s="164"/>
      <c r="AW151" s="164"/>
      <c r="AX151" s="205"/>
      <c r="AY151">
        <f t="shared" si="17"/>
        <v>0</v>
      </c>
    </row>
    <row r="152" spans="1:51" ht="22.5" hidden="1" customHeight="1" x14ac:dyDescent="0.15">
      <c r="A152" s="994"/>
      <c r="B152" s="253"/>
      <c r="C152" s="252"/>
      <c r="D152" s="253"/>
      <c r="E152" s="252"/>
      <c r="F152" s="314"/>
      <c r="G152" s="272" t="s">
        <v>248</v>
      </c>
      <c r="H152" s="196"/>
      <c r="I152" s="196"/>
      <c r="J152" s="196"/>
      <c r="K152" s="196"/>
      <c r="L152" s="196"/>
      <c r="M152" s="196"/>
      <c r="N152" s="196"/>
      <c r="O152" s="196"/>
      <c r="P152" s="197"/>
      <c r="Q152" s="212" t="s">
        <v>329</v>
      </c>
      <c r="R152" s="196"/>
      <c r="S152" s="196"/>
      <c r="T152" s="196"/>
      <c r="U152" s="196"/>
      <c r="V152" s="196"/>
      <c r="W152" s="196"/>
      <c r="X152" s="196"/>
      <c r="Y152" s="196"/>
      <c r="Z152" s="196"/>
      <c r="AA152" s="196"/>
      <c r="AB152" s="287" t="s">
        <v>330</v>
      </c>
      <c r="AC152" s="196"/>
      <c r="AD152" s="197"/>
      <c r="AE152" s="212" t="s">
        <v>249</v>
      </c>
      <c r="AF152" s="196"/>
      <c r="AG152" s="196"/>
      <c r="AH152" s="196"/>
      <c r="AI152" s="196"/>
      <c r="AJ152" s="196"/>
      <c r="AK152" s="196"/>
      <c r="AL152" s="196"/>
      <c r="AM152" s="196"/>
      <c r="AN152" s="196"/>
      <c r="AO152" s="196"/>
      <c r="AP152" s="196"/>
      <c r="AQ152" s="196"/>
      <c r="AR152" s="196"/>
      <c r="AS152" s="196"/>
      <c r="AT152" s="196"/>
      <c r="AU152" s="196"/>
      <c r="AV152" s="196"/>
      <c r="AW152" s="196"/>
      <c r="AX152" s="588"/>
      <c r="AY152">
        <f>COUNTA($G$154)</f>
        <v>0</v>
      </c>
    </row>
    <row r="153" spans="1:51" ht="22.5" hidden="1" customHeight="1" x14ac:dyDescent="0.15">
      <c r="A153" s="994"/>
      <c r="B153" s="253"/>
      <c r="C153" s="252"/>
      <c r="D153" s="253"/>
      <c r="E153" s="252"/>
      <c r="F153" s="314"/>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8"/>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0</v>
      </c>
    </row>
    <row r="154" spans="1:51" ht="22.5" hidden="1" customHeight="1" x14ac:dyDescent="0.15">
      <c r="A154" s="994"/>
      <c r="B154" s="253"/>
      <c r="C154" s="252"/>
      <c r="D154" s="253"/>
      <c r="E154" s="252"/>
      <c r="F154" s="314"/>
      <c r="G154" s="232"/>
      <c r="H154" s="188"/>
      <c r="I154" s="188"/>
      <c r="J154" s="188"/>
      <c r="K154" s="188"/>
      <c r="L154" s="188"/>
      <c r="M154" s="188"/>
      <c r="N154" s="188"/>
      <c r="O154" s="188"/>
      <c r="P154" s="233"/>
      <c r="Q154" s="187"/>
      <c r="R154" s="188"/>
      <c r="S154" s="188"/>
      <c r="T154" s="188"/>
      <c r="U154" s="188"/>
      <c r="V154" s="188"/>
      <c r="W154" s="188"/>
      <c r="X154" s="188"/>
      <c r="Y154" s="188"/>
      <c r="Z154" s="188"/>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2"/>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2"/>
      <c r="AB157" s="258"/>
      <c r="AC157" s="259"/>
      <c r="AD157" s="259"/>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2.5" hidden="1" customHeight="1" x14ac:dyDescent="0.15">
      <c r="A158" s="994"/>
      <c r="B158" s="253"/>
      <c r="C158" s="252"/>
      <c r="D158" s="253"/>
      <c r="E158" s="252"/>
      <c r="F158" s="314"/>
      <c r="G158" s="237"/>
      <c r="H158" s="191"/>
      <c r="I158" s="191"/>
      <c r="J158" s="191"/>
      <c r="K158" s="191"/>
      <c r="L158" s="191"/>
      <c r="M158" s="191"/>
      <c r="N158" s="191"/>
      <c r="O158" s="191"/>
      <c r="P158" s="238"/>
      <c r="Q158" s="190"/>
      <c r="R158" s="191"/>
      <c r="S158" s="191"/>
      <c r="T158" s="191"/>
      <c r="U158" s="191"/>
      <c r="V158" s="191"/>
      <c r="W158" s="191"/>
      <c r="X158" s="191"/>
      <c r="Y158" s="191"/>
      <c r="Z158" s="191"/>
      <c r="AA158" s="923"/>
      <c r="AB158" s="260"/>
      <c r="AC158" s="261"/>
      <c r="AD158" s="261"/>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2.5" hidden="1" customHeight="1" x14ac:dyDescent="0.15">
      <c r="A159" s="994"/>
      <c r="B159" s="253"/>
      <c r="C159" s="252"/>
      <c r="D159" s="253"/>
      <c r="E159" s="252"/>
      <c r="F159" s="314"/>
      <c r="G159" s="272" t="s">
        <v>248</v>
      </c>
      <c r="H159" s="196"/>
      <c r="I159" s="196"/>
      <c r="J159" s="196"/>
      <c r="K159" s="196"/>
      <c r="L159" s="196"/>
      <c r="M159" s="196"/>
      <c r="N159" s="196"/>
      <c r="O159" s="196"/>
      <c r="P159" s="197"/>
      <c r="Q159" s="212" t="s">
        <v>329</v>
      </c>
      <c r="R159" s="196"/>
      <c r="S159" s="196"/>
      <c r="T159" s="196"/>
      <c r="U159" s="196"/>
      <c r="V159" s="196"/>
      <c r="W159" s="196"/>
      <c r="X159" s="196"/>
      <c r="Y159" s="196"/>
      <c r="Z159" s="196"/>
      <c r="AA159" s="196"/>
      <c r="AB159" s="287" t="s">
        <v>330</v>
      </c>
      <c r="AC159" s="196"/>
      <c r="AD159" s="197"/>
      <c r="AE159" s="273" t="s">
        <v>249</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94"/>
      <c r="B160" s="253"/>
      <c r="C160" s="252"/>
      <c r="D160" s="253"/>
      <c r="E160" s="252"/>
      <c r="F160" s="314"/>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8"/>
      <c r="AC160" s="176"/>
      <c r="AD160" s="19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88"/>
      <c r="I161" s="188"/>
      <c r="J161" s="188"/>
      <c r="K161" s="188"/>
      <c r="L161" s="188"/>
      <c r="M161" s="188"/>
      <c r="N161" s="188"/>
      <c r="O161" s="188"/>
      <c r="P161" s="233"/>
      <c r="Q161" s="187"/>
      <c r="R161" s="188"/>
      <c r="S161" s="188"/>
      <c r="T161" s="188"/>
      <c r="U161" s="188"/>
      <c r="V161" s="188"/>
      <c r="W161" s="188"/>
      <c r="X161" s="188"/>
      <c r="Y161" s="188"/>
      <c r="Z161" s="188"/>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2"/>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2"/>
      <c r="AB164" s="258"/>
      <c r="AC164" s="259"/>
      <c r="AD164" s="259"/>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94"/>
      <c r="B165" s="253"/>
      <c r="C165" s="252"/>
      <c r="D165" s="253"/>
      <c r="E165" s="252"/>
      <c r="F165" s="314"/>
      <c r="G165" s="237"/>
      <c r="H165" s="191"/>
      <c r="I165" s="191"/>
      <c r="J165" s="191"/>
      <c r="K165" s="191"/>
      <c r="L165" s="191"/>
      <c r="M165" s="191"/>
      <c r="N165" s="191"/>
      <c r="O165" s="191"/>
      <c r="P165" s="238"/>
      <c r="Q165" s="190"/>
      <c r="R165" s="191"/>
      <c r="S165" s="191"/>
      <c r="T165" s="191"/>
      <c r="U165" s="191"/>
      <c r="V165" s="191"/>
      <c r="W165" s="191"/>
      <c r="X165" s="191"/>
      <c r="Y165" s="191"/>
      <c r="Z165" s="191"/>
      <c r="AA165" s="923"/>
      <c r="AB165" s="260"/>
      <c r="AC165" s="261"/>
      <c r="AD165" s="261"/>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94"/>
      <c r="B166" s="253"/>
      <c r="C166" s="252"/>
      <c r="D166" s="253"/>
      <c r="E166" s="252"/>
      <c r="F166" s="314"/>
      <c r="G166" s="272" t="s">
        <v>248</v>
      </c>
      <c r="H166" s="196"/>
      <c r="I166" s="196"/>
      <c r="J166" s="196"/>
      <c r="K166" s="196"/>
      <c r="L166" s="196"/>
      <c r="M166" s="196"/>
      <c r="N166" s="196"/>
      <c r="O166" s="196"/>
      <c r="P166" s="197"/>
      <c r="Q166" s="212" t="s">
        <v>329</v>
      </c>
      <c r="R166" s="196"/>
      <c r="S166" s="196"/>
      <c r="T166" s="196"/>
      <c r="U166" s="196"/>
      <c r="V166" s="196"/>
      <c r="W166" s="196"/>
      <c r="X166" s="196"/>
      <c r="Y166" s="196"/>
      <c r="Z166" s="196"/>
      <c r="AA166" s="196"/>
      <c r="AB166" s="287" t="s">
        <v>330</v>
      </c>
      <c r="AC166" s="196"/>
      <c r="AD166" s="197"/>
      <c r="AE166" s="273" t="s">
        <v>249</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94"/>
      <c r="B167" s="253"/>
      <c r="C167" s="252"/>
      <c r="D167" s="253"/>
      <c r="E167" s="252"/>
      <c r="F167" s="314"/>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8"/>
      <c r="AC167" s="176"/>
      <c r="AD167" s="19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88"/>
      <c r="I168" s="188"/>
      <c r="J168" s="188"/>
      <c r="K168" s="188"/>
      <c r="L168" s="188"/>
      <c r="M168" s="188"/>
      <c r="N168" s="188"/>
      <c r="O168" s="188"/>
      <c r="P168" s="233"/>
      <c r="Q168" s="187"/>
      <c r="R168" s="188"/>
      <c r="S168" s="188"/>
      <c r="T168" s="188"/>
      <c r="U168" s="188"/>
      <c r="V168" s="188"/>
      <c r="W168" s="188"/>
      <c r="X168" s="188"/>
      <c r="Y168" s="188"/>
      <c r="Z168" s="188"/>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2"/>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2"/>
      <c r="AB171" s="258"/>
      <c r="AC171" s="259"/>
      <c r="AD171" s="259"/>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94"/>
      <c r="B172" s="253"/>
      <c r="C172" s="252"/>
      <c r="D172" s="253"/>
      <c r="E172" s="252"/>
      <c r="F172" s="314"/>
      <c r="G172" s="237"/>
      <c r="H172" s="191"/>
      <c r="I172" s="191"/>
      <c r="J172" s="191"/>
      <c r="K172" s="191"/>
      <c r="L172" s="191"/>
      <c r="M172" s="191"/>
      <c r="N172" s="191"/>
      <c r="O172" s="191"/>
      <c r="P172" s="238"/>
      <c r="Q172" s="190"/>
      <c r="R172" s="191"/>
      <c r="S172" s="191"/>
      <c r="T172" s="191"/>
      <c r="U172" s="191"/>
      <c r="V172" s="191"/>
      <c r="W172" s="191"/>
      <c r="X172" s="191"/>
      <c r="Y172" s="191"/>
      <c r="Z172" s="191"/>
      <c r="AA172" s="923"/>
      <c r="AB172" s="260"/>
      <c r="AC172" s="261"/>
      <c r="AD172" s="261"/>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94"/>
      <c r="B173" s="253"/>
      <c r="C173" s="252"/>
      <c r="D173" s="253"/>
      <c r="E173" s="252"/>
      <c r="F173" s="314"/>
      <c r="G173" s="272" t="s">
        <v>248</v>
      </c>
      <c r="H173" s="196"/>
      <c r="I173" s="196"/>
      <c r="J173" s="196"/>
      <c r="K173" s="196"/>
      <c r="L173" s="196"/>
      <c r="M173" s="196"/>
      <c r="N173" s="196"/>
      <c r="O173" s="196"/>
      <c r="P173" s="197"/>
      <c r="Q173" s="212" t="s">
        <v>329</v>
      </c>
      <c r="R173" s="196"/>
      <c r="S173" s="196"/>
      <c r="T173" s="196"/>
      <c r="U173" s="196"/>
      <c r="V173" s="196"/>
      <c r="W173" s="196"/>
      <c r="X173" s="196"/>
      <c r="Y173" s="196"/>
      <c r="Z173" s="196"/>
      <c r="AA173" s="196"/>
      <c r="AB173" s="287" t="s">
        <v>330</v>
      </c>
      <c r="AC173" s="196"/>
      <c r="AD173" s="197"/>
      <c r="AE173" s="273" t="s">
        <v>249</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94"/>
      <c r="B174" s="253"/>
      <c r="C174" s="252"/>
      <c r="D174" s="253"/>
      <c r="E174" s="252"/>
      <c r="F174" s="314"/>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8"/>
      <c r="AC174" s="176"/>
      <c r="AD174" s="19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88"/>
      <c r="I175" s="188"/>
      <c r="J175" s="188"/>
      <c r="K175" s="188"/>
      <c r="L175" s="188"/>
      <c r="M175" s="188"/>
      <c r="N175" s="188"/>
      <c r="O175" s="188"/>
      <c r="P175" s="233"/>
      <c r="Q175" s="187"/>
      <c r="R175" s="188"/>
      <c r="S175" s="188"/>
      <c r="T175" s="188"/>
      <c r="U175" s="188"/>
      <c r="V175" s="188"/>
      <c r="W175" s="188"/>
      <c r="X175" s="188"/>
      <c r="Y175" s="188"/>
      <c r="Z175" s="188"/>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2"/>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2"/>
      <c r="AB178" s="258"/>
      <c r="AC178" s="259"/>
      <c r="AD178" s="259"/>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94"/>
      <c r="B179" s="253"/>
      <c r="C179" s="252"/>
      <c r="D179" s="253"/>
      <c r="E179" s="252"/>
      <c r="F179" s="314"/>
      <c r="G179" s="237"/>
      <c r="H179" s="191"/>
      <c r="I179" s="191"/>
      <c r="J179" s="191"/>
      <c r="K179" s="191"/>
      <c r="L179" s="191"/>
      <c r="M179" s="191"/>
      <c r="N179" s="191"/>
      <c r="O179" s="191"/>
      <c r="P179" s="238"/>
      <c r="Q179" s="190"/>
      <c r="R179" s="191"/>
      <c r="S179" s="191"/>
      <c r="T179" s="191"/>
      <c r="U179" s="191"/>
      <c r="V179" s="191"/>
      <c r="W179" s="191"/>
      <c r="X179" s="191"/>
      <c r="Y179" s="191"/>
      <c r="Z179" s="191"/>
      <c r="AA179" s="923"/>
      <c r="AB179" s="260"/>
      <c r="AC179" s="261"/>
      <c r="AD179" s="261"/>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94"/>
      <c r="B180" s="253"/>
      <c r="C180" s="252"/>
      <c r="D180" s="253"/>
      <c r="E180" s="252"/>
      <c r="F180" s="314"/>
      <c r="G180" s="272" t="s">
        <v>248</v>
      </c>
      <c r="H180" s="196"/>
      <c r="I180" s="196"/>
      <c r="J180" s="196"/>
      <c r="K180" s="196"/>
      <c r="L180" s="196"/>
      <c r="M180" s="196"/>
      <c r="N180" s="196"/>
      <c r="O180" s="196"/>
      <c r="P180" s="197"/>
      <c r="Q180" s="212" t="s">
        <v>329</v>
      </c>
      <c r="R180" s="196"/>
      <c r="S180" s="196"/>
      <c r="T180" s="196"/>
      <c r="U180" s="196"/>
      <c r="V180" s="196"/>
      <c r="W180" s="196"/>
      <c r="X180" s="196"/>
      <c r="Y180" s="196"/>
      <c r="Z180" s="196"/>
      <c r="AA180" s="196"/>
      <c r="AB180" s="287" t="s">
        <v>330</v>
      </c>
      <c r="AC180" s="196"/>
      <c r="AD180" s="197"/>
      <c r="AE180" s="273" t="s">
        <v>249</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94"/>
      <c r="B181" s="253"/>
      <c r="C181" s="252"/>
      <c r="D181" s="253"/>
      <c r="E181" s="252"/>
      <c r="F181" s="314"/>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8"/>
      <c r="AC181" s="176"/>
      <c r="AD181" s="19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88"/>
      <c r="I182" s="188"/>
      <c r="J182" s="188"/>
      <c r="K182" s="188"/>
      <c r="L182" s="188"/>
      <c r="M182" s="188"/>
      <c r="N182" s="188"/>
      <c r="O182" s="188"/>
      <c r="P182" s="233"/>
      <c r="Q182" s="187"/>
      <c r="R182" s="188"/>
      <c r="S182" s="188"/>
      <c r="T182" s="188"/>
      <c r="U182" s="188"/>
      <c r="V182" s="188"/>
      <c r="W182" s="188"/>
      <c r="X182" s="188"/>
      <c r="Y182" s="188"/>
      <c r="Z182" s="188"/>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2"/>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2"/>
      <c r="AB185" s="258"/>
      <c r="AC185" s="259"/>
      <c r="AD185" s="259"/>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94"/>
      <c r="B186" s="253"/>
      <c r="C186" s="252"/>
      <c r="D186" s="253"/>
      <c r="E186" s="315"/>
      <c r="F186" s="316"/>
      <c r="G186" s="237"/>
      <c r="H186" s="191"/>
      <c r="I186" s="191"/>
      <c r="J186" s="191"/>
      <c r="K186" s="191"/>
      <c r="L186" s="191"/>
      <c r="M186" s="191"/>
      <c r="N186" s="191"/>
      <c r="O186" s="191"/>
      <c r="P186" s="238"/>
      <c r="Q186" s="190"/>
      <c r="R186" s="191"/>
      <c r="S186" s="191"/>
      <c r="T186" s="191"/>
      <c r="U186" s="191"/>
      <c r="V186" s="191"/>
      <c r="W186" s="191"/>
      <c r="X186" s="191"/>
      <c r="Y186" s="191"/>
      <c r="Z186" s="191"/>
      <c r="AA186" s="923"/>
      <c r="AB186" s="260"/>
      <c r="AC186" s="261"/>
      <c r="AD186" s="261"/>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15">
      <c r="A187" s="994"/>
      <c r="B187" s="253"/>
      <c r="C187" s="252"/>
      <c r="D187" s="253"/>
      <c r="E187" s="184" t="s">
        <v>294</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15">
      <c r="A188" s="994"/>
      <c r="B188" s="253"/>
      <c r="C188" s="252"/>
      <c r="D188" s="253"/>
      <c r="E188" s="187" t="s">
        <v>741</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customHeight="1" x14ac:dyDescent="0.15">
      <c r="A189" s="994"/>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4"/>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2" t="s">
        <v>384</v>
      </c>
      <c r="AF192" s="196"/>
      <c r="AG192" s="196"/>
      <c r="AH192" s="197"/>
      <c r="AI192" s="212" t="s">
        <v>406</v>
      </c>
      <c r="AJ192" s="196"/>
      <c r="AK192" s="196"/>
      <c r="AL192" s="197"/>
      <c r="AM192" s="212" t="s">
        <v>693</v>
      </c>
      <c r="AN192" s="196"/>
      <c r="AO192" s="196"/>
      <c r="AP192" s="197"/>
      <c r="AQ192" s="267" t="s">
        <v>231</v>
      </c>
      <c r="AR192" s="268"/>
      <c r="AS192" s="268"/>
      <c r="AT192" s="269"/>
      <c r="AU192" s="279" t="s">
        <v>247</v>
      </c>
      <c r="AV192" s="279"/>
      <c r="AW192" s="279"/>
      <c r="AX192" s="280"/>
      <c r="AY192">
        <f>COUNTA($G$194)</f>
        <v>0</v>
      </c>
    </row>
    <row r="193" spans="1:51" ht="18.75" hidden="1" customHeight="1" x14ac:dyDescent="0.15">
      <c r="A193" s="994"/>
      <c r="B193" s="253"/>
      <c r="C193" s="252"/>
      <c r="D193" s="253"/>
      <c r="E193" s="252"/>
      <c r="F193" s="314"/>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70"/>
      <c r="AR193" s="271"/>
      <c r="AS193" s="176" t="s">
        <v>232</v>
      </c>
      <c r="AT193" s="199"/>
      <c r="AU193" s="175"/>
      <c r="AV193" s="175"/>
      <c r="AW193" s="176" t="s">
        <v>179</v>
      </c>
      <c r="AX193" s="177"/>
      <c r="AY193">
        <f>$AY$192</f>
        <v>0</v>
      </c>
    </row>
    <row r="194" spans="1:51" ht="39.75" hidden="1" customHeight="1" x14ac:dyDescent="0.15">
      <c r="A194" s="994"/>
      <c r="B194" s="253"/>
      <c r="C194" s="252"/>
      <c r="D194" s="253"/>
      <c r="E194" s="252"/>
      <c r="F194" s="314"/>
      <c r="G194" s="232"/>
      <c r="H194" s="188"/>
      <c r="I194" s="188"/>
      <c r="J194" s="188"/>
      <c r="K194" s="188"/>
      <c r="L194" s="188"/>
      <c r="M194" s="188"/>
      <c r="N194" s="188"/>
      <c r="O194" s="188"/>
      <c r="P194" s="188"/>
      <c r="Q194" s="188"/>
      <c r="R194" s="188"/>
      <c r="S194" s="188"/>
      <c r="T194" s="188"/>
      <c r="U194" s="188"/>
      <c r="V194" s="188"/>
      <c r="W194" s="188"/>
      <c r="X194" s="233"/>
      <c r="Y194" s="169" t="s">
        <v>246</v>
      </c>
      <c r="Z194" s="170"/>
      <c r="AA194" s="171"/>
      <c r="AB194" s="281"/>
      <c r="AC194" s="221"/>
      <c r="AD194" s="221"/>
      <c r="AE194" s="266"/>
      <c r="AF194" s="164"/>
      <c r="AG194" s="164"/>
      <c r="AH194" s="164"/>
      <c r="AI194" s="266"/>
      <c r="AJ194" s="164"/>
      <c r="AK194" s="164"/>
      <c r="AL194" s="164"/>
      <c r="AM194" s="266"/>
      <c r="AN194" s="164"/>
      <c r="AO194" s="164"/>
      <c r="AP194" s="164"/>
      <c r="AQ194" s="266"/>
      <c r="AR194" s="164"/>
      <c r="AS194" s="164"/>
      <c r="AT194" s="164"/>
      <c r="AU194" s="266"/>
      <c r="AV194" s="164"/>
      <c r="AW194" s="164"/>
      <c r="AX194" s="205"/>
      <c r="AY194">
        <f t="shared" ref="AY194:AY195" si="23">$AY$192</f>
        <v>0</v>
      </c>
    </row>
    <row r="195" spans="1:51" ht="39.75" hidden="1" customHeight="1" x14ac:dyDescent="0.15">
      <c r="A195" s="994"/>
      <c r="B195" s="253"/>
      <c r="C195" s="252"/>
      <c r="D195" s="253"/>
      <c r="E195" s="252"/>
      <c r="F195" s="314"/>
      <c r="G195" s="237"/>
      <c r="H195" s="191"/>
      <c r="I195" s="191"/>
      <c r="J195" s="191"/>
      <c r="K195" s="191"/>
      <c r="L195" s="191"/>
      <c r="M195" s="191"/>
      <c r="N195" s="191"/>
      <c r="O195" s="191"/>
      <c r="P195" s="191"/>
      <c r="Q195" s="191"/>
      <c r="R195" s="191"/>
      <c r="S195" s="191"/>
      <c r="T195" s="191"/>
      <c r="U195" s="191"/>
      <c r="V195" s="191"/>
      <c r="W195" s="191"/>
      <c r="X195" s="238"/>
      <c r="Y195" s="206" t="s">
        <v>54</v>
      </c>
      <c r="Z195" s="158"/>
      <c r="AA195" s="159"/>
      <c r="AB195" s="286"/>
      <c r="AC195" s="172"/>
      <c r="AD195" s="172"/>
      <c r="AE195" s="266"/>
      <c r="AF195" s="164"/>
      <c r="AG195" s="164"/>
      <c r="AH195" s="164"/>
      <c r="AI195" s="266"/>
      <c r="AJ195" s="164"/>
      <c r="AK195" s="164"/>
      <c r="AL195" s="164"/>
      <c r="AM195" s="266"/>
      <c r="AN195" s="164"/>
      <c r="AO195" s="164"/>
      <c r="AP195" s="164"/>
      <c r="AQ195" s="266"/>
      <c r="AR195" s="164"/>
      <c r="AS195" s="164"/>
      <c r="AT195" s="164"/>
      <c r="AU195" s="266"/>
      <c r="AV195" s="164"/>
      <c r="AW195" s="164"/>
      <c r="AX195" s="205"/>
      <c r="AY195">
        <f t="shared" si="23"/>
        <v>0</v>
      </c>
    </row>
    <row r="196" spans="1:51" ht="18.75" hidden="1" customHeight="1" x14ac:dyDescent="0.15">
      <c r="A196" s="994"/>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2" t="s">
        <v>384</v>
      </c>
      <c r="AF196" s="196"/>
      <c r="AG196" s="196"/>
      <c r="AH196" s="197"/>
      <c r="AI196" s="212" t="s">
        <v>406</v>
      </c>
      <c r="AJ196" s="196"/>
      <c r="AK196" s="196"/>
      <c r="AL196" s="197"/>
      <c r="AM196" s="212" t="s">
        <v>693</v>
      </c>
      <c r="AN196" s="196"/>
      <c r="AO196" s="196"/>
      <c r="AP196" s="197"/>
      <c r="AQ196" s="267" t="s">
        <v>231</v>
      </c>
      <c r="AR196" s="268"/>
      <c r="AS196" s="268"/>
      <c r="AT196" s="269"/>
      <c r="AU196" s="279" t="s">
        <v>247</v>
      </c>
      <c r="AV196" s="279"/>
      <c r="AW196" s="279"/>
      <c r="AX196" s="280"/>
      <c r="AY196">
        <f>COUNTA($G$198)</f>
        <v>0</v>
      </c>
    </row>
    <row r="197" spans="1:51" ht="18.75" hidden="1" customHeight="1" x14ac:dyDescent="0.15">
      <c r="A197" s="994"/>
      <c r="B197" s="253"/>
      <c r="C197" s="252"/>
      <c r="D197" s="253"/>
      <c r="E197" s="252"/>
      <c r="F197" s="314"/>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70"/>
      <c r="AR197" s="271"/>
      <c r="AS197" s="176" t="s">
        <v>232</v>
      </c>
      <c r="AT197" s="199"/>
      <c r="AU197" s="175"/>
      <c r="AV197" s="175"/>
      <c r="AW197" s="176" t="s">
        <v>179</v>
      </c>
      <c r="AX197" s="177"/>
      <c r="AY197">
        <f>$AY$196</f>
        <v>0</v>
      </c>
    </row>
    <row r="198" spans="1:51" ht="39.75" hidden="1" customHeight="1" x14ac:dyDescent="0.15">
      <c r="A198" s="994"/>
      <c r="B198" s="253"/>
      <c r="C198" s="252"/>
      <c r="D198" s="253"/>
      <c r="E198" s="252"/>
      <c r="F198" s="314"/>
      <c r="G198" s="232"/>
      <c r="H198" s="188"/>
      <c r="I198" s="188"/>
      <c r="J198" s="188"/>
      <c r="K198" s="188"/>
      <c r="L198" s="188"/>
      <c r="M198" s="188"/>
      <c r="N198" s="188"/>
      <c r="O198" s="188"/>
      <c r="P198" s="188"/>
      <c r="Q198" s="188"/>
      <c r="R198" s="188"/>
      <c r="S198" s="188"/>
      <c r="T198" s="188"/>
      <c r="U198" s="188"/>
      <c r="V198" s="188"/>
      <c r="W198" s="188"/>
      <c r="X198" s="233"/>
      <c r="Y198" s="169" t="s">
        <v>246</v>
      </c>
      <c r="Z198" s="170"/>
      <c r="AA198" s="171"/>
      <c r="AB198" s="281"/>
      <c r="AC198" s="221"/>
      <c r="AD198" s="221"/>
      <c r="AE198" s="266"/>
      <c r="AF198" s="164"/>
      <c r="AG198" s="164"/>
      <c r="AH198" s="164"/>
      <c r="AI198" s="266"/>
      <c r="AJ198" s="164"/>
      <c r="AK198" s="164"/>
      <c r="AL198" s="164"/>
      <c r="AM198" s="266"/>
      <c r="AN198" s="164"/>
      <c r="AO198" s="164"/>
      <c r="AP198" s="164"/>
      <c r="AQ198" s="266"/>
      <c r="AR198" s="164"/>
      <c r="AS198" s="164"/>
      <c r="AT198" s="164"/>
      <c r="AU198" s="266"/>
      <c r="AV198" s="164"/>
      <c r="AW198" s="164"/>
      <c r="AX198" s="205"/>
      <c r="AY198">
        <f t="shared" ref="AY198:AY199" si="24">$AY$196</f>
        <v>0</v>
      </c>
    </row>
    <row r="199" spans="1:51" ht="39.75" hidden="1" customHeight="1" x14ac:dyDescent="0.15">
      <c r="A199" s="994"/>
      <c r="B199" s="253"/>
      <c r="C199" s="252"/>
      <c r="D199" s="253"/>
      <c r="E199" s="252"/>
      <c r="F199" s="314"/>
      <c r="G199" s="237"/>
      <c r="H199" s="191"/>
      <c r="I199" s="191"/>
      <c r="J199" s="191"/>
      <c r="K199" s="191"/>
      <c r="L199" s="191"/>
      <c r="M199" s="191"/>
      <c r="N199" s="191"/>
      <c r="O199" s="191"/>
      <c r="P199" s="191"/>
      <c r="Q199" s="191"/>
      <c r="R199" s="191"/>
      <c r="S199" s="191"/>
      <c r="T199" s="191"/>
      <c r="U199" s="191"/>
      <c r="V199" s="191"/>
      <c r="W199" s="191"/>
      <c r="X199" s="238"/>
      <c r="Y199" s="206" t="s">
        <v>54</v>
      </c>
      <c r="Z199" s="158"/>
      <c r="AA199" s="159"/>
      <c r="AB199" s="286"/>
      <c r="AC199" s="172"/>
      <c r="AD199" s="172"/>
      <c r="AE199" s="266"/>
      <c r="AF199" s="164"/>
      <c r="AG199" s="164"/>
      <c r="AH199" s="164"/>
      <c r="AI199" s="266"/>
      <c r="AJ199" s="164"/>
      <c r="AK199" s="164"/>
      <c r="AL199" s="164"/>
      <c r="AM199" s="266"/>
      <c r="AN199" s="164"/>
      <c r="AO199" s="164"/>
      <c r="AP199" s="164"/>
      <c r="AQ199" s="266"/>
      <c r="AR199" s="164"/>
      <c r="AS199" s="164"/>
      <c r="AT199" s="164"/>
      <c r="AU199" s="266"/>
      <c r="AV199" s="164"/>
      <c r="AW199" s="164"/>
      <c r="AX199" s="205"/>
      <c r="AY199">
        <f t="shared" si="24"/>
        <v>0</v>
      </c>
    </row>
    <row r="200" spans="1:51" ht="18.75" hidden="1" customHeight="1" x14ac:dyDescent="0.15">
      <c r="A200" s="994"/>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2" t="s">
        <v>384</v>
      </c>
      <c r="AF200" s="196"/>
      <c r="AG200" s="196"/>
      <c r="AH200" s="197"/>
      <c r="AI200" s="212" t="s">
        <v>406</v>
      </c>
      <c r="AJ200" s="196"/>
      <c r="AK200" s="196"/>
      <c r="AL200" s="197"/>
      <c r="AM200" s="212" t="s">
        <v>693</v>
      </c>
      <c r="AN200" s="196"/>
      <c r="AO200" s="196"/>
      <c r="AP200" s="197"/>
      <c r="AQ200" s="267" t="s">
        <v>231</v>
      </c>
      <c r="AR200" s="268"/>
      <c r="AS200" s="268"/>
      <c r="AT200" s="269"/>
      <c r="AU200" s="279" t="s">
        <v>247</v>
      </c>
      <c r="AV200" s="279"/>
      <c r="AW200" s="279"/>
      <c r="AX200" s="280"/>
      <c r="AY200">
        <f>COUNTA($G$202)</f>
        <v>0</v>
      </c>
    </row>
    <row r="201" spans="1:51" ht="18.75" hidden="1" customHeight="1" x14ac:dyDescent="0.15">
      <c r="A201" s="994"/>
      <c r="B201" s="253"/>
      <c r="C201" s="252"/>
      <c r="D201" s="253"/>
      <c r="E201" s="252"/>
      <c r="F201" s="314"/>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70"/>
      <c r="AR201" s="271"/>
      <c r="AS201" s="176" t="s">
        <v>232</v>
      </c>
      <c r="AT201" s="199"/>
      <c r="AU201" s="175"/>
      <c r="AV201" s="175"/>
      <c r="AW201" s="176" t="s">
        <v>179</v>
      </c>
      <c r="AX201" s="177"/>
      <c r="AY201">
        <f>$AY$200</f>
        <v>0</v>
      </c>
    </row>
    <row r="202" spans="1:51" ht="39.75" hidden="1" customHeight="1" x14ac:dyDescent="0.15">
      <c r="A202" s="994"/>
      <c r="B202" s="253"/>
      <c r="C202" s="252"/>
      <c r="D202" s="253"/>
      <c r="E202" s="252"/>
      <c r="F202" s="314"/>
      <c r="G202" s="232"/>
      <c r="H202" s="188"/>
      <c r="I202" s="188"/>
      <c r="J202" s="188"/>
      <c r="K202" s="188"/>
      <c r="L202" s="188"/>
      <c r="M202" s="188"/>
      <c r="N202" s="188"/>
      <c r="O202" s="188"/>
      <c r="P202" s="188"/>
      <c r="Q202" s="188"/>
      <c r="R202" s="188"/>
      <c r="S202" s="188"/>
      <c r="T202" s="188"/>
      <c r="U202" s="188"/>
      <c r="V202" s="188"/>
      <c r="W202" s="188"/>
      <c r="X202" s="233"/>
      <c r="Y202" s="169" t="s">
        <v>246</v>
      </c>
      <c r="Z202" s="170"/>
      <c r="AA202" s="171"/>
      <c r="AB202" s="281"/>
      <c r="AC202" s="221"/>
      <c r="AD202" s="221"/>
      <c r="AE202" s="266"/>
      <c r="AF202" s="164"/>
      <c r="AG202" s="164"/>
      <c r="AH202" s="164"/>
      <c r="AI202" s="266"/>
      <c r="AJ202" s="164"/>
      <c r="AK202" s="164"/>
      <c r="AL202" s="164"/>
      <c r="AM202" s="266"/>
      <c r="AN202" s="164"/>
      <c r="AO202" s="164"/>
      <c r="AP202" s="164"/>
      <c r="AQ202" s="266"/>
      <c r="AR202" s="164"/>
      <c r="AS202" s="164"/>
      <c r="AT202" s="164"/>
      <c r="AU202" s="266"/>
      <c r="AV202" s="164"/>
      <c r="AW202" s="164"/>
      <c r="AX202" s="205"/>
      <c r="AY202">
        <f t="shared" ref="AY202:AY203" si="25">$AY$200</f>
        <v>0</v>
      </c>
    </row>
    <row r="203" spans="1:51" ht="39.75" hidden="1" customHeight="1" x14ac:dyDescent="0.15">
      <c r="A203" s="994"/>
      <c r="B203" s="253"/>
      <c r="C203" s="252"/>
      <c r="D203" s="253"/>
      <c r="E203" s="252"/>
      <c r="F203" s="314"/>
      <c r="G203" s="237"/>
      <c r="H203" s="191"/>
      <c r="I203" s="191"/>
      <c r="J203" s="191"/>
      <c r="K203" s="191"/>
      <c r="L203" s="191"/>
      <c r="M203" s="191"/>
      <c r="N203" s="191"/>
      <c r="O203" s="191"/>
      <c r="P203" s="191"/>
      <c r="Q203" s="191"/>
      <c r="R203" s="191"/>
      <c r="S203" s="191"/>
      <c r="T203" s="191"/>
      <c r="U203" s="191"/>
      <c r="V203" s="191"/>
      <c r="W203" s="191"/>
      <c r="X203" s="238"/>
      <c r="Y203" s="206" t="s">
        <v>54</v>
      </c>
      <c r="Z203" s="158"/>
      <c r="AA203" s="159"/>
      <c r="AB203" s="286"/>
      <c r="AC203" s="172"/>
      <c r="AD203" s="172"/>
      <c r="AE203" s="266"/>
      <c r="AF203" s="164"/>
      <c r="AG203" s="164"/>
      <c r="AH203" s="164"/>
      <c r="AI203" s="266"/>
      <c r="AJ203" s="164"/>
      <c r="AK203" s="164"/>
      <c r="AL203" s="164"/>
      <c r="AM203" s="266"/>
      <c r="AN203" s="164"/>
      <c r="AO203" s="164"/>
      <c r="AP203" s="164"/>
      <c r="AQ203" s="266"/>
      <c r="AR203" s="164"/>
      <c r="AS203" s="164"/>
      <c r="AT203" s="164"/>
      <c r="AU203" s="266"/>
      <c r="AV203" s="164"/>
      <c r="AW203" s="164"/>
      <c r="AX203" s="205"/>
      <c r="AY203">
        <f t="shared" si="25"/>
        <v>0</v>
      </c>
    </row>
    <row r="204" spans="1:51" ht="18.75" hidden="1" customHeight="1" x14ac:dyDescent="0.15">
      <c r="A204" s="994"/>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2" t="s">
        <v>384</v>
      </c>
      <c r="AF204" s="196"/>
      <c r="AG204" s="196"/>
      <c r="AH204" s="197"/>
      <c r="AI204" s="212" t="s">
        <v>406</v>
      </c>
      <c r="AJ204" s="196"/>
      <c r="AK204" s="196"/>
      <c r="AL204" s="197"/>
      <c r="AM204" s="212" t="s">
        <v>693</v>
      </c>
      <c r="AN204" s="196"/>
      <c r="AO204" s="196"/>
      <c r="AP204" s="197"/>
      <c r="AQ204" s="267" t="s">
        <v>231</v>
      </c>
      <c r="AR204" s="268"/>
      <c r="AS204" s="268"/>
      <c r="AT204" s="269"/>
      <c r="AU204" s="279" t="s">
        <v>247</v>
      </c>
      <c r="AV204" s="279"/>
      <c r="AW204" s="279"/>
      <c r="AX204" s="280"/>
      <c r="AY204">
        <f>COUNTA($G$206)</f>
        <v>0</v>
      </c>
    </row>
    <row r="205" spans="1:51" ht="18.75" hidden="1" customHeight="1" x14ac:dyDescent="0.15">
      <c r="A205" s="994"/>
      <c r="B205" s="253"/>
      <c r="C205" s="252"/>
      <c r="D205" s="253"/>
      <c r="E205" s="252"/>
      <c r="F205" s="314"/>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70"/>
      <c r="AR205" s="271"/>
      <c r="AS205" s="176" t="s">
        <v>232</v>
      </c>
      <c r="AT205" s="199"/>
      <c r="AU205" s="175"/>
      <c r="AV205" s="175"/>
      <c r="AW205" s="176" t="s">
        <v>179</v>
      </c>
      <c r="AX205" s="177"/>
      <c r="AY205">
        <f>$AY$204</f>
        <v>0</v>
      </c>
    </row>
    <row r="206" spans="1:51" ht="39.75" hidden="1" customHeight="1" x14ac:dyDescent="0.15">
      <c r="A206" s="994"/>
      <c r="B206" s="253"/>
      <c r="C206" s="252"/>
      <c r="D206" s="253"/>
      <c r="E206" s="252"/>
      <c r="F206" s="314"/>
      <c r="G206" s="232"/>
      <c r="H206" s="188"/>
      <c r="I206" s="188"/>
      <c r="J206" s="188"/>
      <c r="K206" s="188"/>
      <c r="L206" s="188"/>
      <c r="M206" s="188"/>
      <c r="N206" s="188"/>
      <c r="O206" s="188"/>
      <c r="P206" s="188"/>
      <c r="Q206" s="188"/>
      <c r="R206" s="188"/>
      <c r="S206" s="188"/>
      <c r="T206" s="188"/>
      <c r="U206" s="188"/>
      <c r="V206" s="188"/>
      <c r="W206" s="188"/>
      <c r="X206" s="233"/>
      <c r="Y206" s="169" t="s">
        <v>246</v>
      </c>
      <c r="Z206" s="170"/>
      <c r="AA206" s="171"/>
      <c r="AB206" s="281"/>
      <c r="AC206" s="221"/>
      <c r="AD206" s="221"/>
      <c r="AE206" s="266"/>
      <c r="AF206" s="164"/>
      <c r="AG206" s="164"/>
      <c r="AH206" s="164"/>
      <c r="AI206" s="266"/>
      <c r="AJ206" s="164"/>
      <c r="AK206" s="164"/>
      <c r="AL206" s="164"/>
      <c r="AM206" s="266"/>
      <c r="AN206" s="164"/>
      <c r="AO206" s="164"/>
      <c r="AP206" s="164"/>
      <c r="AQ206" s="266"/>
      <c r="AR206" s="164"/>
      <c r="AS206" s="164"/>
      <c r="AT206" s="164"/>
      <c r="AU206" s="266"/>
      <c r="AV206" s="164"/>
      <c r="AW206" s="164"/>
      <c r="AX206" s="205"/>
      <c r="AY206">
        <f t="shared" ref="AY206:AY207" si="26">$AY$204</f>
        <v>0</v>
      </c>
    </row>
    <row r="207" spans="1:51" ht="39.75" hidden="1" customHeight="1" x14ac:dyDescent="0.15">
      <c r="A207" s="994"/>
      <c r="B207" s="253"/>
      <c r="C207" s="252"/>
      <c r="D207" s="253"/>
      <c r="E207" s="252"/>
      <c r="F207" s="314"/>
      <c r="G207" s="237"/>
      <c r="H207" s="191"/>
      <c r="I207" s="191"/>
      <c r="J207" s="191"/>
      <c r="K207" s="191"/>
      <c r="L207" s="191"/>
      <c r="M207" s="191"/>
      <c r="N207" s="191"/>
      <c r="O207" s="191"/>
      <c r="P207" s="191"/>
      <c r="Q207" s="191"/>
      <c r="R207" s="191"/>
      <c r="S207" s="191"/>
      <c r="T207" s="191"/>
      <c r="U207" s="191"/>
      <c r="V207" s="191"/>
      <c r="W207" s="191"/>
      <c r="X207" s="238"/>
      <c r="Y207" s="206" t="s">
        <v>54</v>
      </c>
      <c r="Z207" s="158"/>
      <c r="AA207" s="159"/>
      <c r="AB207" s="286"/>
      <c r="AC207" s="172"/>
      <c r="AD207" s="172"/>
      <c r="AE207" s="266"/>
      <c r="AF207" s="164"/>
      <c r="AG207" s="164"/>
      <c r="AH207" s="164"/>
      <c r="AI207" s="266"/>
      <c r="AJ207" s="164"/>
      <c r="AK207" s="164"/>
      <c r="AL207" s="164"/>
      <c r="AM207" s="266"/>
      <c r="AN207" s="164"/>
      <c r="AO207" s="164"/>
      <c r="AP207" s="164"/>
      <c r="AQ207" s="266"/>
      <c r="AR207" s="164"/>
      <c r="AS207" s="164"/>
      <c r="AT207" s="164"/>
      <c r="AU207" s="266"/>
      <c r="AV207" s="164"/>
      <c r="AW207" s="164"/>
      <c r="AX207" s="205"/>
      <c r="AY207">
        <f t="shared" si="26"/>
        <v>0</v>
      </c>
    </row>
    <row r="208" spans="1:51" ht="18.75" hidden="1" customHeight="1" x14ac:dyDescent="0.15">
      <c r="A208" s="994"/>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2" t="s">
        <v>384</v>
      </c>
      <c r="AF208" s="196"/>
      <c r="AG208" s="196"/>
      <c r="AH208" s="197"/>
      <c r="AI208" s="212" t="s">
        <v>406</v>
      </c>
      <c r="AJ208" s="196"/>
      <c r="AK208" s="196"/>
      <c r="AL208" s="197"/>
      <c r="AM208" s="212" t="s">
        <v>693</v>
      </c>
      <c r="AN208" s="196"/>
      <c r="AO208" s="196"/>
      <c r="AP208" s="197"/>
      <c r="AQ208" s="267" t="s">
        <v>231</v>
      </c>
      <c r="AR208" s="268"/>
      <c r="AS208" s="268"/>
      <c r="AT208" s="269"/>
      <c r="AU208" s="279" t="s">
        <v>247</v>
      </c>
      <c r="AV208" s="279"/>
      <c r="AW208" s="279"/>
      <c r="AX208" s="280"/>
      <c r="AY208">
        <f>COUNTA($G$210)</f>
        <v>0</v>
      </c>
    </row>
    <row r="209" spans="1:51" ht="18.75" hidden="1" customHeight="1" x14ac:dyDescent="0.15">
      <c r="A209" s="994"/>
      <c r="B209" s="253"/>
      <c r="C209" s="252"/>
      <c r="D209" s="253"/>
      <c r="E209" s="252"/>
      <c r="F209" s="314"/>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70"/>
      <c r="AR209" s="271"/>
      <c r="AS209" s="176" t="s">
        <v>232</v>
      </c>
      <c r="AT209" s="199"/>
      <c r="AU209" s="175"/>
      <c r="AV209" s="175"/>
      <c r="AW209" s="176" t="s">
        <v>179</v>
      </c>
      <c r="AX209" s="177"/>
      <c r="AY209">
        <f>$AY$208</f>
        <v>0</v>
      </c>
    </row>
    <row r="210" spans="1:51" ht="39.75" hidden="1" customHeight="1" x14ac:dyDescent="0.15">
      <c r="A210" s="994"/>
      <c r="B210" s="253"/>
      <c r="C210" s="252"/>
      <c r="D210" s="253"/>
      <c r="E210" s="252"/>
      <c r="F210" s="314"/>
      <c r="G210" s="232"/>
      <c r="H210" s="188"/>
      <c r="I210" s="188"/>
      <c r="J210" s="188"/>
      <c r="K210" s="188"/>
      <c r="L210" s="188"/>
      <c r="M210" s="188"/>
      <c r="N210" s="188"/>
      <c r="O210" s="188"/>
      <c r="P210" s="188"/>
      <c r="Q210" s="188"/>
      <c r="R210" s="188"/>
      <c r="S210" s="188"/>
      <c r="T210" s="188"/>
      <c r="U210" s="188"/>
      <c r="V210" s="188"/>
      <c r="W210" s="188"/>
      <c r="X210" s="233"/>
      <c r="Y210" s="169" t="s">
        <v>246</v>
      </c>
      <c r="Z210" s="170"/>
      <c r="AA210" s="171"/>
      <c r="AB210" s="281"/>
      <c r="AC210" s="221"/>
      <c r="AD210" s="221"/>
      <c r="AE210" s="266"/>
      <c r="AF210" s="164"/>
      <c r="AG210" s="164"/>
      <c r="AH210" s="164"/>
      <c r="AI210" s="266"/>
      <c r="AJ210" s="164"/>
      <c r="AK210" s="164"/>
      <c r="AL210" s="164"/>
      <c r="AM210" s="266"/>
      <c r="AN210" s="164"/>
      <c r="AO210" s="164"/>
      <c r="AP210" s="164"/>
      <c r="AQ210" s="266"/>
      <c r="AR210" s="164"/>
      <c r="AS210" s="164"/>
      <c r="AT210" s="164"/>
      <c r="AU210" s="266"/>
      <c r="AV210" s="164"/>
      <c r="AW210" s="164"/>
      <c r="AX210" s="205"/>
      <c r="AY210">
        <f t="shared" ref="AY210:AY211" si="27">$AY$208</f>
        <v>0</v>
      </c>
    </row>
    <row r="211" spans="1:51" ht="39.75" hidden="1" customHeight="1" x14ac:dyDescent="0.15">
      <c r="A211" s="994"/>
      <c r="B211" s="253"/>
      <c r="C211" s="252"/>
      <c r="D211" s="253"/>
      <c r="E211" s="252"/>
      <c r="F211" s="314"/>
      <c r="G211" s="237"/>
      <c r="H211" s="191"/>
      <c r="I211" s="191"/>
      <c r="J211" s="191"/>
      <c r="K211" s="191"/>
      <c r="L211" s="191"/>
      <c r="M211" s="191"/>
      <c r="N211" s="191"/>
      <c r="O211" s="191"/>
      <c r="P211" s="191"/>
      <c r="Q211" s="191"/>
      <c r="R211" s="191"/>
      <c r="S211" s="191"/>
      <c r="T211" s="191"/>
      <c r="U211" s="191"/>
      <c r="V211" s="191"/>
      <c r="W211" s="191"/>
      <c r="X211" s="238"/>
      <c r="Y211" s="206" t="s">
        <v>54</v>
      </c>
      <c r="Z211" s="158"/>
      <c r="AA211" s="159"/>
      <c r="AB211" s="286"/>
      <c r="AC211" s="172"/>
      <c r="AD211" s="172"/>
      <c r="AE211" s="266"/>
      <c r="AF211" s="164"/>
      <c r="AG211" s="164"/>
      <c r="AH211" s="164"/>
      <c r="AI211" s="266"/>
      <c r="AJ211" s="164"/>
      <c r="AK211" s="164"/>
      <c r="AL211" s="164"/>
      <c r="AM211" s="266"/>
      <c r="AN211" s="164"/>
      <c r="AO211" s="164"/>
      <c r="AP211" s="164"/>
      <c r="AQ211" s="266"/>
      <c r="AR211" s="164"/>
      <c r="AS211" s="164"/>
      <c r="AT211" s="164"/>
      <c r="AU211" s="266"/>
      <c r="AV211" s="164"/>
      <c r="AW211" s="164"/>
      <c r="AX211" s="205"/>
      <c r="AY211">
        <f t="shared" si="27"/>
        <v>0</v>
      </c>
    </row>
    <row r="212" spans="1:51" ht="22.5" hidden="1" customHeight="1" x14ac:dyDescent="0.15">
      <c r="A212" s="994"/>
      <c r="B212" s="253"/>
      <c r="C212" s="252"/>
      <c r="D212" s="253"/>
      <c r="E212" s="252"/>
      <c r="F212" s="314"/>
      <c r="G212" s="272" t="s">
        <v>248</v>
      </c>
      <c r="H212" s="196"/>
      <c r="I212" s="196"/>
      <c r="J212" s="196"/>
      <c r="K212" s="196"/>
      <c r="L212" s="196"/>
      <c r="M212" s="196"/>
      <c r="N212" s="196"/>
      <c r="O212" s="196"/>
      <c r="P212" s="197"/>
      <c r="Q212" s="212" t="s">
        <v>329</v>
      </c>
      <c r="R212" s="196"/>
      <c r="S212" s="196"/>
      <c r="T212" s="196"/>
      <c r="U212" s="196"/>
      <c r="V212" s="196"/>
      <c r="W212" s="196"/>
      <c r="X212" s="196"/>
      <c r="Y212" s="196"/>
      <c r="Z212" s="196"/>
      <c r="AA212" s="196"/>
      <c r="AB212" s="287" t="s">
        <v>330</v>
      </c>
      <c r="AC212" s="196"/>
      <c r="AD212" s="197"/>
      <c r="AE212" s="212" t="s">
        <v>249</v>
      </c>
      <c r="AF212" s="196"/>
      <c r="AG212" s="196"/>
      <c r="AH212" s="196"/>
      <c r="AI212" s="196"/>
      <c r="AJ212" s="196"/>
      <c r="AK212" s="196"/>
      <c r="AL212" s="196"/>
      <c r="AM212" s="196"/>
      <c r="AN212" s="196"/>
      <c r="AO212" s="196"/>
      <c r="AP212" s="196"/>
      <c r="AQ212" s="196"/>
      <c r="AR212" s="196"/>
      <c r="AS212" s="196"/>
      <c r="AT212" s="196"/>
      <c r="AU212" s="196"/>
      <c r="AV212" s="196"/>
      <c r="AW212" s="196"/>
      <c r="AX212" s="588"/>
      <c r="AY212">
        <f>COUNTA($G$214)</f>
        <v>0</v>
      </c>
    </row>
    <row r="213" spans="1:51" ht="22.5" hidden="1" customHeight="1" x14ac:dyDescent="0.15">
      <c r="A213" s="994"/>
      <c r="B213" s="253"/>
      <c r="C213" s="252"/>
      <c r="D213" s="253"/>
      <c r="E213" s="252"/>
      <c r="F213" s="314"/>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8"/>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94"/>
      <c r="B214" s="253"/>
      <c r="C214" s="252"/>
      <c r="D214" s="253"/>
      <c r="E214" s="252"/>
      <c r="F214" s="314"/>
      <c r="G214" s="232"/>
      <c r="H214" s="188"/>
      <c r="I214" s="188"/>
      <c r="J214" s="188"/>
      <c r="K214" s="188"/>
      <c r="L214" s="188"/>
      <c r="M214" s="188"/>
      <c r="N214" s="188"/>
      <c r="O214" s="188"/>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94"/>
      <c r="B218" s="253"/>
      <c r="C218" s="252"/>
      <c r="D218" s="253"/>
      <c r="E218" s="252"/>
      <c r="F218" s="314"/>
      <c r="G218" s="237"/>
      <c r="H218" s="191"/>
      <c r="I218" s="191"/>
      <c r="J218" s="191"/>
      <c r="K218" s="191"/>
      <c r="L218" s="191"/>
      <c r="M218" s="191"/>
      <c r="N218" s="191"/>
      <c r="O218" s="191"/>
      <c r="P218" s="238"/>
      <c r="Q218" s="987"/>
      <c r="R218" s="988"/>
      <c r="S218" s="988"/>
      <c r="T218" s="988"/>
      <c r="U218" s="988"/>
      <c r="V218" s="988"/>
      <c r="W218" s="988"/>
      <c r="X218" s="988"/>
      <c r="Y218" s="988"/>
      <c r="Z218" s="988"/>
      <c r="AA218" s="989"/>
      <c r="AB218" s="260"/>
      <c r="AC218" s="261"/>
      <c r="AD218" s="261"/>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94"/>
      <c r="B219" s="253"/>
      <c r="C219" s="252"/>
      <c r="D219" s="253"/>
      <c r="E219" s="252"/>
      <c r="F219" s="314"/>
      <c r="G219" s="272" t="s">
        <v>248</v>
      </c>
      <c r="H219" s="196"/>
      <c r="I219" s="196"/>
      <c r="J219" s="196"/>
      <c r="K219" s="196"/>
      <c r="L219" s="196"/>
      <c r="M219" s="196"/>
      <c r="N219" s="196"/>
      <c r="O219" s="196"/>
      <c r="P219" s="197"/>
      <c r="Q219" s="212" t="s">
        <v>329</v>
      </c>
      <c r="R219" s="196"/>
      <c r="S219" s="196"/>
      <c r="T219" s="196"/>
      <c r="U219" s="196"/>
      <c r="V219" s="196"/>
      <c r="W219" s="196"/>
      <c r="X219" s="196"/>
      <c r="Y219" s="196"/>
      <c r="Z219" s="196"/>
      <c r="AA219" s="196"/>
      <c r="AB219" s="287" t="s">
        <v>330</v>
      </c>
      <c r="AC219" s="196"/>
      <c r="AD219" s="197"/>
      <c r="AE219" s="273" t="s">
        <v>249</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94"/>
      <c r="B220" s="253"/>
      <c r="C220" s="252"/>
      <c r="D220" s="253"/>
      <c r="E220" s="252"/>
      <c r="F220" s="314"/>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8"/>
      <c r="AC220" s="176"/>
      <c r="AD220" s="19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88"/>
      <c r="I221" s="188"/>
      <c r="J221" s="188"/>
      <c r="K221" s="188"/>
      <c r="L221" s="188"/>
      <c r="M221" s="188"/>
      <c r="N221" s="188"/>
      <c r="O221" s="188"/>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94"/>
      <c r="B225" s="253"/>
      <c r="C225" s="252"/>
      <c r="D225" s="253"/>
      <c r="E225" s="252"/>
      <c r="F225" s="314"/>
      <c r="G225" s="237"/>
      <c r="H225" s="191"/>
      <c r="I225" s="191"/>
      <c r="J225" s="191"/>
      <c r="K225" s="191"/>
      <c r="L225" s="191"/>
      <c r="M225" s="191"/>
      <c r="N225" s="191"/>
      <c r="O225" s="191"/>
      <c r="P225" s="238"/>
      <c r="Q225" s="987"/>
      <c r="R225" s="988"/>
      <c r="S225" s="988"/>
      <c r="T225" s="988"/>
      <c r="U225" s="988"/>
      <c r="V225" s="988"/>
      <c r="W225" s="988"/>
      <c r="X225" s="988"/>
      <c r="Y225" s="988"/>
      <c r="Z225" s="988"/>
      <c r="AA225" s="989"/>
      <c r="AB225" s="260"/>
      <c r="AC225" s="261"/>
      <c r="AD225" s="261"/>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94"/>
      <c r="B226" s="253"/>
      <c r="C226" s="252"/>
      <c r="D226" s="253"/>
      <c r="E226" s="252"/>
      <c r="F226" s="314"/>
      <c r="G226" s="272" t="s">
        <v>248</v>
      </c>
      <c r="H226" s="196"/>
      <c r="I226" s="196"/>
      <c r="J226" s="196"/>
      <c r="K226" s="196"/>
      <c r="L226" s="196"/>
      <c r="M226" s="196"/>
      <c r="N226" s="196"/>
      <c r="O226" s="196"/>
      <c r="P226" s="197"/>
      <c r="Q226" s="212" t="s">
        <v>329</v>
      </c>
      <c r="R226" s="196"/>
      <c r="S226" s="196"/>
      <c r="T226" s="196"/>
      <c r="U226" s="196"/>
      <c r="V226" s="196"/>
      <c r="W226" s="196"/>
      <c r="X226" s="196"/>
      <c r="Y226" s="196"/>
      <c r="Z226" s="196"/>
      <c r="AA226" s="196"/>
      <c r="AB226" s="287" t="s">
        <v>330</v>
      </c>
      <c r="AC226" s="196"/>
      <c r="AD226" s="197"/>
      <c r="AE226" s="273" t="s">
        <v>249</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94"/>
      <c r="B227" s="253"/>
      <c r="C227" s="252"/>
      <c r="D227" s="253"/>
      <c r="E227" s="252"/>
      <c r="F227" s="314"/>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8"/>
      <c r="AC227" s="176"/>
      <c r="AD227" s="19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88"/>
      <c r="I228" s="188"/>
      <c r="J228" s="188"/>
      <c r="K228" s="188"/>
      <c r="L228" s="188"/>
      <c r="M228" s="188"/>
      <c r="N228" s="188"/>
      <c r="O228" s="188"/>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94"/>
      <c r="B232" s="253"/>
      <c r="C232" s="252"/>
      <c r="D232" s="253"/>
      <c r="E232" s="252"/>
      <c r="F232" s="314"/>
      <c r="G232" s="237"/>
      <c r="H232" s="191"/>
      <c r="I232" s="191"/>
      <c r="J232" s="191"/>
      <c r="K232" s="191"/>
      <c r="L232" s="191"/>
      <c r="M232" s="191"/>
      <c r="N232" s="191"/>
      <c r="O232" s="191"/>
      <c r="P232" s="238"/>
      <c r="Q232" s="987"/>
      <c r="R232" s="988"/>
      <c r="S232" s="988"/>
      <c r="T232" s="988"/>
      <c r="U232" s="988"/>
      <c r="V232" s="988"/>
      <c r="W232" s="988"/>
      <c r="X232" s="988"/>
      <c r="Y232" s="988"/>
      <c r="Z232" s="988"/>
      <c r="AA232" s="989"/>
      <c r="AB232" s="260"/>
      <c r="AC232" s="261"/>
      <c r="AD232" s="261"/>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94"/>
      <c r="B233" s="253"/>
      <c r="C233" s="252"/>
      <c r="D233" s="253"/>
      <c r="E233" s="252"/>
      <c r="F233" s="314"/>
      <c r="G233" s="272" t="s">
        <v>248</v>
      </c>
      <c r="H233" s="196"/>
      <c r="I233" s="196"/>
      <c r="J233" s="196"/>
      <c r="K233" s="196"/>
      <c r="L233" s="196"/>
      <c r="M233" s="196"/>
      <c r="N233" s="196"/>
      <c r="O233" s="196"/>
      <c r="P233" s="197"/>
      <c r="Q233" s="212" t="s">
        <v>329</v>
      </c>
      <c r="R233" s="196"/>
      <c r="S233" s="196"/>
      <c r="T233" s="196"/>
      <c r="U233" s="196"/>
      <c r="V233" s="196"/>
      <c r="W233" s="196"/>
      <c r="X233" s="196"/>
      <c r="Y233" s="196"/>
      <c r="Z233" s="196"/>
      <c r="AA233" s="196"/>
      <c r="AB233" s="287" t="s">
        <v>330</v>
      </c>
      <c r="AC233" s="196"/>
      <c r="AD233" s="197"/>
      <c r="AE233" s="273" t="s">
        <v>249</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94"/>
      <c r="B234" s="253"/>
      <c r="C234" s="252"/>
      <c r="D234" s="253"/>
      <c r="E234" s="252"/>
      <c r="F234" s="314"/>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8"/>
      <c r="AC234" s="176"/>
      <c r="AD234" s="19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88"/>
      <c r="I235" s="188"/>
      <c r="J235" s="188"/>
      <c r="K235" s="188"/>
      <c r="L235" s="188"/>
      <c r="M235" s="188"/>
      <c r="N235" s="188"/>
      <c r="O235" s="188"/>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94"/>
      <c r="B239" s="253"/>
      <c r="C239" s="252"/>
      <c r="D239" s="253"/>
      <c r="E239" s="252"/>
      <c r="F239" s="314"/>
      <c r="G239" s="237"/>
      <c r="H239" s="191"/>
      <c r="I239" s="191"/>
      <c r="J239" s="191"/>
      <c r="K239" s="191"/>
      <c r="L239" s="191"/>
      <c r="M239" s="191"/>
      <c r="N239" s="191"/>
      <c r="O239" s="191"/>
      <c r="P239" s="238"/>
      <c r="Q239" s="987"/>
      <c r="R239" s="988"/>
      <c r="S239" s="988"/>
      <c r="T239" s="988"/>
      <c r="U239" s="988"/>
      <c r="V239" s="988"/>
      <c r="W239" s="988"/>
      <c r="X239" s="988"/>
      <c r="Y239" s="988"/>
      <c r="Z239" s="988"/>
      <c r="AA239" s="989"/>
      <c r="AB239" s="260"/>
      <c r="AC239" s="261"/>
      <c r="AD239" s="261"/>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94"/>
      <c r="B240" s="253"/>
      <c r="C240" s="252"/>
      <c r="D240" s="253"/>
      <c r="E240" s="252"/>
      <c r="F240" s="314"/>
      <c r="G240" s="272" t="s">
        <v>248</v>
      </c>
      <c r="H240" s="196"/>
      <c r="I240" s="196"/>
      <c r="J240" s="196"/>
      <c r="K240" s="196"/>
      <c r="L240" s="196"/>
      <c r="M240" s="196"/>
      <c r="N240" s="196"/>
      <c r="O240" s="196"/>
      <c r="P240" s="197"/>
      <c r="Q240" s="212" t="s">
        <v>329</v>
      </c>
      <c r="R240" s="196"/>
      <c r="S240" s="196"/>
      <c r="T240" s="196"/>
      <c r="U240" s="196"/>
      <c r="V240" s="196"/>
      <c r="W240" s="196"/>
      <c r="X240" s="196"/>
      <c r="Y240" s="196"/>
      <c r="Z240" s="196"/>
      <c r="AA240" s="196"/>
      <c r="AB240" s="287" t="s">
        <v>330</v>
      </c>
      <c r="AC240" s="196"/>
      <c r="AD240" s="197"/>
      <c r="AE240" s="273" t="s">
        <v>249</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94"/>
      <c r="B241" s="253"/>
      <c r="C241" s="252"/>
      <c r="D241" s="253"/>
      <c r="E241" s="252"/>
      <c r="F241" s="314"/>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8"/>
      <c r="AC241" s="176"/>
      <c r="AD241" s="19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88"/>
      <c r="I242" s="188"/>
      <c r="J242" s="188"/>
      <c r="K242" s="188"/>
      <c r="L242" s="188"/>
      <c r="M242" s="188"/>
      <c r="N242" s="188"/>
      <c r="O242" s="188"/>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94"/>
      <c r="B246" s="253"/>
      <c r="C246" s="252"/>
      <c r="D246" s="253"/>
      <c r="E246" s="315"/>
      <c r="F246" s="316"/>
      <c r="G246" s="237"/>
      <c r="H246" s="191"/>
      <c r="I246" s="191"/>
      <c r="J246" s="191"/>
      <c r="K246" s="191"/>
      <c r="L246" s="191"/>
      <c r="M246" s="191"/>
      <c r="N246" s="191"/>
      <c r="O246" s="191"/>
      <c r="P246" s="238"/>
      <c r="Q246" s="987"/>
      <c r="R246" s="988"/>
      <c r="S246" s="988"/>
      <c r="T246" s="988"/>
      <c r="U246" s="988"/>
      <c r="V246" s="988"/>
      <c r="W246" s="988"/>
      <c r="X246" s="988"/>
      <c r="Y246" s="988"/>
      <c r="Z246" s="988"/>
      <c r="AA246" s="989"/>
      <c r="AB246" s="260"/>
      <c r="AC246" s="261"/>
      <c r="AD246" s="261"/>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94"/>
      <c r="B247" s="253"/>
      <c r="C247" s="252"/>
      <c r="D247" s="253"/>
      <c r="E247" s="184" t="s">
        <v>294</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94"/>
      <c r="B248" s="253"/>
      <c r="C248" s="252"/>
      <c r="D248" s="253"/>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
      <c r="A249" s="994"/>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4"/>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2" t="s">
        <v>384</v>
      </c>
      <c r="AF252" s="196"/>
      <c r="AG252" s="196"/>
      <c r="AH252" s="197"/>
      <c r="AI252" s="212" t="s">
        <v>406</v>
      </c>
      <c r="AJ252" s="196"/>
      <c r="AK252" s="196"/>
      <c r="AL252" s="197"/>
      <c r="AM252" s="212" t="s">
        <v>693</v>
      </c>
      <c r="AN252" s="196"/>
      <c r="AO252" s="196"/>
      <c r="AP252" s="197"/>
      <c r="AQ252" s="267" t="s">
        <v>231</v>
      </c>
      <c r="AR252" s="268"/>
      <c r="AS252" s="268"/>
      <c r="AT252" s="269"/>
      <c r="AU252" s="279" t="s">
        <v>247</v>
      </c>
      <c r="AV252" s="279"/>
      <c r="AW252" s="279"/>
      <c r="AX252" s="280"/>
      <c r="AY252">
        <f>COUNTA($G$254)</f>
        <v>0</v>
      </c>
    </row>
    <row r="253" spans="1:51" ht="18.75" hidden="1" customHeight="1" x14ac:dyDescent="0.15">
      <c r="A253" s="994"/>
      <c r="B253" s="253"/>
      <c r="C253" s="252"/>
      <c r="D253" s="253"/>
      <c r="E253" s="252"/>
      <c r="F253" s="314"/>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70"/>
      <c r="AR253" s="271"/>
      <c r="AS253" s="176" t="s">
        <v>232</v>
      </c>
      <c r="AT253" s="199"/>
      <c r="AU253" s="175"/>
      <c r="AV253" s="175"/>
      <c r="AW253" s="176" t="s">
        <v>179</v>
      </c>
      <c r="AX253" s="177"/>
      <c r="AY253">
        <f>$AY$252</f>
        <v>0</v>
      </c>
    </row>
    <row r="254" spans="1:51" ht="39.75" hidden="1" customHeight="1" x14ac:dyDescent="0.15">
      <c r="A254" s="994"/>
      <c r="B254" s="253"/>
      <c r="C254" s="252"/>
      <c r="D254" s="253"/>
      <c r="E254" s="252"/>
      <c r="F254" s="314"/>
      <c r="G254" s="232"/>
      <c r="H254" s="188"/>
      <c r="I254" s="188"/>
      <c r="J254" s="188"/>
      <c r="K254" s="188"/>
      <c r="L254" s="188"/>
      <c r="M254" s="188"/>
      <c r="N254" s="188"/>
      <c r="O254" s="188"/>
      <c r="P254" s="188"/>
      <c r="Q254" s="188"/>
      <c r="R254" s="188"/>
      <c r="S254" s="188"/>
      <c r="T254" s="188"/>
      <c r="U254" s="188"/>
      <c r="V254" s="188"/>
      <c r="W254" s="188"/>
      <c r="X254" s="233"/>
      <c r="Y254" s="169" t="s">
        <v>246</v>
      </c>
      <c r="Z254" s="170"/>
      <c r="AA254" s="171"/>
      <c r="AB254" s="281"/>
      <c r="AC254" s="221"/>
      <c r="AD254" s="221"/>
      <c r="AE254" s="266"/>
      <c r="AF254" s="164"/>
      <c r="AG254" s="164"/>
      <c r="AH254" s="164"/>
      <c r="AI254" s="266"/>
      <c r="AJ254" s="164"/>
      <c r="AK254" s="164"/>
      <c r="AL254" s="164"/>
      <c r="AM254" s="266"/>
      <c r="AN254" s="164"/>
      <c r="AO254" s="164"/>
      <c r="AP254" s="164"/>
      <c r="AQ254" s="266"/>
      <c r="AR254" s="164"/>
      <c r="AS254" s="164"/>
      <c r="AT254" s="164"/>
      <c r="AU254" s="266"/>
      <c r="AV254" s="164"/>
      <c r="AW254" s="164"/>
      <c r="AX254" s="205"/>
      <c r="AY254">
        <f t="shared" ref="AY254:AY255" si="33">$AY$252</f>
        <v>0</v>
      </c>
    </row>
    <row r="255" spans="1:51" ht="39.75" hidden="1" customHeight="1" x14ac:dyDescent="0.15">
      <c r="A255" s="994"/>
      <c r="B255" s="253"/>
      <c r="C255" s="252"/>
      <c r="D255" s="253"/>
      <c r="E255" s="252"/>
      <c r="F255" s="314"/>
      <c r="G255" s="237"/>
      <c r="H255" s="191"/>
      <c r="I255" s="191"/>
      <c r="J255" s="191"/>
      <c r="K255" s="191"/>
      <c r="L255" s="191"/>
      <c r="M255" s="191"/>
      <c r="N255" s="191"/>
      <c r="O255" s="191"/>
      <c r="P255" s="191"/>
      <c r="Q255" s="191"/>
      <c r="R255" s="191"/>
      <c r="S255" s="191"/>
      <c r="T255" s="191"/>
      <c r="U255" s="191"/>
      <c r="V255" s="191"/>
      <c r="W255" s="191"/>
      <c r="X255" s="238"/>
      <c r="Y255" s="206" t="s">
        <v>54</v>
      </c>
      <c r="Z255" s="158"/>
      <c r="AA255" s="159"/>
      <c r="AB255" s="286"/>
      <c r="AC255" s="172"/>
      <c r="AD255" s="172"/>
      <c r="AE255" s="266"/>
      <c r="AF255" s="164"/>
      <c r="AG255" s="164"/>
      <c r="AH255" s="164"/>
      <c r="AI255" s="266"/>
      <c r="AJ255" s="164"/>
      <c r="AK255" s="164"/>
      <c r="AL255" s="164"/>
      <c r="AM255" s="266"/>
      <c r="AN255" s="164"/>
      <c r="AO255" s="164"/>
      <c r="AP255" s="164"/>
      <c r="AQ255" s="266"/>
      <c r="AR255" s="164"/>
      <c r="AS255" s="164"/>
      <c r="AT255" s="164"/>
      <c r="AU255" s="266"/>
      <c r="AV255" s="164"/>
      <c r="AW255" s="164"/>
      <c r="AX255" s="205"/>
      <c r="AY255">
        <f t="shared" si="33"/>
        <v>0</v>
      </c>
    </row>
    <row r="256" spans="1:51" ht="18.75" hidden="1" customHeight="1" x14ac:dyDescent="0.15">
      <c r="A256" s="994"/>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2" t="s">
        <v>384</v>
      </c>
      <c r="AF256" s="196"/>
      <c r="AG256" s="196"/>
      <c r="AH256" s="197"/>
      <c r="AI256" s="212" t="s">
        <v>406</v>
      </c>
      <c r="AJ256" s="196"/>
      <c r="AK256" s="196"/>
      <c r="AL256" s="197"/>
      <c r="AM256" s="212" t="s">
        <v>693</v>
      </c>
      <c r="AN256" s="196"/>
      <c r="AO256" s="196"/>
      <c r="AP256" s="197"/>
      <c r="AQ256" s="267" t="s">
        <v>231</v>
      </c>
      <c r="AR256" s="268"/>
      <c r="AS256" s="268"/>
      <c r="AT256" s="269"/>
      <c r="AU256" s="279" t="s">
        <v>247</v>
      </c>
      <c r="AV256" s="279"/>
      <c r="AW256" s="279"/>
      <c r="AX256" s="280"/>
      <c r="AY256">
        <f>COUNTA($G$258)</f>
        <v>0</v>
      </c>
    </row>
    <row r="257" spans="1:51" ht="18.75" hidden="1" customHeight="1" x14ac:dyDescent="0.15">
      <c r="A257" s="994"/>
      <c r="B257" s="253"/>
      <c r="C257" s="252"/>
      <c r="D257" s="253"/>
      <c r="E257" s="252"/>
      <c r="F257" s="314"/>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70"/>
      <c r="AR257" s="271"/>
      <c r="AS257" s="176" t="s">
        <v>232</v>
      </c>
      <c r="AT257" s="199"/>
      <c r="AU257" s="175"/>
      <c r="AV257" s="175"/>
      <c r="AW257" s="176" t="s">
        <v>179</v>
      </c>
      <c r="AX257" s="177"/>
      <c r="AY257">
        <f>$AY$256</f>
        <v>0</v>
      </c>
    </row>
    <row r="258" spans="1:51" ht="39.75" hidden="1" customHeight="1" x14ac:dyDescent="0.15">
      <c r="A258" s="994"/>
      <c r="B258" s="253"/>
      <c r="C258" s="252"/>
      <c r="D258" s="253"/>
      <c r="E258" s="252"/>
      <c r="F258" s="314"/>
      <c r="G258" s="232"/>
      <c r="H258" s="188"/>
      <c r="I258" s="188"/>
      <c r="J258" s="188"/>
      <c r="K258" s="188"/>
      <c r="L258" s="188"/>
      <c r="M258" s="188"/>
      <c r="N258" s="188"/>
      <c r="O258" s="188"/>
      <c r="P258" s="188"/>
      <c r="Q258" s="188"/>
      <c r="R258" s="188"/>
      <c r="S258" s="188"/>
      <c r="T258" s="188"/>
      <c r="U258" s="188"/>
      <c r="V258" s="188"/>
      <c r="W258" s="188"/>
      <c r="X258" s="233"/>
      <c r="Y258" s="169" t="s">
        <v>246</v>
      </c>
      <c r="Z258" s="170"/>
      <c r="AA258" s="171"/>
      <c r="AB258" s="281"/>
      <c r="AC258" s="221"/>
      <c r="AD258" s="221"/>
      <c r="AE258" s="266"/>
      <c r="AF258" s="164"/>
      <c r="AG258" s="164"/>
      <c r="AH258" s="164"/>
      <c r="AI258" s="266"/>
      <c r="AJ258" s="164"/>
      <c r="AK258" s="164"/>
      <c r="AL258" s="164"/>
      <c r="AM258" s="266"/>
      <c r="AN258" s="164"/>
      <c r="AO258" s="164"/>
      <c r="AP258" s="164"/>
      <c r="AQ258" s="266"/>
      <c r="AR258" s="164"/>
      <c r="AS258" s="164"/>
      <c r="AT258" s="164"/>
      <c r="AU258" s="266"/>
      <c r="AV258" s="164"/>
      <c r="AW258" s="164"/>
      <c r="AX258" s="205"/>
      <c r="AY258">
        <f t="shared" ref="AY258:AY259" si="34">$AY$256</f>
        <v>0</v>
      </c>
    </row>
    <row r="259" spans="1:51" ht="39.75" hidden="1" customHeight="1" x14ac:dyDescent="0.15">
      <c r="A259" s="994"/>
      <c r="B259" s="253"/>
      <c r="C259" s="252"/>
      <c r="D259" s="253"/>
      <c r="E259" s="252"/>
      <c r="F259" s="314"/>
      <c r="G259" s="237"/>
      <c r="H259" s="191"/>
      <c r="I259" s="191"/>
      <c r="J259" s="191"/>
      <c r="K259" s="191"/>
      <c r="L259" s="191"/>
      <c r="M259" s="191"/>
      <c r="N259" s="191"/>
      <c r="O259" s="191"/>
      <c r="P259" s="191"/>
      <c r="Q259" s="191"/>
      <c r="R259" s="191"/>
      <c r="S259" s="191"/>
      <c r="T259" s="191"/>
      <c r="U259" s="191"/>
      <c r="V259" s="191"/>
      <c r="W259" s="191"/>
      <c r="X259" s="238"/>
      <c r="Y259" s="206" t="s">
        <v>54</v>
      </c>
      <c r="Z259" s="158"/>
      <c r="AA259" s="159"/>
      <c r="AB259" s="286"/>
      <c r="AC259" s="172"/>
      <c r="AD259" s="172"/>
      <c r="AE259" s="266"/>
      <c r="AF259" s="164"/>
      <c r="AG259" s="164"/>
      <c r="AH259" s="164"/>
      <c r="AI259" s="266"/>
      <c r="AJ259" s="164"/>
      <c r="AK259" s="164"/>
      <c r="AL259" s="164"/>
      <c r="AM259" s="266"/>
      <c r="AN259" s="164"/>
      <c r="AO259" s="164"/>
      <c r="AP259" s="164"/>
      <c r="AQ259" s="266"/>
      <c r="AR259" s="164"/>
      <c r="AS259" s="164"/>
      <c r="AT259" s="164"/>
      <c r="AU259" s="266"/>
      <c r="AV259" s="164"/>
      <c r="AW259" s="164"/>
      <c r="AX259" s="205"/>
      <c r="AY259">
        <f t="shared" si="34"/>
        <v>0</v>
      </c>
    </row>
    <row r="260" spans="1:51" ht="18.75" hidden="1" customHeight="1" x14ac:dyDescent="0.15">
      <c r="A260" s="994"/>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2" t="s">
        <v>384</v>
      </c>
      <c r="AF260" s="196"/>
      <c r="AG260" s="196"/>
      <c r="AH260" s="197"/>
      <c r="AI260" s="212" t="s">
        <v>406</v>
      </c>
      <c r="AJ260" s="196"/>
      <c r="AK260" s="196"/>
      <c r="AL260" s="197"/>
      <c r="AM260" s="212" t="s">
        <v>693</v>
      </c>
      <c r="AN260" s="196"/>
      <c r="AO260" s="196"/>
      <c r="AP260" s="197"/>
      <c r="AQ260" s="267" t="s">
        <v>231</v>
      </c>
      <c r="AR260" s="268"/>
      <c r="AS260" s="268"/>
      <c r="AT260" s="269"/>
      <c r="AU260" s="279" t="s">
        <v>247</v>
      </c>
      <c r="AV260" s="279"/>
      <c r="AW260" s="279"/>
      <c r="AX260" s="280"/>
      <c r="AY260">
        <f>COUNTA($G$262)</f>
        <v>0</v>
      </c>
    </row>
    <row r="261" spans="1:51" ht="18.75" hidden="1" customHeight="1" x14ac:dyDescent="0.15">
      <c r="A261" s="994"/>
      <c r="B261" s="253"/>
      <c r="C261" s="252"/>
      <c r="D261" s="253"/>
      <c r="E261" s="252"/>
      <c r="F261" s="314"/>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70"/>
      <c r="AR261" s="271"/>
      <c r="AS261" s="176" t="s">
        <v>232</v>
      </c>
      <c r="AT261" s="199"/>
      <c r="AU261" s="175"/>
      <c r="AV261" s="175"/>
      <c r="AW261" s="176" t="s">
        <v>179</v>
      </c>
      <c r="AX261" s="177"/>
      <c r="AY261">
        <f>$AY$260</f>
        <v>0</v>
      </c>
    </row>
    <row r="262" spans="1:51" ht="39.75" hidden="1" customHeight="1" x14ac:dyDescent="0.15">
      <c r="A262" s="994"/>
      <c r="B262" s="253"/>
      <c r="C262" s="252"/>
      <c r="D262" s="253"/>
      <c r="E262" s="252"/>
      <c r="F262" s="314"/>
      <c r="G262" s="232"/>
      <c r="H262" s="188"/>
      <c r="I262" s="188"/>
      <c r="J262" s="188"/>
      <c r="K262" s="188"/>
      <c r="L262" s="188"/>
      <c r="M262" s="188"/>
      <c r="N262" s="188"/>
      <c r="O262" s="188"/>
      <c r="P262" s="188"/>
      <c r="Q262" s="188"/>
      <c r="R262" s="188"/>
      <c r="S262" s="188"/>
      <c r="T262" s="188"/>
      <c r="U262" s="188"/>
      <c r="V262" s="188"/>
      <c r="W262" s="188"/>
      <c r="X262" s="233"/>
      <c r="Y262" s="169" t="s">
        <v>246</v>
      </c>
      <c r="Z262" s="170"/>
      <c r="AA262" s="171"/>
      <c r="AB262" s="281"/>
      <c r="AC262" s="221"/>
      <c r="AD262" s="221"/>
      <c r="AE262" s="266"/>
      <c r="AF262" s="164"/>
      <c r="AG262" s="164"/>
      <c r="AH262" s="164"/>
      <c r="AI262" s="266"/>
      <c r="AJ262" s="164"/>
      <c r="AK262" s="164"/>
      <c r="AL262" s="164"/>
      <c r="AM262" s="266"/>
      <c r="AN262" s="164"/>
      <c r="AO262" s="164"/>
      <c r="AP262" s="164"/>
      <c r="AQ262" s="266"/>
      <c r="AR262" s="164"/>
      <c r="AS262" s="164"/>
      <c r="AT262" s="164"/>
      <c r="AU262" s="266"/>
      <c r="AV262" s="164"/>
      <c r="AW262" s="164"/>
      <c r="AX262" s="205"/>
      <c r="AY262">
        <f t="shared" ref="AY262:AY263" si="35">$AY$260</f>
        <v>0</v>
      </c>
    </row>
    <row r="263" spans="1:51" ht="39.75" hidden="1" customHeight="1" x14ac:dyDescent="0.15">
      <c r="A263" s="994"/>
      <c r="B263" s="253"/>
      <c r="C263" s="252"/>
      <c r="D263" s="253"/>
      <c r="E263" s="252"/>
      <c r="F263" s="314"/>
      <c r="G263" s="237"/>
      <c r="H263" s="191"/>
      <c r="I263" s="191"/>
      <c r="J263" s="191"/>
      <c r="K263" s="191"/>
      <c r="L263" s="191"/>
      <c r="M263" s="191"/>
      <c r="N263" s="191"/>
      <c r="O263" s="191"/>
      <c r="P263" s="191"/>
      <c r="Q263" s="191"/>
      <c r="R263" s="191"/>
      <c r="S263" s="191"/>
      <c r="T263" s="191"/>
      <c r="U263" s="191"/>
      <c r="V263" s="191"/>
      <c r="W263" s="191"/>
      <c r="X263" s="238"/>
      <c r="Y263" s="206" t="s">
        <v>54</v>
      </c>
      <c r="Z263" s="158"/>
      <c r="AA263" s="159"/>
      <c r="AB263" s="286"/>
      <c r="AC263" s="172"/>
      <c r="AD263" s="172"/>
      <c r="AE263" s="266"/>
      <c r="AF263" s="164"/>
      <c r="AG263" s="164"/>
      <c r="AH263" s="164"/>
      <c r="AI263" s="266"/>
      <c r="AJ263" s="164"/>
      <c r="AK263" s="164"/>
      <c r="AL263" s="164"/>
      <c r="AM263" s="266"/>
      <c r="AN263" s="164"/>
      <c r="AO263" s="164"/>
      <c r="AP263" s="164"/>
      <c r="AQ263" s="266"/>
      <c r="AR263" s="164"/>
      <c r="AS263" s="164"/>
      <c r="AT263" s="164"/>
      <c r="AU263" s="266"/>
      <c r="AV263" s="164"/>
      <c r="AW263" s="164"/>
      <c r="AX263" s="205"/>
      <c r="AY263">
        <f t="shared" si="35"/>
        <v>0</v>
      </c>
    </row>
    <row r="264" spans="1:51" ht="18.75" hidden="1" customHeight="1" x14ac:dyDescent="0.15">
      <c r="A264" s="994"/>
      <c r="B264" s="253"/>
      <c r="C264" s="252"/>
      <c r="D264" s="253"/>
      <c r="E264" s="252"/>
      <c r="F264" s="314"/>
      <c r="G264" s="272" t="s">
        <v>245</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384</v>
      </c>
      <c r="AF264" s="196"/>
      <c r="AG264" s="196"/>
      <c r="AH264" s="197"/>
      <c r="AI264" s="212" t="s">
        <v>406</v>
      </c>
      <c r="AJ264" s="196"/>
      <c r="AK264" s="196"/>
      <c r="AL264" s="197"/>
      <c r="AM264" s="212" t="s">
        <v>693</v>
      </c>
      <c r="AN264" s="196"/>
      <c r="AO264" s="196"/>
      <c r="AP264" s="197"/>
      <c r="AQ264" s="212" t="s">
        <v>231</v>
      </c>
      <c r="AR264" s="196"/>
      <c r="AS264" s="196"/>
      <c r="AT264" s="197"/>
      <c r="AU264" s="173" t="s">
        <v>247</v>
      </c>
      <c r="AV264" s="173"/>
      <c r="AW264" s="173"/>
      <c r="AX264" s="174"/>
      <c r="AY264">
        <f>COUNTA($G$266)</f>
        <v>0</v>
      </c>
    </row>
    <row r="265" spans="1:51" ht="18.75" hidden="1" customHeight="1" x14ac:dyDescent="0.15">
      <c r="A265" s="994"/>
      <c r="B265" s="253"/>
      <c r="C265" s="252"/>
      <c r="D265" s="253"/>
      <c r="E265" s="252"/>
      <c r="F265" s="314"/>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70"/>
      <c r="AR265" s="271"/>
      <c r="AS265" s="176" t="s">
        <v>232</v>
      </c>
      <c r="AT265" s="199"/>
      <c r="AU265" s="175"/>
      <c r="AV265" s="175"/>
      <c r="AW265" s="176" t="s">
        <v>179</v>
      </c>
      <c r="AX265" s="177"/>
      <c r="AY265">
        <f>$AY$264</f>
        <v>0</v>
      </c>
    </row>
    <row r="266" spans="1:51" ht="39.75" hidden="1" customHeight="1" x14ac:dyDescent="0.15">
      <c r="A266" s="994"/>
      <c r="B266" s="253"/>
      <c r="C266" s="252"/>
      <c r="D266" s="253"/>
      <c r="E266" s="252"/>
      <c r="F266" s="314"/>
      <c r="G266" s="232"/>
      <c r="H266" s="188"/>
      <c r="I266" s="188"/>
      <c r="J266" s="188"/>
      <c r="K266" s="188"/>
      <c r="L266" s="188"/>
      <c r="M266" s="188"/>
      <c r="N266" s="188"/>
      <c r="O266" s="188"/>
      <c r="P266" s="188"/>
      <c r="Q266" s="188"/>
      <c r="R266" s="188"/>
      <c r="S266" s="188"/>
      <c r="T266" s="188"/>
      <c r="U266" s="188"/>
      <c r="V266" s="188"/>
      <c r="W266" s="188"/>
      <c r="X266" s="233"/>
      <c r="Y266" s="169" t="s">
        <v>246</v>
      </c>
      <c r="Z266" s="170"/>
      <c r="AA266" s="171"/>
      <c r="AB266" s="281"/>
      <c r="AC266" s="221"/>
      <c r="AD266" s="221"/>
      <c r="AE266" s="266"/>
      <c r="AF266" s="164"/>
      <c r="AG266" s="164"/>
      <c r="AH266" s="164"/>
      <c r="AI266" s="266"/>
      <c r="AJ266" s="164"/>
      <c r="AK266" s="164"/>
      <c r="AL266" s="164"/>
      <c r="AM266" s="266"/>
      <c r="AN266" s="164"/>
      <c r="AO266" s="164"/>
      <c r="AP266" s="164"/>
      <c r="AQ266" s="266"/>
      <c r="AR266" s="164"/>
      <c r="AS266" s="164"/>
      <c r="AT266" s="164"/>
      <c r="AU266" s="266"/>
      <c r="AV266" s="164"/>
      <c r="AW266" s="164"/>
      <c r="AX266" s="205"/>
      <c r="AY266">
        <f t="shared" ref="AY266:AY267" si="36">$AY$264</f>
        <v>0</v>
      </c>
    </row>
    <row r="267" spans="1:51" ht="39.75" hidden="1" customHeight="1" x14ac:dyDescent="0.15">
      <c r="A267" s="994"/>
      <c r="B267" s="253"/>
      <c r="C267" s="252"/>
      <c r="D267" s="253"/>
      <c r="E267" s="252"/>
      <c r="F267" s="314"/>
      <c r="G267" s="237"/>
      <c r="H267" s="191"/>
      <c r="I267" s="191"/>
      <c r="J267" s="191"/>
      <c r="K267" s="191"/>
      <c r="L267" s="191"/>
      <c r="M267" s="191"/>
      <c r="N267" s="191"/>
      <c r="O267" s="191"/>
      <c r="P267" s="191"/>
      <c r="Q267" s="191"/>
      <c r="R267" s="191"/>
      <c r="S267" s="191"/>
      <c r="T267" s="191"/>
      <c r="U267" s="191"/>
      <c r="V267" s="191"/>
      <c r="W267" s="191"/>
      <c r="X267" s="238"/>
      <c r="Y267" s="206" t="s">
        <v>54</v>
      </c>
      <c r="Z267" s="158"/>
      <c r="AA267" s="159"/>
      <c r="AB267" s="286"/>
      <c r="AC267" s="172"/>
      <c r="AD267" s="172"/>
      <c r="AE267" s="266"/>
      <c r="AF267" s="164"/>
      <c r="AG267" s="164"/>
      <c r="AH267" s="164"/>
      <c r="AI267" s="266"/>
      <c r="AJ267" s="164"/>
      <c r="AK267" s="164"/>
      <c r="AL267" s="164"/>
      <c r="AM267" s="266"/>
      <c r="AN267" s="164"/>
      <c r="AO267" s="164"/>
      <c r="AP267" s="164"/>
      <c r="AQ267" s="266"/>
      <c r="AR267" s="164"/>
      <c r="AS267" s="164"/>
      <c r="AT267" s="164"/>
      <c r="AU267" s="266"/>
      <c r="AV267" s="164"/>
      <c r="AW267" s="164"/>
      <c r="AX267" s="205"/>
      <c r="AY267">
        <f t="shared" si="36"/>
        <v>0</v>
      </c>
    </row>
    <row r="268" spans="1:51" ht="18.75" hidden="1" customHeight="1" x14ac:dyDescent="0.15">
      <c r="A268" s="994"/>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2" t="s">
        <v>384</v>
      </c>
      <c r="AF268" s="196"/>
      <c r="AG268" s="196"/>
      <c r="AH268" s="197"/>
      <c r="AI268" s="212" t="s">
        <v>406</v>
      </c>
      <c r="AJ268" s="196"/>
      <c r="AK268" s="196"/>
      <c r="AL268" s="197"/>
      <c r="AM268" s="212" t="s">
        <v>693</v>
      </c>
      <c r="AN268" s="196"/>
      <c r="AO268" s="196"/>
      <c r="AP268" s="197"/>
      <c r="AQ268" s="267" t="s">
        <v>231</v>
      </c>
      <c r="AR268" s="268"/>
      <c r="AS268" s="268"/>
      <c r="AT268" s="269"/>
      <c r="AU268" s="279" t="s">
        <v>247</v>
      </c>
      <c r="AV268" s="279"/>
      <c r="AW268" s="279"/>
      <c r="AX268" s="280"/>
      <c r="AY268">
        <f>COUNTA($G$270)</f>
        <v>0</v>
      </c>
    </row>
    <row r="269" spans="1:51" ht="18.75" hidden="1" customHeight="1" x14ac:dyDescent="0.15">
      <c r="A269" s="994"/>
      <c r="B269" s="253"/>
      <c r="C269" s="252"/>
      <c r="D269" s="253"/>
      <c r="E269" s="252"/>
      <c r="F269" s="314"/>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70"/>
      <c r="AR269" s="271"/>
      <c r="AS269" s="176" t="s">
        <v>232</v>
      </c>
      <c r="AT269" s="199"/>
      <c r="AU269" s="175"/>
      <c r="AV269" s="175"/>
      <c r="AW269" s="176" t="s">
        <v>179</v>
      </c>
      <c r="AX269" s="177"/>
      <c r="AY269">
        <f>$AY$268</f>
        <v>0</v>
      </c>
    </row>
    <row r="270" spans="1:51" ht="39.75" hidden="1" customHeight="1" x14ac:dyDescent="0.15">
      <c r="A270" s="994"/>
      <c r="B270" s="253"/>
      <c r="C270" s="252"/>
      <c r="D270" s="253"/>
      <c r="E270" s="252"/>
      <c r="F270" s="314"/>
      <c r="G270" s="232"/>
      <c r="H270" s="188"/>
      <c r="I270" s="188"/>
      <c r="J270" s="188"/>
      <c r="K270" s="188"/>
      <c r="L270" s="188"/>
      <c r="M270" s="188"/>
      <c r="N270" s="188"/>
      <c r="O270" s="188"/>
      <c r="P270" s="188"/>
      <c r="Q270" s="188"/>
      <c r="R270" s="188"/>
      <c r="S270" s="188"/>
      <c r="T270" s="188"/>
      <c r="U270" s="188"/>
      <c r="V270" s="188"/>
      <c r="W270" s="188"/>
      <c r="X270" s="233"/>
      <c r="Y270" s="169" t="s">
        <v>246</v>
      </c>
      <c r="Z270" s="170"/>
      <c r="AA270" s="171"/>
      <c r="AB270" s="281"/>
      <c r="AC270" s="221"/>
      <c r="AD270" s="221"/>
      <c r="AE270" s="266"/>
      <c r="AF270" s="164"/>
      <c r="AG270" s="164"/>
      <c r="AH270" s="164"/>
      <c r="AI270" s="266"/>
      <c r="AJ270" s="164"/>
      <c r="AK270" s="164"/>
      <c r="AL270" s="164"/>
      <c r="AM270" s="266"/>
      <c r="AN270" s="164"/>
      <c r="AO270" s="164"/>
      <c r="AP270" s="164"/>
      <c r="AQ270" s="266"/>
      <c r="AR270" s="164"/>
      <c r="AS270" s="164"/>
      <c r="AT270" s="164"/>
      <c r="AU270" s="266"/>
      <c r="AV270" s="164"/>
      <c r="AW270" s="164"/>
      <c r="AX270" s="205"/>
      <c r="AY270">
        <f t="shared" ref="AY270:AY271" si="37">$AY$268</f>
        <v>0</v>
      </c>
    </row>
    <row r="271" spans="1:51" ht="39.75" hidden="1" customHeight="1" x14ac:dyDescent="0.15">
      <c r="A271" s="994"/>
      <c r="B271" s="253"/>
      <c r="C271" s="252"/>
      <c r="D271" s="253"/>
      <c r="E271" s="252"/>
      <c r="F271" s="314"/>
      <c r="G271" s="237"/>
      <c r="H271" s="191"/>
      <c r="I271" s="191"/>
      <c r="J271" s="191"/>
      <c r="K271" s="191"/>
      <c r="L271" s="191"/>
      <c r="M271" s="191"/>
      <c r="N271" s="191"/>
      <c r="O271" s="191"/>
      <c r="P271" s="191"/>
      <c r="Q271" s="191"/>
      <c r="R271" s="191"/>
      <c r="S271" s="191"/>
      <c r="T271" s="191"/>
      <c r="U271" s="191"/>
      <c r="V271" s="191"/>
      <c r="W271" s="191"/>
      <c r="X271" s="238"/>
      <c r="Y271" s="206" t="s">
        <v>54</v>
      </c>
      <c r="Z271" s="158"/>
      <c r="AA271" s="159"/>
      <c r="AB271" s="286"/>
      <c r="AC271" s="172"/>
      <c r="AD271" s="172"/>
      <c r="AE271" s="266"/>
      <c r="AF271" s="164"/>
      <c r="AG271" s="164"/>
      <c r="AH271" s="164"/>
      <c r="AI271" s="266"/>
      <c r="AJ271" s="164"/>
      <c r="AK271" s="164"/>
      <c r="AL271" s="164"/>
      <c r="AM271" s="266"/>
      <c r="AN271" s="164"/>
      <c r="AO271" s="164"/>
      <c r="AP271" s="164"/>
      <c r="AQ271" s="266"/>
      <c r="AR271" s="164"/>
      <c r="AS271" s="164"/>
      <c r="AT271" s="164"/>
      <c r="AU271" s="266"/>
      <c r="AV271" s="164"/>
      <c r="AW271" s="164"/>
      <c r="AX271" s="205"/>
      <c r="AY271">
        <f t="shared" si="37"/>
        <v>0</v>
      </c>
    </row>
    <row r="272" spans="1:51" ht="22.5" hidden="1" customHeight="1" x14ac:dyDescent="0.15">
      <c r="A272" s="994"/>
      <c r="B272" s="253"/>
      <c r="C272" s="252"/>
      <c r="D272" s="253"/>
      <c r="E272" s="252"/>
      <c r="F272" s="314"/>
      <c r="G272" s="272" t="s">
        <v>248</v>
      </c>
      <c r="H272" s="196"/>
      <c r="I272" s="196"/>
      <c r="J272" s="196"/>
      <c r="K272" s="196"/>
      <c r="L272" s="196"/>
      <c r="M272" s="196"/>
      <c r="N272" s="196"/>
      <c r="O272" s="196"/>
      <c r="P272" s="197"/>
      <c r="Q272" s="212" t="s">
        <v>329</v>
      </c>
      <c r="R272" s="196"/>
      <c r="S272" s="196"/>
      <c r="T272" s="196"/>
      <c r="U272" s="196"/>
      <c r="V272" s="196"/>
      <c r="W272" s="196"/>
      <c r="X272" s="196"/>
      <c r="Y272" s="196"/>
      <c r="Z272" s="196"/>
      <c r="AA272" s="196"/>
      <c r="AB272" s="287" t="s">
        <v>330</v>
      </c>
      <c r="AC272" s="196"/>
      <c r="AD272" s="197"/>
      <c r="AE272" s="212" t="s">
        <v>249</v>
      </c>
      <c r="AF272" s="196"/>
      <c r="AG272" s="196"/>
      <c r="AH272" s="196"/>
      <c r="AI272" s="196"/>
      <c r="AJ272" s="196"/>
      <c r="AK272" s="196"/>
      <c r="AL272" s="196"/>
      <c r="AM272" s="196"/>
      <c r="AN272" s="196"/>
      <c r="AO272" s="196"/>
      <c r="AP272" s="196"/>
      <c r="AQ272" s="196"/>
      <c r="AR272" s="196"/>
      <c r="AS272" s="196"/>
      <c r="AT272" s="196"/>
      <c r="AU272" s="196"/>
      <c r="AV272" s="196"/>
      <c r="AW272" s="196"/>
      <c r="AX272" s="588"/>
      <c r="AY272">
        <f>COUNTA($G$274)</f>
        <v>0</v>
      </c>
    </row>
    <row r="273" spans="1:51" ht="22.5" hidden="1" customHeight="1" x14ac:dyDescent="0.15">
      <c r="A273" s="994"/>
      <c r="B273" s="253"/>
      <c r="C273" s="252"/>
      <c r="D273" s="253"/>
      <c r="E273" s="252"/>
      <c r="F273" s="314"/>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8"/>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94"/>
      <c r="B274" s="253"/>
      <c r="C274" s="252"/>
      <c r="D274" s="253"/>
      <c r="E274" s="252"/>
      <c r="F274" s="314"/>
      <c r="G274" s="232"/>
      <c r="H274" s="188"/>
      <c r="I274" s="188"/>
      <c r="J274" s="188"/>
      <c r="K274" s="188"/>
      <c r="L274" s="188"/>
      <c r="M274" s="188"/>
      <c r="N274" s="188"/>
      <c r="O274" s="188"/>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94"/>
      <c r="B278" s="253"/>
      <c r="C278" s="252"/>
      <c r="D278" s="253"/>
      <c r="E278" s="252"/>
      <c r="F278" s="314"/>
      <c r="G278" s="237"/>
      <c r="H278" s="191"/>
      <c r="I278" s="191"/>
      <c r="J278" s="191"/>
      <c r="K278" s="191"/>
      <c r="L278" s="191"/>
      <c r="M278" s="191"/>
      <c r="N278" s="191"/>
      <c r="O278" s="191"/>
      <c r="P278" s="238"/>
      <c r="Q278" s="987"/>
      <c r="R278" s="988"/>
      <c r="S278" s="988"/>
      <c r="T278" s="988"/>
      <c r="U278" s="988"/>
      <c r="V278" s="988"/>
      <c r="W278" s="988"/>
      <c r="X278" s="988"/>
      <c r="Y278" s="988"/>
      <c r="Z278" s="988"/>
      <c r="AA278" s="989"/>
      <c r="AB278" s="260"/>
      <c r="AC278" s="261"/>
      <c r="AD278" s="261"/>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94"/>
      <c r="B279" s="253"/>
      <c r="C279" s="252"/>
      <c r="D279" s="253"/>
      <c r="E279" s="252"/>
      <c r="F279" s="314"/>
      <c r="G279" s="272" t="s">
        <v>248</v>
      </c>
      <c r="H279" s="196"/>
      <c r="I279" s="196"/>
      <c r="J279" s="196"/>
      <c r="K279" s="196"/>
      <c r="L279" s="196"/>
      <c r="M279" s="196"/>
      <c r="N279" s="196"/>
      <c r="O279" s="196"/>
      <c r="P279" s="197"/>
      <c r="Q279" s="212" t="s">
        <v>329</v>
      </c>
      <c r="R279" s="196"/>
      <c r="S279" s="196"/>
      <c r="T279" s="196"/>
      <c r="U279" s="196"/>
      <c r="V279" s="196"/>
      <c r="W279" s="196"/>
      <c r="X279" s="196"/>
      <c r="Y279" s="196"/>
      <c r="Z279" s="196"/>
      <c r="AA279" s="196"/>
      <c r="AB279" s="287" t="s">
        <v>330</v>
      </c>
      <c r="AC279" s="196"/>
      <c r="AD279" s="197"/>
      <c r="AE279" s="273" t="s">
        <v>249</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94"/>
      <c r="B280" s="253"/>
      <c r="C280" s="252"/>
      <c r="D280" s="253"/>
      <c r="E280" s="252"/>
      <c r="F280" s="314"/>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8"/>
      <c r="AC280" s="176"/>
      <c r="AD280" s="19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88"/>
      <c r="I281" s="188"/>
      <c r="J281" s="188"/>
      <c r="K281" s="188"/>
      <c r="L281" s="188"/>
      <c r="M281" s="188"/>
      <c r="N281" s="188"/>
      <c r="O281" s="188"/>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94"/>
      <c r="B285" s="253"/>
      <c r="C285" s="252"/>
      <c r="D285" s="253"/>
      <c r="E285" s="252"/>
      <c r="F285" s="314"/>
      <c r="G285" s="237"/>
      <c r="H285" s="191"/>
      <c r="I285" s="191"/>
      <c r="J285" s="191"/>
      <c r="K285" s="191"/>
      <c r="L285" s="191"/>
      <c r="M285" s="191"/>
      <c r="N285" s="191"/>
      <c r="O285" s="191"/>
      <c r="P285" s="238"/>
      <c r="Q285" s="987"/>
      <c r="R285" s="988"/>
      <c r="S285" s="988"/>
      <c r="T285" s="988"/>
      <c r="U285" s="988"/>
      <c r="V285" s="988"/>
      <c r="W285" s="988"/>
      <c r="X285" s="988"/>
      <c r="Y285" s="988"/>
      <c r="Z285" s="988"/>
      <c r="AA285" s="989"/>
      <c r="AB285" s="260"/>
      <c r="AC285" s="261"/>
      <c r="AD285" s="261"/>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94"/>
      <c r="B286" s="253"/>
      <c r="C286" s="252"/>
      <c r="D286" s="253"/>
      <c r="E286" s="252"/>
      <c r="F286" s="314"/>
      <c r="G286" s="272" t="s">
        <v>248</v>
      </c>
      <c r="H286" s="196"/>
      <c r="I286" s="196"/>
      <c r="J286" s="196"/>
      <c r="K286" s="196"/>
      <c r="L286" s="196"/>
      <c r="M286" s="196"/>
      <c r="N286" s="196"/>
      <c r="O286" s="196"/>
      <c r="P286" s="197"/>
      <c r="Q286" s="212" t="s">
        <v>329</v>
      </c>
      <c r="R286" s="196"/>
      <c r="S286" s="196"/>
      <c r="T286" s="196"/>
      <c r="U286" s="196"/>
      <c r="V286" s="196"/>
      <c r="W286" s="196"/>
      <c r="X286" s="196"/>
      <c r="Y286" s="196"/>
      <c r="Z286" s="196"/>
      <c r="AA286" s="196"/>
      <c r="AB286" s="287" t="s">
        <v>330</v>
      </c>
      <c r="AC286" s="196"/>
      <c r="AD286" s="197"/>
      <c r="AE286" s="273" t="s">
        <v>249</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94"/>
      <c r="B287" s="253"/>
      <c r="C287" s="252"/>
      <c r="D287" s="253"/>
      <c r="E287" s="252"/>
      <c r="F287" s="314"/>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8"/>
      <c r="AC287" s="176"/>
      <c r="AD287" s="19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88"/>
      <c r="I288" s="188"/>
      <c r="J288" s="188"/>
      <c r="K288" s="188"/>
      <c r="L288" s="188"/>
      <c r="M288" s="188"/>
      <c r="N288" s="188"/>
      <c r="O288" s="188"/>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94"/>
      <c r="B292" s="253"/>
      <c r="C292" s="252"/>
      <c r="D292" s="253"/>
      <c r="E292" s="252"/>
      <c r="F292" s="314"/>
      <c r="G292" s="237"/>
      <c r="H292" s="191"/>
      <c r="I292" s="191"/>
      <c r="J292" s="191"/>
      <c r="K292" s="191"/>
      <c r="L292" s="191"/>
      <c r="M292" s="191"/>
      <c r="N292" s="191"/>
      <c r="O292" s="191"/>
      <c r="P292" s="238"/>
      <c r="Q292" s="987"/>
      <c r="R292" s="988"/>
      <c r="S292" s="988"/>
      <c r="T292" s="988"/>
      <c r="U292" s="988"/>
      <c r="V292" s="988"/>
      <c r="W292" s="988"/>
      <c r="X292" s="988"/>
      <c r="Y292" s="988"/>
      <c r="Z292" s="988"/>
      <c r="AA292" s="989"/>
      <c r="AB292" s="260"/>
      <c r="AC292" s="261"/>
      <c r="AD292" s="261"/>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94"/>
      <c r="B293" s="253"/>
      <c r="C293" s="252"/>
      <c r="D293" s="253"/>
      <c r="E293" s="252"/>
      <c r="F293" s="314"/>
      <c r="G293" s="272" t="s">
        <v>248</v>
      </c>
      <c r="H293" s="196"/>
      <c r="I293" s="196"/>
      <c r="J293" s="196"/>
      <c r="K293" s="196"/>
      <c r="L293" s="196"/>
      <c r="M293" s="196"/>
      <c r="N293" s="196"/>
      <c r="O293" s="196"/>
      <c r="P293" s="197"/>
      <c r="Q293" s="212" t="s">
        <v>329</v>
      </c>
      <c r="R293" s="196"/>
      <c r="S293" s="196"/>
      <c r="T293" s="196"/>
      <c r="U293" s="196"/>
      <c r="V293" s="196"/>
      <c r="W293" s="196"/>
      <c r="X293" s="196"/>
      <c r="Y293" s="196"/>
      <c r="Z293" s="196"/>
      <c r="AA293" s="196"/>
      <c r="AB293" s="287" t="s">
        <v>330</v>
      </c>
      <c r="AC293" s="196"/>
      <c r="AD293" s="197"/>
      <c r="AE293" s="273" t="s">
        <v>249</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94"/>
      <c r="B294" s="253"/>
      <c r="C294" s="252"/>
      <c r="D294" s="253"/>
      <c r="E294" s="252"/>
      <c r="F294" s="314"/>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8"/>
      <c r="AC294" s="176"/>
      <c r="AD294" s="19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88"/>
      <c r="I295" s="188"/>
      <c r="J295" s="188"/>
      <c r="K295" s="188"/>
      <c r="L295" s="188"/>
      <c r="M295" s="188"/>
      <c r="N295" s="188"/>
      <c r="O295" s="188"/>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94"/>
      <c r="B299" s="253"/>
      <c r="C299" s="252"/>
      <c r="D299" s="253"/>
      <c r="E299" s="252"/>
      <c r="F299" s="314"/>
      <c r="G299" s="237"/>
      <c r="H299" s="191"/>
      <c r="I299" s="191"/>
      <c r="J299" s="191"/>
      <c r="K299" s="191"/>
      <c r="L299" s="191"/>
      <c r="M299" s="191"/>
      <c r="N299" s="191"/>
      <c r="O299" s="191"/>
      <c r="P299" s="238"/>
      <c r="Q299" s="987"/>
      <c r="R299" s="988"/>
      <c r="S299" s="988"/>
      <c r="T299" s="988"/>
      <c r="U299" s="988"/>
      <c r="V299" s="988"/>
      <c r="W299" s="988"/>
      <c r="X299" s="988"/>
      <c r="Y299" s="988"/>
      <c r="Z299" s="988"/>
      <c r="AA299" s="989"/>
      <c r="AB299" s="260"/>
      <c r="AC299" s="261"/>
      <c r="AD299" s="261"/>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94"/>
      <c r="B300" s="253"/>
      <c r="C300" s="252"/>
      <c r="D300" s="253"/>
      <c r="E300" s="252"/>
      <c r="F300" s="314"/>
      <c r="G300" s="272" t="s">
        <v>248</v>
      </c>
      <c r="H300" s="196"/>
      <c r="I300" s="196"/>
      <c r="J300" s="196"/>
      <c r="K300" s="196"/>
      <c r="L300" s="196"/>
      <c r="M300" s="196"/>
      <c r="N300" s="196"/>
      <c r="O300" s="196"/>
      <c r="P300" s="197"/>
      <c r="Q300" s="212" t="s">
        <v>329</v>
      </c>
      <c r="R300" s="196"/>
      <c r="S300" s="196"/>
      <c r="T300" s="196"/>
      <c r="U300" s="196"/>
      <c r="V300" s="196"/>
      <c r="W300" s="196"/>
      <c r="X300" s="196"/>
      <c r="Y300" s="196"/>
      <c r="Z300" s="196"/>
      <c r="AA300" s="196"/>
      <c r="AB300" s="287" t="s">
        <v>330</v>
      </c>
      <c r="AC300" s="196"/>
      <c r="AD300" s="197"/>
      <c r="AE300" s="273" t="s">
        <v>249</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94"/>
      <c r="B301" s="253"/>
      <c r="C301" s="252"/>
      <c r="D301" s="253"/>
      <c r="E301" s="252"/>
      <c r="F301" s="314"/>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8"/>
      <c r="AC301" s="176"/>
      <c r="AD301" s="19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88"/>
      <c r="I302" s="188"/>
      <c r="J302" s="188"/>
      <c r="K302" s="188"/>
      <c r="L302" s="188"/>
      <c r="M302" s="188"/>
      <c r="N302" s="188"/>
      <c r="O302" s="188"/>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94"/>
      <c r="B306" s="253"/>
      <c r="C306" s="252"/>
      <c r="D306" s="253"/>
      <c r="E306" s="315"/>
      <c r="F306" s="316"/>
      <c r="G306" s="237"/>
      <c r="H306" s="191"/>
      <c r="I306" s="191"/>
      <c r="J306" s="191"/>
      <c r="K306" s="191"/>
      <c r="L306" s="191"/>
      <c r="M306" s="191"/>
      <c r="N306" s="191"/>
      <c r="O306" s="191"/>
      <c r="P306" s="238"/>
      <c r="Q306" s="987"/>
      <c r="R306" s="988"/>
      <c r="S306" s="988"/>
      <c r="T306" s="988"/>
      <c r="U306" s="988"/>
      <c r="V306" s="988"/>
      <c r="W306" s="988"/>
      <c r="X306" s="988"/>
      <c r="Y306" s="988"/>
      <c r="Z306" s="988"/>
      <c r="AA306" s="989"/>
      <c r="AB306" s="260"/>
      <c r="AC306" s="261"/>
      <c r="AD306" s="261"/>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94"/>
      <c r="B307" s="253"/>
      <c r="C307" s="252"/>
      <c r="D307" s="253"/>
      <c r="E307" s="184" t="s">
        <v>294</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94"/>
      <c r="B308" s="253"/>
      <c r="C308" s="252"/>
      <c r="D308" s="253"/>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2" t="s">
        <v>384</v>
      </c>
      <c r="AF312" s="196"/>
      <c r="AG312" s="196"/>
      <c r="AH312" s="197"/>
      <c r="AI312" s="212" t="s">
        <v>406</v>
      </c>
      <c r="AJ312" s="196"/>
      <c r="AK312" s="196"/>
      <c r="AL312" s="197"/>
      <c r="AM312" s="212" t="s">
        <v>693</v>
      </c>
      <c r="AN312" s="196"/>
      <c r="AO312" s="196"/>
      <c r="AP312" s="197"/>
      <c r="AQ312" s="267" t="s">
        <v>231</v>
      </c>
      <c r="AR312" s="268"/>
      <c r="AS312" s="268"/>
      <c r="AT312" s="269"/>
      <c r="AU312" s="279" t="s">
        <v>247</v>
      </c>
      <c r="AV312" s="279"/>
      <c r="AW312" s="279"/>
      <c r="AX312" s="280"/>
      <c r="AY312">
        <f>COUNTA($G$314)</f>
        <v>0</v>
      </c>
    </row>
    <row r="313" spans="1:51" ht="18.75" hidden="1" customHeight="1" x14ac:dyDescent="0.15">
      <c r="A313" s="994"/>
      <c r="B313" s="253"/>
      <c r="C313" s="252"/>
      <c r="D313" s="253"/>
      <c r="E313" s="252"/>
      <c r="F313" s="314"/>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70"/>
      <c r="AR313" s="271"/>
      <c r="AS313" s="176" t="s">
        <v>232</v>
      </c>
      <c r="AT313" s="199"/>
      <c r="AU313" s="175"/>
      <c r="AV313" s="175"/>
      <c r="AW313" s="176" t="s">
        <v>179</v>
      </c>
      <c r="AX313" s="177"/>
      <c r="AY313">
        <f>$AY$312</f>
        <v>0</v>
      </c>
    </row>
    <row r="314" spans="1:51" ht="39.75" hidden="1" customHeight="1" x14ac:dyDescent="0.15">
      <c r="A314" s="994"/>
      <c r="B314" s="253"/>
      <c r="C314" s="252"/>
      <c r="D314" s="253"/>
      <c r="E314" s="252"/>
      <c r="F314" s="314"/>
      <c r="G314" s="232"/>
      <c r="H314" s="188"/>
      <c r="I314" s="188"/>
      <c r="J314" s="188"/>
      <c r="K314" s="188"/>
      <c r="L314" s="188"/>
      <c r="M314" s="188"/>
      <c r="N314" s="188"/>
      <c r="O314" s="188"/>
      <c r="P314" s="188"/>
      <c r="Q314" s="188"/>
      <c r="R314" s="188"/>
      <c r="S314" s="188"/>
      <c r="T314" s="188"/>
      <c r="U314" s="188"/>
      <c r="V314" s="188"/>
      <c r="W314" s="188"/>
      <c r="X314" s="233"/>
      <c r="Y314" s="169" t="s">
        <v>246</v>
      </c>
      <c r="Z314" s="170"/>
      <c r="AA314" s="171"/>
      <c r="AB314" s="281"/>
      <c r="AC314" s="221"/>
      <c r="AD314" s="221"/>
      <c r="AE314" s="266"/>
      <c r="AF314" s="164"/>
      <c r="AG314" s="164"/>
      <c r="AH314" s="164"/>
      <c r="AI314" s="266"/>
      <c r="AJ314" s="164"/>
      <c r="AK314" s="164"/>
      <c r="AL314" s="164"/>
      <c r="AM314" s="266"/>
      <c r="AN314" s="164"/>
      <c r="AO314" s="164"/>
      <c r="AP314" s="164"/>
      <c r="AQ314" s="266"/>
      <c r="AR314" s="164"/>
      <c r="AS314" s="164"/>
      <c r="AT314" s="164"/>
      <c r="AU314" s="266"/>
      <c r="AV314" s="164"/>
      <c r="AW314" s="164"/>
      <c r="AX314" s="205"/>
      <c r="AY314">
        <f t="shared" ref="AY314:AY315" si="43">$AY$312</f>
        <v>0</v>
      </c>
    </row>
    <row r="315" spans="1:51" ht="39.75" hidden="1" customHeight="1" x14ac:dyDescent="0.15">
      <c r="A315" s="994"/>
      <c r="B315" s="253"/>
      <c r="C315" s="252"/>
      <c r="D315" s="253"/>
      <c r="E315" s="252"/>
      <c r="F315" s="314"/>
      <c r="G315" s="237"/>
      <c r="H315" s="191"/>
      <c r="I315" s="191"/>
      <c r="J315" s="191"/>
      <c r="K315" s="191"/>
      <c r="L315" s="191"/>
      <c r="M315" s="191"/>
      <c r="N315" s="191"/>
      <c r="O315" s="191"/>
      <c r="P315" s="191"/>
      <c r="Q315" s="191"/>
      <c r="R315" s="191"/>
      <c r="S315" s="191"/>
      <c r="T315" s="191"/>
      <c r="U315" s="191"/>
      <c r="V315" s="191"/>
      <c r="W315" s="191"/>
      <c r="X315" s="238"/>
      <c r="Y315" s="206" t="s">
        <v>54</v>
      </c>
      <c r="Z315" s="158"/>
      <c r="AA315" s="159"/>
      <c r="AB315" s="286"/>
      <c r="AC315" s="172"/>
      <c r="AD315" s="172"/>
      <c r="AE315" s="266"/>
      <c r="AF315" s="164"/>
      <c r="AG315" s="164"/>
      <c r="AH315" s="164"/>
      <c r="AI315" s="266"/>
      <c r="AJ315" s="164"/>
      <c r="AK315" s="164"/>
      <c r="AL315" s="164"/>
      <c r="AM315" s="266"/>
      <c r="AN315" s="164"/>
      <c r="AO315" s="164"/>
      <c r="AP315" s="164"/>
      <c r="AQ315" s="266"/>
      <c r="AR315" s="164"/>
      <c r="AS315" s="164"/>
      <c r="AT315" s="164"/>
      <c r="AU315" s="266"/>
      <c r="AV315" s="164"/>
      <c r="AW315" s="164"/>
      <c r="AX315" s="205"/>
      <c r="AY315">
        <f t="shared" si="43"/>
        <v>0</v>
      </c>
    </row>
    <row r="316" spans="1:51" ht="18.75" hidden="1" customHeight="1" x14ac:dyDescent="0.15">
      <c r="A316" s="994"/>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2" t="s">
        <v>384</v>
      </c>
      <c r="AF316" s="196"/>
      <c r="AG316" s="196"/>
      <c r="AH316" s="197"/>
      <c r="AI316" s="212" t="s">
        <v>406</v>
      </c>
      <c r="AJ316" s="196"/>
      <c r="AK316" s="196"/>
      <c r="AL316" s="197"/>
      <c r="AM316" s="212" t="s">
        <v>693</v>
      </c>
      <c r="AN316" s="196"/>
      <c r="AO316" s="196"/>
      <c r="AP316" s="197"/>
      <c r="AQ316" s="267" t="s">
        <v>231</v>
      </c>
      <c r="AR316" s="268"/>
      <c r="AS316" s="268"/>
      <c r="AT316" s="269"/>
      <c r="AU316" s="279" t="s">
        <v>247</v>
      </c>
      <c r="AV316" s="279"/>
      <c r="AW316" s="279"/>
      <c r="AX316" s="280"/>
      <c r="AY316">
        <f>COUNTA($G$318)</f>
        <v>0</v>
      </c>
    </row>
    <row r="317" spans="1:51" ht="18.75" hidden="1" customHeight="1" x14ac:dyDescent="0.15">
      <c r="A317" s="994"/>
      <c r="B317" s="253"/>
      <c r="C317" s="252"/>
      <c r="D317" s="253"/>
      <c r="E317" s="252"/>
      <c r="F317" s="314"/>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70"/>
      <c r="AR317" s="271"/>
      <c r="AS317" s="176" t="s">
        <v>232</v>
      </c>
      <c r="AT317" s="199"/>
      <c r="AU317" s="175"/>
      <c r="AV317" s="175"/>
      <c r="AW317" s="176" t="s">
        <v>179</v>
      </c>
      <c r="AX317" s="177"/>
      <c r="AY317">
        <f>$AY$316</f>
        <v>0</v>
      </c>
    </row>
    <row r="318" spans="1:51" ht="39.75" hidden="1" customHeight="1" x14ac:dyDescent="0.15">
      <c r="A318" s="994"/>
      <c r="B318" s="253"/>
      <c r="C318" s="252"/>
      <c r="D318" s="253"/>
      <c r="E318" s="252"/>
      <c r="F318" s="314"/>
      <c r="G318" s="232"/>
      <c r="H318" s="188"/>
      <c r="I318" s="188"/>
      <c r="J318" s="188"/>
      <c r="K318" s="188"/>
      <c r="L318" s="188"/>
      <c r="M318" s="188"/>
      <c r="N318" s="188"/>
      <c r="O318" s="188"/>
      <c r="P318" s="188"/>
      <c r="Q318" s="188"/>
      <c r="R318" s="188"/>
      <c r="S318" s="188"/>
      <c r="T318" s="188"/>
      <c r="U318" s="188"/>
      <c r="V318" s="188"/>
      <c r="W318" s="188"/>
      <c r="X318" s="233"/>
      <c r="Y318" s="169" t="s">
        <v>246</v>
      </c>
      <c r="Z318" s="170"/>
      <c r="AA318" s="171"/>
      <c r="AB318" s="281"/>
      <c r="AC318" s="221"/>
      <c r="AD318" s="221"/>
      <c r="AE318" s="266"/>
      <c r="AF318" s="164"/>
      <c r="AG318" s="164"/>
      <c r="AH318" s="164"/>
      <c r="AI318" s="266"/>
      <c r="AJ318" s="164"/>
      <c r="AK318" s="164"/>
      <c r="AL318" s="164"/>
      <c r="AM318" s="266"/>
      <c r="AN318" s="164"/>
      <c r="AO318" s="164"/>
      <c r="AP318" s="164"/>
      <c r="AQ318" s="266"/>
      <c r="AR318" s="164"/>
      <c r="AS318" s="164"/>
      <c r="AT318" s="164"/>
      <c r="AU318" s="266"/>
      <c r="AV318" s="164"/>
      <c r="AW318" s="164"/>
      <c r="AX318" s="205"/>
      <c r="AY318">
        <f t="shared" ref="AY318:AY319" si="44">$AY$316</f>
        <v>0</v>
      </c>
    </row>
    <row r="319" spans="1:51" ht="39.75" hidden="1" customHeight="1" x14ac:dyDescent="0.15">
      <c r="A319" s="994"/>
      <c r="B319" s="253"/>
      <c r="C319" s="252"/>
      <c r="D319" s="253"/>
      <c r="E319" s="252"/>
      <c r="F319" s="314"/>
      <c r="G319" s="237"/>
      <c r="H319" s="191"/>
      <c r="I319" s="191"/>
      <c r="J319" s="191"/>
      <c r="K319" s="191"/>
      <c r="L319" s="191"/>
      <c r="M319" s="191"/>
      <c r="N319" s="191"/>
      <c r="O319" s="191"/>
      <c r="P319" s="191"/>
      <c r="Q319" s="191"/>
      <c r="R319" s="191"/>
      <c r="S319" s="191"/>
      <c r="T319" s="191"/>
      <c r="U319" s="191"/>
      <c r="V319" s="191"/>
      <c r="W319" s="191"/>
      <c r="X319" s="238"/>
      <c r="Y319" s="206" t="s">
        <v>54</v>
      </c>
      <c r="Z319" s="158"/>
      <c r="AA319" s="159"/>
      <c r="AB319" s="286"/>
      <c r="AC319" s="172"/>
      <c r="AD319" s="172"/>
      <c r="AE319" s="266"/>
      <c r="AF319" s="164"/>
      <c r="AG319" s="164"/>
      <c r="AH319" s="164"/>
      <c r="AI319" s="266"/>
      <c r="AJ319" s="164"/>
      <c r="AK319" s="164"/>
      <c r="AL319" s="164"/>
      <c r="AM319" s="266"/>
      <c r="AN319" s="164"/>
      <c r="AO319" s="164"/>
      <c r="AP319" s="164"/>
      <c r="AQ319" s="266"/>
      <c r="AR319" s="164"/>
      <c r="AS319" s="164"/>
      <c r="AT319" s="164"/>
      <c r="AU319" s="266"/>
      <c r="AV319" s="164"/>
      <c r="AW319" s="164"/>
      <c r="AX319" s="205"/>
      <c r="AY319">
        <f t="shared" si="44"/>
        <v>0</v>
      </c>
    </row>
    <row r="320" spans="1:51" ht="18.75" hidden="1" customHeight="1" x14ac:dyDescent="0.15">
      <c r="A320" s="994"/>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2" t="s">
        <v>384</v>
      </c>
      <c r="AF320" s="196"/>
      <c r="AG320" s="196"/>
      <c r="AH320" s="197"/>
      <c r="AI320" s="212" t="s">
        <v>406</v>
      </c>
      <c r="AJ320" s="196"/>
      <c r="AK320" s="196"/>
      <c r="AL320" s="197"/>
      <c r="AM320" s="212" t="s">
        <v>693</v>
      </c>
      <c r="AN320" s="196"/>
      <c r="AO320" s="196"/>
      <c r="AP320" s="197"/>
      <c r="AQ320" s="267" t="s">
        <v>231</v>
      </c>
      <c r="AR320" s="268"/>
      <c r="AS320" s="268"/>
      <c r="AT320" s="269"/>
      <c r="AU320" s="279" t="s">
        <v>247</v>
      </c>
      <c r="AV320" s="279"/>
      <c r="AW320" s="279"/>
      <c r="AX320" s="280"/>
      <c r="AY320">
        <f>COUNTA($G$322)</f>
        <v>0</v>
      </c>
    </row>
    <row r="321" spans="1:51" ht="18.75" hidden="1" customHeight="1" x14ac:dyDescent="0.15">
      <c r="A321" s="994"/>
      <c r="B321" s="253"/>
      <c r="C321" s="252"/>
      <c r="D321" s="253"/>
      <c r="E321" s="252"/>
      <c r="F321" s="314"/>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70"/>
      <c r="AR321" s="271"/>
      <c r="AS321" s="176" t="s">
        <v>232</v>
      </c>
      <c r="AT321" s="199"/>
      <c r="AU321" s="175"/>
      <c r="AV321" s="175"/>
      <c r="AW321" s="176" t="s">
        <v>179</v>
      </c>
      <c r="AX321" s="177"/>
      <c r="AY321">
        <f>$AY$320</f>
        <v>0</v>
      </c>
    </row>
    <row r="322" spans="1:51" ht="39.75" hidden="1" customHeight="1" x14ac:dyDescent="0.15">
      <c r="A322" s="994"/>
      <c r="B322" s="253"/>
      <c r="C322" s="252"/>
      <c r="D322" s="253"/>
      <c r="E322" s="252"/>
      <c r="F322" s="314"/>
      <c r="G322" s="232"/>
      <c r="H322" s="188"/>
      <c r="I322" s="188"/>
      <c r="J322" s="188"/>
      <c r="K322" s="188"/>
      <c r="L322" s="188"/>
      <c r="M322" s="188"/>
      <c r="N322" s="188"/>
      <c r="O322" s="188"/>
      <c r="P322" s="188"/>
      <c r="Q322" s="188"/>
      <c r="R322" s="188"/>
      <c r="S322" s="188"/>
      <c r="T322" s="188"/>
      <c r="U322" s="188"/>
      <c r="V322" s="188"/>
      <c r="W322" s="188"/>
      <c r="X322" s="233"/>
      <c r="Y322" s="169" t="s">
        <v>246</v>
      </c>
      <c r="Z322" s="170"/>
      <c r="AA322" s="171"/>
      <c r="AB322" s="281"/>
      <c r="AC322" s="221"/>
      <c r="AD322" s="221"/>
      <c r="AE322" s="266"/>
      <c r="AF322" s="164"/>
      <c r="AG322" s="164"/>
      <c r="AH322" s="164"/>
      <c r="AI322" s="266"/>
      <c r="AJ322" s="164"/>
      <c r="AK322" s="164"/>
      <c r="AL322" s="164"/>
      <c r="AM322" s="266"/>
      <c r="AN322" s="164"/>
      <c r="AO322" s="164"/>
      <c r="AP322" s="164"/>
      <c r="AQ322" s="266"/>
      <c r="AR322" s="164"/>
      <c r="AS322" s="164"/>
      <c r="AT322" s="164"/>
      <c r="AU322" s="266"/>
      <c r="AV322" s="164"/>
      <c r="AW322" s="164"/>
      <c r="AX322" s="205"/>
      <c r="AY322">
        <f t="shared" ref="AY322:AY323" si="45">$AY$320</f>
        <v>0</v>
      </c>
    </row>
    <row r="323" spans="1:51" ht="39.75" hidden="1" customHeight="1" x14ac:dyDescent="0.15">
      <c r="A323" s="994"/>
      <c r="B323" s="253"/>
      <c r="C323" s="252"/>
      <c r="D323" s="253"/>
      <c r="E323" s="252"/>
      <c r="F323" s="314"/>
      <c r="G323" s="237"/>
      <c r="H323" s="191"/>
      <c r="I323" s="191"/>
      <c r="J323" s="191"/>
      <c r="K323" s="191"/>
      <c r="L323" s="191"/>
      <c r="M323" s="191"/>
      <c r="N323" s="191"/>
      <c r="O323" s="191"/>
      <c r="P323" s="191"/>
      <c r="Q323" s="191"/>
      <c r="R323" s="191"/>
      <c r="S323" s="191"/>
      <c r="T323" s="191"/>
      <c r="U323" s="191"/>
      <c r="V323" s="191"/>
      <c r="W323" s="191"/>
      <c r="X323" s="238"/>
      <c r="Y323" s="206" t="s">
        <v>54</v>
      </c>
      <c r="Z323" s="158"/>
      <c r="AA323" s="159"/>
      <c r="AB323" s="286"/>
      <c r="AC323" s="172"/>
      <c r="AD323" s="172"/>
      <c r="AE323" s="266"/>
      <c r="AF323" s="164"/>
      <c r="AG323" s="164"/>
      <c r="AH323" s="164"/>
      <c r="AI323" s="266"/>
      <c r="AJ323" s="164"/>
      <c r="AK323" s="164"/>
      <c r="AL323" s="164"/>
      <c r="AM323" s="266"/>
      <c r="AN323" s="164"/>
      <c r="AO323" s="164"/>
      <c r="AP323" s="164"/>
      <c r="AQ323" s="266"/>
      <c r="AR323" s="164"/>
      <c r="AS323" s="164"/>
      <c r="AT323" s="164"/>
      <c r="AU323" s="266"/>
      <c r="AV323" s="164"/>
      <c r="AW323" s="164"/>
      <c r="AX323" s="205"/>
      <c r="AY323">
        <f t="shared" si="45"/>
        <v>0</v>
      </c>
    </row>
    <row r="324" spans="1:51" ht="18.75" hidden="1" customHeight="1" x14ac:dyDescent="0.15">
      <c r="A324" s="994"/>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2" t="s">
        <v>384</v>
      </c>
      <c r="AF324" s="196"/>
      <c r="AG324" s="196"/>
      <c r="AH324" s="197"/>
      <c r="AI324" s="212" t="s">
        <v>406</v>
      </c>
      <c r="AJ324" s="196"/>
      <c r="AK324" s="196"/>
      <c r="AL324" s="197"/>
      <c r="AM324" s="212" t="s">
        <v>693</v>
      </c>
      <c r="AN324" s="196"/>
      <c r="AO324" s="196"/>
      <c r="AP324" s="197"/>
      <c r="AQ324" s="267" t="s">
        <v>231</v>
      </c>
      <c r="AR324" s="268"/>
      <c r="AS324" s="268"/>
      <c r="AT324" s="269"/>
      <c r="AU324" s="279" t="s">
        <v>247</v>
      </c>
      <c r="AV324" s="279"/>
      <c r="AW324" s="279"/>
      <c r="AX324" s="280"/>
      <c r="AY324">
        <f>COUNTA($G$326)</f>
        <v>0</v>
      </c>
    </row>
    <row r="325" spans="1:51" ht="18.75" hidden="1" customHeight="1" x14ac:dyDescent="0.15">
      <c r="A325" s="994"/>
      <c r="B325" s="253"/>
      <c r="C325" s="252"/>
      <c r="D325" s="253"/>
      <c r="E325" s="252"/>
      <c r="F325" s="314"/>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70"/>
      <c r="AR325" s="271"/>
      <c r="AS325" s="176" t="s">
        <v>232</v>
      </c>
      <c r="AT325" s="199"/>
      <c r="AU325" s="175"/>
      <c r="AV325" s="175"/>
      <c r="AW325" s="176" t="s">
        <v>179</v>
      </c>
      <c r="AX325" s="177"/>
      <c r="AY325">
        <f>$AY$324</f>
        <v>0</v>
      </c>
    </row>
    <row r="326" spans="1:51" ht="39.75" hidden="1" customHeight="1" x14ac:dyDescent="0.15">
      <c r="A326" s="994"/>
      <c r="B326" s="253"/>
      <c r="C326" s="252"/>
      <c r="D326" s="253"/>
      <c r="E326" s="252"/>
      <c r="F326" s="314"/>
      <c r="G326" s="232"/>
      <c r="H326" s="188"/>
      <c r="I326" s="188"/>
      <c r="J326" s="188"/>
      <c r="K326" s="188"/>
      <c r="L326" s="188"/>
      <c r="M326" s="188"/>
      <c r="N326" s="188"/>
      <c r="O326" s="188"/>
      <c r="P326" s="188"/>
      <c r="Q326" s="188"/>
      <c r="R326" s="188"/>
      <c r="S326" s="188"/>
      <c r="T326" s="188"/>
      <c r="U326" s="188"/>
      <c r="V326" s="188"/>
      <c r="W326" s="188"/>
      <c r="X326" s="233"/>
      <c r="Y326" s="169" t="s">
        <v>246</v>
      </c>
      <c r="Z326" s="170"/>
      <c r="AA326" s="171"/>
      <c r="AB326" s="281"/>
      <c r="AC326" s="221"/>
      <c r="AD326" s="221"/>
      <c r="AE326" s="266"/>
      <c r="AF326" s="164"/>
      <c r="AG326" s="164"/>
      <c r="AH326" s="164"/>
      <c r="AI326" s="266"/>
      <c r="AJ326" s="164"/>
      <c r="AK326" s="164"/>
      <c r="AL326" s="164"/>
      <c r="AM326" s="266"/>
      <c r="AN326" s="164"/>
      <c r="AO326" s="164"/>
      <c r="AP326" s="164"/>
      <c r="AQ326" s="266"/>
      <c r="AR326" s="164"/>
      <c r="AS326" s="164"/>
      <c r="AT326" s="164"/>
      <c r="AU326" s="266"/>
      <c r="AV326" s="164"/>
      <c r="AW326" s="164"/>
      <c r="AX326" s="205"/>
      <c r="AY326">
        <f t="shared" ref="AY326:AY327" si="46">$AY$324</f>
        <v>0</v>
      </c>
    </row>
    <row r="327" spans="1:51" ht="39.75" hidden="1" customHeight="1" x14ac:dyDescent="0.15">
      <c r="A327" s="994"/>
      <c r="B327" s="253"/>
      <c r="C327" s="252"/>
      <c r="D327" s="253"/>
      <c r="E327" s="252"/>
      <c r="F327" s="314"/>
      <c r="G327" s="237"/>
      <c r="H327" s="191"/>
      <c r="I327" s="191"/>
      <c r="J327" s="191"/>
      <c r="K327" s="191"/>
      <c r="L327" s="191"/>
      <c r="M327" s="191"/>
      <c r="N327" s="191"/>
      <c r="O327" s="191"/>
      <c r="P327" s="191"/>
      <c r="Q327" s="191"/>
      <c r="R327" s="191"/>
      <c r="S327" s="191"/>
      <c r="T327" s="191"/>
      <c r="U327" s="191"/>
      <c r="V327" s="191"/>
      <c r="W327" s="191"/>
      <c r="X327" s="238"/>
      <c r="Y327" s="206" t="s">
        <v>54</v>
      </c>
      <c r="Z327" s="158"/>
      <c r="AA327" s="159"/>
      <c r="AB327" s="286"/>
      <c r="AC327" s="172"/>
      <c r="AD327" s="172"/>
      <c r="AE327" s="266"/>
      <c r="AF327" s="164"/>
      <c r="AG327" s="164"/>
      <c r="AH327" s="164"/>
      <c r="AI327" s="266"/>
      <c r="AJ327" s="164"/>
      <c r="AK327" s="164"/>
      <c r="AL327" s="164"/>
      <c r="AM327" s="266"/>
      <c r="AN327" s="164"/>
      <c r="AO327" s="164"/>
      <c r="AP327" s="164"/>
      <c r="AQ327" s="266"/>
      <c r="AR327" s="164"/>
      <c r="AS327" s="164"/>
      <c r="AT327" s="164"/>
      <c r="AU327" s="266"/>
      <c r="AV327" s="164"/>
      <c r="AW327" s="164"/>
      <c r="AX327" s="205"/>
      <c r="AY327">
        <f t="shared" si="46"/>
        <v>0</v>
      </c>
    </row>
    <row r="328" spans="1:51" ht="18.75" hidden="1" customHeight="1" x14ac:dyDescent="0.15">
      <c r="A328" s="994"/>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2" t="s">
        <v>384</v>
      </c>
      <c r="AF328" s="196"/>
      <c r="AG328" s="196"/>
      <c r="AH328" s="197"/>
      <c r="AI328" s="212" t="s">
        <v>406</v>
      </c>
      <c r="AJ328" s="196"/>
      <c r="AK328" s="196"/>
      <c r="AL328" s="197"/>
      <c r="AM328" s="212" t="s">
        <v>693</v>
      </c>
      <c r="AN328" s="196"/>
      <c r="AO328" s="196"/>
      <c r="AP328" s="197"/>
      <c r="AQ328" s="267" t="s">
        <v>231</v>
      </c>
      <c r="AR328" s="268"/>
      <c r="AS328" s="268"/>
      <c r="AT328" s="269"/>
      <c r="AU328" s="279" t="s">
        <v>247</v>
      </c>
      <c r="AV328" s="279"/>
      <c r="AW328" s="279"/>
      <c r="AX328" s="280"/>
      <c r="AY328">
        <f>COUNTA($G$330)</f>
        <v>0</v>
      </c>
    </row>
    <row r="329" spans="1:51" ht="18.75" hidden="1" customHeight="1" x14ac:dyDescent="0.15">
      <c r="A329" s="994"/>
      <c r="B329" s="253"/>
      <c r="C329" s="252"/>
      <c r="D329" s="253"/>
      <c r="E329" s="252"/>
      <c r="F329" s="314"/>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70"/>
      <c r="AR329" s="271"/>
      <c r="AS329" s="176" t="s">
        <v>232</v>
      </c>
      <c r="AT329" s="199"/>
      <c r="AU329" s="175"/>
      <c r="AV329" s="175"/>
      <c r="AW329" s="176" t="s">
        <v>179</v>
      </c>
      <c r="AX329" s="177"/>
      <c r="AY329">
        <f>$AY$328</f>
        <v>0</v>
      </c>
    </row>
    <row r="330" spans="1:51" ht="39.75" hidden="1" customHeight="1" x14ac:dyDescent="0.15">
      <c r="A330" s="994"/>
      <c r="B330" s="253"/>
      <c r="C330" s="252"/>
      <c r="D330" s="253"/>
      <c r="E330" s="252"/>
      <c r="F330" s="314"/>
      <c r="G330" s="232"/>
      <c r="H330" s="188"/>
      <c r="I330" s="188"/>
      <c r="J330" s="188"/>
      <c r="K330" s="188"/>
      <c r="L330" s="188"/>
      <c r="M330" s="188"/>
      <c r="N330" s="188"/>
      <c r="O330" s="188"/>
      <c r="P330" s="188"/>
      <c r="Q330" s="188"/>
      <c r="R330" s="188"/>
      <c r="S330" s="188"/>
      <c r="T330" s="188"/>
      <c r="U330" s="188"/>
      <c r="V330" s="188"/>
      <c r="W330" s="188"/>
      <c r="X330" s="233"/>
      <c r="Y330" s="169" t="s">
        <v>246</v>
      </c>
      <c r="Z330" s="170"/>
      <c r="AA330" s="171"/>
      <c r="AB330" s="281"/>
      <c r="AC330" s="221"/>
      <c r="AD330" s="221"/>
      <c r="AE330" s="266"/>
      <c r="AF330" s="164"/>
      <c r="AG330" s="164"/>
      <c r="AH330" s="164"/>
      <c r="AI330" s="266"/>
      <c r="AJ330" s="164"/>
      <c r="AK330" s="164"/>
      <c r="AL330" s="164"/>
      <c r="AM330" s="266"/>
      <c r="AN330" s="164"/>
      <c r="AO330" s="164"/>
      <c r="AP330" s="164"/>
      <c r="AQ330" s="266"/>
      <c r="AR330" s="164"/>
      <c r="AS330" s="164"/>
      <c r="AT330" s="164"/>
      <c r="AU330" s="266"/>
      <c r="AV330" s="164"/>
      <c r="AW330" s="164"/>
      <c r="AX330" s="205"/>
      <c r="AY330">
        <f t="shared" ref="AY330:AY331" si="47">$AY$328</f>
        <v>0</v>
      </c>
    </row>
    <row r="331" spans="1:51" ht="39.75" hidden="1" customHeight="1" x14ac:dyDescent="0.15">
      <c r="A331" s="994"/>
      <c r="B331" s="253"/>
      <c r="C331" s="252"/>
      <c r="D331" s="253"/>
      <c r="E331" s="252"/>
      <c r="F331" s="314"/>
      <c r="G331" s="237"/>
      <c r="H331" s="191"/>
      <c r="I331" s="191"/>
      <c r="J331" s="191"/>
      <c r="K331" s="191"/>
      <c r="L331" s="191"/>
      <c r="M331" s="191"/>
      <c r="N331" s="191"/>
      <c r="O331" s="191"/>
      <c r="P331" s="191"/>
      <c r="Q331" s="191"/>
      <c r="R331" s="191"/>
      <c r="S331" s="191"/>
      <c r="T331" s="191"/>
      <c r="U331" s="191"/>
      <c r="V331" s="191"/>
      <c r="W331" s="191"/>
      <c r="X331" s="238"/>
      <c r="Y331" s="206" t="s">
        <v>54</v>
      </c>
      <c r="Z331" s="158"/>
      <c r="AA331" s="159"/>
      <c r="AB331" s="286"/>
      <c r="AC331" s="172"/>
      <c r="AD331" s="172"/>
      <c r="AE331" s="266"/>
      <c r="AF331" s="164"/>
      <c r="AG331" s="164"/>
      <c r="AH331" s="164"/>
      <c r="AI331" s="266"/>
      <c r="AJ331" s="164"/>
      <c r="AK331" s="164"/>
      <c r="AL331" s="164"/>
      <c r="AM331" s="266"/>
      <c r="AN331" s="164"/>
      <c r="AO331" s="164"/>
      <c r="AP331" s="164"/>
      <c r="AQ331" s="266"/>
      <c r="AR331" s="164"/>
      <c r="AS331" s="164"/>
      <c r="AT331" s="164"/>
      <c r="AU331" s="266"/>
      <c r="AV331" s="164"/>
      <c r="AW331" s="164"/>
      <c r="AX331" s="205"/>
      <c r="AY331">
        <f t="shared" si="47"/>
        <v>0</v>
      </c>
    </row>
    <row r="332" spans="1:51" ht="22.5" hidden="1" customHeight="1" x14ac:dyDescent="0.15">
      <c r="A332" s="994"/>
      <c r="B332" s="253"/>
      <c r="C332" s="252"/>
      <c r="D332" s="253"/>
      <c r="E332" s="252"/>
      <c r="F332" s="314"/>
      <c r="G332" s="272" t="s">
        <v>248</v>
      </c>
      <c r="H332" s="196"/>
      <c r="I332" s="196"/>
      <c r="J332" s="196"/>
      <c r="K332" s="196"/>
      <c r="L332" s="196"/>
      <c r="M332" s="196"/>
      <c r="N332" s="196"/>
      <c r="O332" s="196"/>
      <c r="P332" s="197"/>
      <c r="Q332" s="212" t="s">
        <v>329</v>
      </c>
      <c r="R332" s="196"/>
      <c r="S332" s="196"/>
      <c r="T332" s="196"/>
      <c r="U332" s="196"/>
      <c r="V332" s="196"/>
      <c r="W332" s="196"/>
      <c r="X332" s="196"/>
      <c r="Y332" s="196"/>
      <c r="Z332" s="196"/>
      <c r="AA332" s="196"/>
      <c r="AB332" s="287" t="s">
        <v>330</v>
      </c>
      <c r="AC332" s="196"/>
      <c r="AD332" s="197"/>
      <c r="AE332" s="212" t="s">
        <v>249</v>
      </c>
      <c r="AF332" s="196"/>
      <c r="AG332" s="196"/>
      <c r="AH332" s="196"/>
      <c r="AI332" s="196"/>
      <c r="AJ332" s="196"/>
      <c r="AK332" s="196"/>
      <c r="AL332" s="196"/>
      <c r="AM332" s="196"/>
      <c r="AN332" s="196"/>
      <c r="AO332" s="196"/>
      <c r="AP332" s="196"/>
      <c r="AQ332" s="196"/>
      <c r="AR332" s="196"/>
      <c r="AS332" s="196"/>
      <c r="AT332" s="196"/>
      <c r="AU332" s="196"/>
      <c r="AV332" s="196"/>
      <c r="AW332" s="196"/>
      <c r="AX332" s="588"/>
      <c r="AY332">
        <f>COUNTA($G$334)</f>
        <v>0</v>
      </c>
    </row>
    <row r="333" spans="1:51" ht="22.5" hidden="1" customHeight="1" x14ac:dyDescent="0.15">
      <c r="A333" s="994"/>
      <c r="B333" s="253"/>
      <c r="C333" s="252"/>
      <c r="D333" s="253"/>
      <c r="E333" s="252"/>
      <c r="F333" s="314"/>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8"/>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94"/>
      <c r="B334" s="253"/>
      <c r="C334" s="252"/>
      <c r="D334" s="253"/>
      <c r="E334" s="252"/>
      <c r="F334" s="314"/>
      <c r="G334" s="232"/>
      <c r="H334" s="188"/>
      <c r="I334" s="188"/>
      <c r="J334" s="188"/>
      <c r="K334" s="188"/>
      <c r="L334" s="188"/>
      <c r="M334" s="188"/>
      <c r="N334" s="188"/>
      <c r="O334" s="188"/>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94"/>
      <c r="B338" s="253"/>
      <c r="C338" s="252"/>
      <c r="D338" s="253"/>
      <c r="E338" s="252"/>
      <c r="F338" s="314"/>
      <c r="G338" s="237"/>
      <c r="H338" s="191"/>
      <c r="I338" s="191"/>
      <c r="J338" s="191"/>
      <c r="K338" s="191"/>
      <c r="L338" s="191"/>
      <c r="M338" s="191"/>
      <c r="N338" s="191"/>
      <c r="O338" s="191"/>
      <c r="P338" s="238"/>
      <c r="Q338" s="987"/>
      <c r="R338" s="988"/>
      <c r="S338" s="988"/>
      <c r="T338" s="988"/>
      <c r="U338" s="988"/>
      <c r="V338" s="988"/>
      <c r="W338" s="988"/>
      <c r="X338" s="988"/>
      <c r="Y338" s="988"/>
      <c r="Z338" s="988"/>
      <c r="AA338" s="989"/>
      <c r="AB338" s="260"/>
      <c r="AC338" s="261"/>
      <c r="AD338" s="261"/>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94"/>
      <c r="B339" s="253"/>
      <c r="C339" s="252"/>
      <c r="D339" s="253"/>
      <c r="E339" s="252"/>
      <c r="F339" s="314"/>
      <c r="G339" s="272" t="s">
        <v>248</v>
      </c>
      <c r="H339" s="196"/>
      <c r="I339" s="196"/>
      <c r="J339" s="196"/>
      <c r="K339" s="196"/>
      <c r="L339" s="196"/>
      <c r="M339" s="196"/>
      <c r="N339" s="196"/>
      <c r="O339" s="196"/>
      <c r="P339" s="197"/>
      <c r="Q339" s="212" t="s">
        <v>329</v>
      </c>
      <c r="R339" s="196"/>
      <c r="S339" s="196"/>
      <c r="T339" s="196"/>
      <c r="U339" s="196"/>
      <c r="V339" s="196"/>
      <c r="W339" s="196"/>
      <c r="X339" s="196"/>
      <c r="Y339" s="196"/>
      <c r="Z339" s="196"/>
      <c r="AA339" s="196"/>
      <c r="AB339" s="287" t="s">
        <v>330</v>
      </c>
      <c r="AC339" s="196"/>
      <c r="AD339" s="197"/>
      <c r="AE339" s="273" t="s">
        <v>249</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94"/>
      <c r="B340" s="253"/>
      <c r="C340" s="252"/>
      <c r="D340" s="253"/>
      <c r="E340" s="252"/>
      <c r="F340" s="314"/>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8"/>
      <c r="AC340" s="176"/>
      <c r="AD340" s="19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88"/>
      <c r="I341" s="188"/>
      <c r="J341" s="188"/>
      <c r="K341" s="188"/>
      <c r="L341" s="188"/>
      <c r="M341" s="188"/>
      <c r="N341" s="188"/>
      <c r="O341" s="188"/>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94"/>
      <c r="B345" s="253"/>
      <c r="C345" s="252"/>
      <c r="D345" s="253"/>
      <c r="E345" s="252"/>
      <c r="F345" s="314"/>
      <c r="G345" s="237"/>
      <c r="H345" s="191"/>
      <c r="I345" s="191"/>
      <c r="J345" s="191"/>
      <c r="K345" s="191"/>
      <c r="L345" s="191"/>
      <c r="M345" s="191"/>
      <c r="N345" s="191"/>
      <c r="O345" s="191"/>
      <c r="P345" s="238"/>
      <c r="Q345" s="987"/>
      <c r="R345" s="988"/>
      <c r="S345" s="988"/>
      <c r="T345" s="988"/>
      <c r="U345" s="988"/>
      <c r="V345" s="988"/>
      <c r="W345" s="988"/>
      <c r="X345" s="988"/>
      <c r="Y345" s="988"/>
      <c r="Z345" s="988"/>
      <c r="AA345" s="989"/>
      <c r="AB345" s="260"/>
      <c r="AC345" s="261"/>
      <c r="AD345" s="261"/>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94"/>
      <c r="B346" s="253"/>
      <c r="C346" s="252"/>
      <c r="D346" s="253"/>
      <c r="E346" s="252"/>
      <c r="F346" s="314"/>
      <c r="G346" s="272" t="s">
        <v>248</v>
      </c>
      <c r="H346" s="196"/>
      <c r="I346" s="196"/>
      <c r="J346" s="196"/>
      <c r="K346" s="196"/>
      <c r="L346" s="196"/>
      <c r="M346" s="196"/>
      <c r="N346" s="196"/>
      <c r="O346" s="196"/>
      <c r="P346" s="197"/>
      <c r="Q346" s="212" t="s">
        <v>329</v>
      </c>
      <c r="R346" s="196"/>
      <c r="S346" s="196"/>
      <c r="T346" s="196"/>
      <c r="U346" s="196"/>
      <c r="V346" s="196"/>
      <c r="W346" s="196"/>
      <c r="X346" s="196"/>
      <c r="Y346" s="196"/>
      <c r="Z346" s="196"/>
      <c r="AA346" s="196"/>
      <c r="AB346" s="287" t="s">
        <v>330</v>
      </c>
      <c r="AC346" s="196"/>
      <c r="AD346" s="197"/>
      <c r="AE346" s="273" t="s">
        <v>249</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94"/>
      <c r="B347" s="253"/>
      <c r="C347" s="252"/>
      <c r="D347" s="253"/>
      <c r="E347" s="252"/>
      <c r="F347" s="314"/>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8"/>
      <c r="AC347" s="176"/>
      <c r="AD347" s="19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88"/>
      <c r="I348" s="188"/>
      <c r="J348" s="188"/>
      <c r="K348" s="188"/>
      <c r="L348" s="188"/>
      <c r="M348" s="188"/>
      <c r="N348" s="188"/>
      <c r="O348" s="188"/>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94"/>
      <c r="B352" s="253"/>
      <c r="C352" s="252"/>
      <c r="D352" s="253"/>
      <c r="E352" s="252"/>
      <c r="F352" s="314"/>
      <c r="G352" s="237"/>
      <c r="H352" s="191"/>
      <c r="I352" s="191"/>
      <c r="J352" s="191"/>
      <c r="K352" s="191"/>
      <c r="L352" s="191"/>
      <c r="M352" s="191"/>
      <c r="N352" s="191"/>
      <c r="O352" s="191"/>
      <c r="P352" s="238"/>
      <c r="Q352" s="987"/>
      <c r="R352" s="988"/>
      <c r="S352" s="988"/>
      <c r="T352" s="988"/>
      <c r="U352" s="988"/>
      <c r="V352" s="988"/>
      <c r="W352" s="988"/>
      <c r="X352" s="988"/>
      <c r="Y352" s="988"/>
      <c r="Z352" s="988"/>
      <c r="AA352" s="989"/>
      <c r="AB352" s="260"/>
      <c r="AC352" s="261"/>
      <c r="AD352" s="261"/>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94"/>
      <c r="B353" s="253"/>
      <c r="C353" s="252"/>
      <c r="D353" s="253"/>
      <c r="E353" s="252"/>
      <c r="F353" s="314"/>
      <c r="G353" s="272" t="s">
        <v>248</v>
      </c>
      <c r="H353" s="196"/>
      <c r="I353" s="196"/>
      <c r="J353" s="196"/>
      <c r="K353" s="196"/>
      <c r="L353" s="196"/>
      <c r="M353" s="196"/>
      <c r="N353" s="196"/>
      <c r="O353" s="196"/>
      <c r="P353" s="197"/>
      <c r="Q353" s="212" t="s">
        <v>329</v>
      </c>
      <c r="R353" s="196"/>
      <c r="S353" s="196"/>
      <c r="T353" s="196"/>
      <c r="U353" s="196"/>
      <c r="V353" s="196"/>
      <c r="W353" s="196"/>
      <c r="X353" s="196"/>
      <c r="Y353" s="196"/>
      <c r="Z353" s="196"/>
      <c r="AA353" s="196"/>
      <c r="AB353" s="287" t="s">
        <v>330</v>
      </c>
      <c r="AC353" s="196"/>
      <c r="AD353" s="197"/>
      <c r="AE353" s="273" t="s">
        <v>249</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94"/>
      <c r="B354" s="253"/>
      <c r="C354" s="252"/>
      <c r="D354" s="253"/>
      <c r="E354" s="252"/>
      <c r="F354" s="314"/>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8"/>
      <c r="AC354" s="176"/>
      <c r="AD354" s="19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88"/>
      <c r="I355" s="188"/>
      <c r="J355" s="188"/>
      <c r="K355" s="188"/>
      <c r="L355" s="188"/>
      <c r="M355" s="188"/>
      <c r="N355" s="188"/>
      <c r="O355" s="188"/>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94"/>
      <c r="B359" s="253"/>
      <c r="C359" s="252"/>
      <c r="D359" s="253"/>
      <c r="E359" s="252"/>
      <c r="F359" s="314"/>
      <c r="G359" s="237"/>
      <c r="H359" s="191"/>
      <c r="I359" s="191"/>
      <c r="J359" s="191"/>
      <c r="K359" s="191"/>
      <c r="L359" s="191"/>
      <c r="M359" s="191"/>
      <c r="N359" s="191"/>
      <c r="O359" s="191"/>
      <c r="P359" s="238"/>
      <c r="Q359" s="987"/>
      <c r="R359" s="988"/>
      <c r="S359" s="988"/>
      <c r="T359" s="988"/>
      <c r="U359" s="988"/>
      <c r="V359" s="988"/>
      <c r="W359" s="988"/>
      <c r="X359" s="988"/>
      <c r="Y359" s="988"/>
      <c r="Z359" s="988"/>
      <c r="AA359" s="989"/>
      <c r="AB359" s="260"/>
      <c r="AC359" s="261"/>
      <c r="AD359" s="261"/>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94"/>
      <c r="B360" s="253"/>
      <c r="C360" s="252"/>
      <c r="D360" s="253"/>
      <c r="E360" s="252"/>
      <c r="F360" s="314"/>
      <c r="G360" s="272" t="s">
        <v>248</v>
      </c>
      <c r="H360" s="196"/>
      <c r="I360" s="196"/>
      <c r="J360" s="196"/>
      <c r="K360" s="196"/>
      <c r="L360" s="196"/>
      <c r="M360" s="196"/>
      <c r="N360" s="196"/>
      <c r="O360" s="196"/>
      <c r="P360" s="197"/>
      <c r="Q360" s="212" t="s">
        <v>329</v>
      </c>
      <c r="R360" s="196"/>
      <c r="S360" s="196"/>
      <c r="T360" s="196"/>
      <c r="U360" s="196"/>
      <c r="V360" s="196"/>
      <c r="W360" s="196"/>
      <c r="X360" s="196"/>
      <c r="Y360" s="196"/>
      <c r="Z360" s="196"/>
      <c r="AA360" s="196"/>
      <c r="AB360" s="287" t="s">
        <v>330</v>
      </c>
      <c r="AC360" s="196"/>
      <c r="AD360" s="197"/>
      <c r="AE360" s="273" t="s">
        <v>249</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94"/>
      <c r="B361" s="253"/>
      <c r="C361" s="252"/>
      <c r="D361" s="253"/>
      <c r="E361" s="252"/>
      <c r="F361" s="314"/>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8"/>
      <c r="AC361" s="176"/>
      <c r="AD361" s="19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88"/>
      <c r="I362" s="188"/>
      <c r="J362" s="188"/>
      <c r="K362" s="188"/>
      <c r="L362" s="188"/>
      <c r="M362" s="188"/>
      <c r="N362" s="188"/>
      <c r="O362" s="188"/>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94"/>
      <c r="B366" s="253"/>
      <c r="C366" s="252"/>
      <c r="D366" s="253"/>
      <c r="E366" s="315"/>
      <c r="F366" s="316"/>
      <c r="G366" s="237"/>
      <c r="H366" s="191"/>
      <c r="I366" s="191"/>
      <c r="J366" s="191"/>
      <c r="K366" s="191"/>
      <c r="L366" s="191"/>
      <c r="M366" s="191"/>
      <c r="N366" s="191"/>
      <c r="O366" s="191"/>
      <c r="P366" s="238"/>
      <c r="Q366" s="987"/>
      <c r="R366" s="988"/>
      <c r="S366" s="988"/>
      <c r="T366" s="988"/>
      <c r="U366" s="988"/>
      <c r="V366" s="988"/>
      <c r="W366" s="988"/>
      <c r="X366" s="988"/>
      <c r="Y366" s="988"/>
      <c r="Z366" s="988"/>
      <c r="AA366" s="989"/>
      <c r="AB366" s="260"/>
      <c r="AC366" s="261"/>
      <c r="AD366" s="261"/>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94"/>
      <c r="B367" s="253"/>
      <c r="C367" s="252"/>
      <c r="D367" s="253"/>
      <c r="E367" s="184" t="s">
        <v>294</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94"/>
      <c r="B368" s="253"/>
      <c r="C368" s="252"/>
      <c r="D368" s="253"/>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94"/>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4"/>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2" t="s">
        <v>384</v>
      </c>
      <c r="AF372" s="196"/>
      <c r="AG372" s="196"/>
      <c r="AH372" s="197"/>
      <c r="AI372" s="212" t="s">
        <v>406</v>
      </c>
      <c r="AJ372" s="196"/>
      <c r="AK372" s="196"/>
      <c r="AL372" s="197"/>
      <c r="AM372" s="212" t="s">
        <v>693</v>
      </c>
      <c r="AN372" s="196"/>
      <c r="AO372" s="196"/>
      <c r="AP372" s="197"/>
      <c r="AQ372" s="267" t="s">
        <v>231</v>
      </c>
      <c r="AR372" s="268"/>
      <c r="AS372" s="268"/>
      <c r="AT372" s="269"/>
      <c r="AU372" s="279" t="s">
        <v>247</v>
      </c>
      <c r="AV372" s="279"/>
      <c r="AW372" s="279"/>
      <c r="AX372" s="280"/>
      <c r="AY372">
        <f>COUNTA($G$374)</f>
        <v>0</v>
      </c>
    </row>
    <row r="373" spans="1:51" ht="18.75" hidden="1" customHeight="1" x14ac:dyDescent="0.15">
      <c r="A373" s="994"/>
      <c r="B373" s="253"/>
      <c r="C373" s="252"/>
      <c r="D373" s="253"/>
      <c r="E373" s="252"/>
      <c r="F373" s="314"/>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70"/>
      <c r="AR373" s="271"/>
      <c r="AS373" s="176" t="s">
        <v>232</v>
      </c>
      <c r="AT373" s="199"/>
      <c r="AU373" s="175"/>
      <c r="AV373" s="175"/>
      <c r="AW373" s="176" t="s">
        <v>179</v>
      </c>
      <c r="AX373" s="177"/>
      <c r="AY373">
        <f>$AY$372</f>
        <v>0</v>
      </c>
    </row>
    <row r="374" spans="1:51" ht="39.75" hidden="1" customHeight="1" x14ac:dyDescent="0.15">
      <c r="A374" s="994"/>
      <c r="B374" s="253"/>
      <c r="C374" s="252"/>
      <c r="D374" s="253"/>
      <c r="E374" s="252"/>
      <c r="F374" s="314"/>
      <c r="G374" s="232"/>
      <c r="H374" s="188"/>
      <c r="I374" s="188"/>
      <c r="J374" s="188"/>
      <c r="K374" s="188"/>
      <c r="L374" s="188"/>
      <c r="M374" s="188"/>
      <c r="N374" s="188"/>
      <c r="O374" s="188"/>
      <c r="P374" s="188"/>
      <c r="Q374" s="188"/>
      <c r="R374" s="188"/>
      <c r="S374" s="188"/>
      <c r="T374" s="188"/>
      <c r="U374" s="188"/>
      <c r="V374" s="188"/>
      <c r="W374" s="188"/>
      <c r="X374" s="233"/>
      <c r="Y374" s="169" t="s">
        <v>246</v>
      </c>
      <c r="Z374" s="170"/>
      <c r="AA374" s="171"/>
      <c r="AB374" s="281"/>
      <c r="AC374" s="221"/>
      <c r="AD374" s="221"/>
      <c r="AE374" s="266"/>
      <c r="AF374" s="164"/>
      <c r="AG374" s="164"/>
      <c r="AH374" s="164"/>
      <c r="AI374" s="266"/>
      <c r="AJ374" s="164"/>
      <c r="AK374" s="164"/>
      <c r="AL374" s="164"/>
      <c r="AM374" s="266"/>
      <c r="AN374" s="164"/>
      <c r="AO374" s="164"/>
      <c r="AP374" s="164"/>
      <c r="AQ374" s="266"/>
      <c r="AR374" s="164"/>
      <c r="AS374" s="164"/>
      <c r="AT374" s="164"/>
      <c r="AU374" s="266"/>
      <c r="AV374" s="164"/>
      <c r="AW374" s="164"/>
      <c r="AX374" s="205"/>
      <c r="AY374">
        <f t="shared" ref="AY374:AY375" si="53">$AY$372</f>
        <v>0</v>
      </c>
    </row>
    <row r="375" spans="1:51" ht="39.75" hidden="1" customHeight="1" x14ac:dyDescent="0.15">
      <c r="A375" s="994"/>
      <c r="B375" s="253"/>
      <c r="C375" s="252"/>
      <c r="D375" s="253"/>
      <c r="E375" s="252"/>
      <c r="F375" s="314"/>
      <c r="G375" s="237"/>
      <c r="H375" s="191"/>
      <c r="I375" s="191"/>
      <c r="J375" s="191"/>
      <c r="K375" s="191"/>
      <c r="L375" s="191"/>
      <c r="M375" s="191"/>
      <c r="N375" s="191"/>
      <c r="O375" s="191"/>
      <c r="P375" s="191"/>
      <c r="Q375" s="191"/>
      <c r="R375" s="191"/>
      <c r="S375" s="191"/>
      <c r="T375" s="191"/>
      <c r="U375" s="191"/>
      <c r="V375" s="191"/>
      <c r="W375" s="191"/>
      <c r="X375" s="238"/>
      <c r="Y375" s="206" t="s">
        <v>54</v>
      </c>
      <c r="Z375" s="158"/>
      <c r="AA375" s="159"/>
      <c r="AB375" s="286"/>
      <c r="AC375" s="172"/>
      <c r="AD375" s="172"/>
      <c r="AE375" s="266"/>
      <c r="AF375" s="164"/>
      <c r="AG375" s="164"/>
      <c r="AH375" s="164"/>
      <c r="AI375" s="266"/>
      <c r="AJ375" s="164"/>
      <c r="AK375" s="164"/>
      <c r="AL375" s="164"/>
      <c r="AM375" s="266"/>
      <c r="AN375" s="164"/>
      <c r="AO375" s="164"/>
      <c r="AP375" s="164"/>
      <c r="AQ375" s="266"/>
      <c r="AR375" s="164"/>
      <c r="AS375" s="164"/>
      <c r="AT375" s="164"/>
      <c r="AU375" s="266"/>
      <c r="AV375" s="164"/>
      <c r="AW375" s="164"/>
      <c r="AX375" s="205"/>
      <c r="AY375">
        <f t="shared" si="53"/>
        <v>0</v>
      </c>
    </row>
    <row r="376" spans="1:51" ht="18.75" hidden="1" customHeight="1" x14ac:dyDescent="0.15">
      <c r="A376" s="994"/>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2" t="s">
        <v>384</v>
      </c>
      <c r="AF376" s="196"/>
      <c r="AG376" s="196"/>
      <c r="AH376" s="197"/>
      <c r="AI376" s="212" t="s">
        <v>406</v>
      </c>
      <c r="AJ376" s="196"/>
      <c r="AK376" s="196"/>
      <c r="AL376" s="197"/>
      <c r="AM376" s="212" t="s">
        <v>693</v>
      </c>
      <c r="AN376" s="196"/>
      <c r="AO376" s="196"/>
      <c r="AP376" s="197"/>
      <c r="AQ376" s="267" t="s">
        <v>231</v>
      </c>
      <c r="AR376" s="268"/>
      <c r="AS376" s="268"/>
      <c r="AT376" s="269"/>
      <c r="AU376" s="279" t="s">
        <v>247</v>
      </c>
      <c r="AV376" s="279"/>
      <c r="AW376" s="279"/>
      <c r="AX376" s="280"/>
      <c r="AY376">
        <f>COUNTA($G$378)</f>
        <v>0</v>
      </c>
    </row>
    <row r="377" spans="1:51" ht="18.75" hidden="1" customHeight="1" x14ac:dyDescent="0.15">
      <c r="A377" s="994"/>
      <c r="B377" s="253"/>
      <c r="C377" s="252"/>
      <c r="D377" s="253"/>
      <c r="E377" s="252"/>
      <c r="F377" s="314"/>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70"/>
      <c r="AR377" s="271"/>
      <c r="AS377" s="176" t="s">
        <v>232</v>
      </c>
      <c r="AT377" s="199"/>
      <c r="AU377" s="175"/>
      <c r="AV377" s="175"/>
      <c r="AW377" s="176" t="s">
        <v>179</v>
      </c>
      <c r="AX377" s="177"/>
      <c r="AY377">
        <f>$AY$376</f>
        <v>0</v>
      </c>
    </row>
    <row r="378" spans="1:51" ht="39.75" hidden="1" customHeight="1" x14ac:dyDescent="0.15">
      <c r="A378" s="994"/>
      <c r="B378" s="253"/>
      <c r="C378" s="252"/>
      <c r="D378" s="253"/>
      <c r="E378" s="252"/>
      <c r="F378" s="314"/>
      <c r="G378" s="232"/>
      <c r="H378" s="188"/>
      <c r="I378" s="188"/>
      <c r="J378" s="188"/>
      <c r="K378" s="188"/>
      <c r="L378" s="188"/>
      <c r="M378" s="188"/>
      <c r="N378" s="188"/>
      <c r="O378" s="188"/>
      <c r="P378" s="188"/>
      <c r="Q378" s="188"/>
      <c r="R378" s="188"/>
      <c r="S378" s="188"/>
      <c r="T378" s="188"/>
      <c r="U378" s="188"/>
      <c r="V378" s="188"/>
      <c r="W378" s="188"/>
      <c r="X378" s="233"/>
      <c r="Y378" s="169" t="s">
        <v>246</v>
      </c>
      <c r="Z378" s="170"/>
      <c r="AA378" s="171"/>
      <c r="AB378" s="281"/>
      <c r="AC378" s="221"/>
      <c r="AD378" s="221"/>
      <c r="AE378" s="266"/>
      <c r="AF378" s="164"/>
      <c r="AG378" s="164"/>
      <c r="AH378" s="164"/>
      <c r="AI378" s="266"/>
      <c r="AJ378" s="164"/>
      <c r="AK378" s="164"/>
      <c r="AL378" s="164"/>
      <c r="AM378" s="266"/>
      <c r="AN378" s="164"/>
      <c r="AO378" s="164"/>
      <c r="AP378" s="164"/>
      <c r="AQ378" s="266"/>
      <c r="AR378" s="164"/>
      <c r="AS378" s="164"/>
      <c r="AT378" s="164"/>
      <c r="AU378" s="266"/>
      <c r="AV378" s="164"/>
      <c r="AW378" s="164"/>
      <c r="AX378" s="205"/>
      <c r="AY378">
        <f t="shared" ref="AY378:AY379" si="54">$AY$376</f>
        <v>0</v>
      </c>
    </row>
    <row r="379" spans="1:51" ht="39.75" hidden="1" customHeight="1" x14ac:dyDescent="0.15">
      <c r="A379" s="994"/>
      <c r="B379" s="253"/>
      <c r="C379" s="252"/>
      <c r="D379" s="253"/>
      <c r="E379" s="252"/>
      <c r="F379" s="314"/>
      <c r="G379" s="237"/>
      <c r="H379" s="191"/>
      <c r="I379" s="191"/>
      <c r="J379" s="191"/>
      <c r="K379" s="191"/>
      <c r="L379" s="191"/>
      <c r="M379" s="191"/>
      <c r="N379" s="191"/>
      <c r="O379" s="191"/>
      <c r="P379" s="191"/>
      <c r="Q379" s="191"/>
      <c r="R379" s="191"/>
      <c r="S379" s="191"/>
      <c r="T379" s="191"/>
      <c r="U379" s="191"/>
      <c r="V379" s="191"/>
      <c r="W379" s="191"/>
      <c r="X379" s="238"/>
      <c r="Y379" s="206" t="s">
        <v>54</v>
      </c>
      <c r="Z379" s="158"/>
      <c r="AA379" s="159"/>
      <c r="AB379" s="286"/>
      <c r="AC379" s="172"/>
      <c r="AD379" s="172"/>
      <c r="AE379" s="266"/>
      <c r="AF379" s="164"/>
      <c r="AG379" s="164"/>
      <c r="AH379" s="164"/>
      <c r="AI379" s="266"/>
      <c r="AJ379" s="164"/>
      <c r="AK379" s="164"/>
      <c r="AL379" s="164"/>
      <c r="AM379" s="266"/>
      <c r="AN379" s="164"/>
      <c r="AO379" s="164"/>
      <c r="AP379" s="164"/>
      <c r="AQ379" s="266"/>
      <c r="AR379" s="164"/>
      <c r="AS379" s="164"/>
      <c r="AT379" s="164"/>
      <c r="AU379" s="266"/>
      <c r="AV379" s="164"/>
      <c r="AW379" s="164"/>
      <c r="AX379" s="205"/>
      <c r="AY379">
        <f t="shared" si="54"/>
        <v>0</v>
      </c>
    </row>
    <row r="380" spans="1:51" ht="18.75" hidden="1" customHeight="1" x14ac:dyDescent="0.15">
      <c r="A380" s="994"/>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2" t="s">
        <v>384</v>
      </c>
      <c r="AF380" s="196"/>
      <c r="AG380" s="196"/>
      <c r="AH380" s="197"/>
      <c r="AI380" s="212" t="s">
        <v>406</v>
      </c>
      <c r="AJ380" s="196"/>
      <c r="AK380" s="196"/>
      <c r="AL380" s="197"/>
      <c r="AM380" s="212" t="s">
        <v>693</v>
      </c>
      <c r="AN380" s="196"/>
      <c r="AO380" s="196"/>
      <c r="AP380" s="197"/>
      <c r="AQ380" s="267" t="s">
        <v>231</v>
      </c>
      <c r="AR380" s="268"/>
      <c r="AS380" s="268"/>
      <c r="AT380" s="269"/>
      <c r="AU380" s="279" t="s">
        <v>247</v>
      </c>
      <c r="AV380" s="279"/>
      <c r="AW380" s="279"/>
      <c r="AX380" s="280"/>
      <c r="AY380">
        <f>COUNTA($G$382)</f>
        <v>0</v>
      </c>
    </row>
    <row r="381" spans="1:51" ht="18.75" hidden="1" customHeight="1" x14ac:dyDescent="0.15">
      <c r="A381" s="994"/>
      <c r="B381" s="253"/>
      <c r="C381" s="252"/>
      <c r="D381" s="253"/>
      <c r="E381" s="252"/>
      <c r="F381" s="314"/>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70"/>
      <c r="AR381" s="271"/>
      <c r="AS381" s="176" t="s">
        <v>232</v>
      </c>
      <c r="AT381" s="199"/>
      <c r="AU381" s="175"/>
      <c r="AV381" s="175"/>
      <c r="AW381" s="176" t="s">
        <v>179</v>
      </c>
      <c r="AX381" s="177"/>
      <c r="AY381">
        <f>$AY$380</f>
        <v>0</v>
      </c>
    </row>
    <row r="382" spans="1:51" ht="39.75" hidden="1" customHeight="1" x14ac:dyDescent="0.15">
      <c r="A382" s="994"/>
      <c r="B382" s="253"/>
      <c r="C382" s="252"/>
      <c r="D382" s="253"/>
      <c r="E382" s="252"/>
      <c r="F382" s="314"/>
      <c r="G382" s="232"/>
      <c r="H382" s="188"/>
      <c r="I382" s="188"/>
      <c r="J382" s="188"/>
      <c r="K382" s="188"/>
      <c r="L382" s="188"/>
      <c r="M382" s="188"/>
      <c r="N382" s="188"/>
      <c r="O382" s="188"/>
      <c r="P382" s="188"/>
      <c r="Q382" s="188"/>
      <c r="R382" s="188"/>
      <c r="S382" s="188"/>
      <c r="T382" s="188"/>
      <c r="U382" s="188"/>
      <c r="V382" s="188"/>
      <c r="W382" s="188"/>
      <c r="X382" s="233"/>
      <c r="Y382" s="169" t="s">
        <v>246</v>
      </c>
      <c r="Z382" s="170"/>
      <c r="AA382" s="171"/>
      <c r="AB382" s="281"/>
      <c r="AC382" s="221"/>
      <c r="AD382" s="221"/>
      <c r="AE382" s="266"/>
      <c r="AF382" s="164"/>
      <c r="AG382" s="164"/>
      <c r="AH382" s="164"/>
      <c r="AI382" s="266"/>
      <c r="AJ382" s="164"/>
      <c r="AK382" s="164"/>
      <c r="AL382" s="164"/>
      <c r="AM382" s="266"/>
      <c r="AN382" s="164"/>
      <c r="AO382" s="164"/>
      <c r="AP382" s="164"/>
      <c r="AQ382" s="266"/>
      <c r="AR382" s="164"/>
      <c r="AS382" s="164"/>
      <c r="AT382" s="164"/>
      <c r="AU382" s="266"/>
      <c r="AV382" s="164"/>
      <c r="AW382" s="164"/>
      <c r="AX382" s="205"/>
      <c r="AY382">
        <f t="shared" ref="AY382:AY383" si="55">$AY$380</f>
        <v>0</v>
      </c>
    </row>
    <row r="383" spans="1:51" ht="39.75" hidden="1" customHeight="1" x14ac:dyDescent="0.15">
      <c r="A383" s="994"/>
      <c r="B383" s="253"/>
      <c r="C383" s="252"/>
      <c r="D383" s="253"/>
      <c r="E383" s="252"/>
      <c r="F383" s="314"/>
      <c r="G383" s="237"/>
      <c r="H383" s="191"/>
      <c r="I383" s="191"/>
      <c r="J383" s="191"/>
      <c r="K383" s="191"/>
      <c r="L383" s="191"/>
      <c r="M383" s="191"/>
      <c r="N383" s="191"/>
      <c r="O383" s="191"/>
      <c r="P383" s="191"/>
      <c r="Q383" s="191"/>
      <c r="R383" s="191"/>
      <c r="S383" s="191"/>
      <c r="T383" s="191"/>
      <c r="U383" s="191"/>
      <c r="V383" s="191"/>
      <c r="W383" s="191"/>
      <c r="X383" s="238"/>
      <c r="Y383" s="206" t="s">
        <v>54</v>
      </c>
      <c r="Z383" s="158"/>
      <c r="AA383" s="159"/>
      <c r="AB383" s="286"/>
      <c r="AC383" s="172"/>
      <c r="AD383" s="172"/>
      <c r="AE383" s="266"/>
      <c r="AF383" s="164"/>
      <c r="AG383" s="164"/>
      <c r="AH383" s="164"/>
      <c r="AI383" s="266"/>
      <c r="AJ383" s="164"/>
      <c r="AK383" s="164"/>
      <c r="AL383" s="164"/>
      <c r="AM383" s="266"/>
      <c r="AN383" s="164"/>
      <c r="AO383" s="164"/>
      <c r="AP383" s="164"/>
      <c r="AQ383" s="266"/>
      <c r="AR383" s="164"/>
      <c r="AS383" s="164"/>
      <c r="AT383" s="164"/>
      <c r="AU383" s="266"/>
      <c r="AV383" s="164"/>
      <c r="AW383" s="164"/>
      <c r="AX383" s="205"/>
      <c r="AY383">
        <f t="shared" si="55"/>
        <v>0</v>
      </c>
    </row>
    <row r="384" spans="1:51" ht="18.75" hidden="1" customHeight="1" x14ac:dyDescent="0.15">
      <c r="A384" s="994"/>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2" t="s">
        <v>384</v>
      </c>
      <c r="AF384" s="196"/>
      <c r="AG384" s="196"/>
      <c r="AH384" s="197"/>
      <c r="AI384" s="212" t="s">
        <v>406</v>
      </c>
      <c r="AJ384" s="196"/>
      <c r="AK384" s="196"/>
      <c r="AL384" s="197"/>
      <c r="AM384" s="212" t="s">
        <v>693</v>
      </c>
      <c r="AN384" s="196"/>
      <c r="AO384" s="196"/>
      <c r="AP384" s="197"/>
      <c r="AQ384" s="267" t="s">
        <v>231</v>
      </c>
      <c r="AR384" s="268"/>
      <c r="AS384" s="268"/>
      <c r="AT384" s="269"/>
      <c r="AU384" s="279" t="s">
        <v>247</v>
      </c>
      <c r="AV384" s="279"/>
      <c r="AW384" s="279"/>
      <c r="AX384" s="280"/>
      <c r="AY384">
        <f>COUNTA($G$386)</f>
        <v>0</v>
      </c>
    </row>
    <row r="385" spans="1:51" ht="18.75" hidden="1" customHeight="1" x14ac:dyDescent="0.15">
      <c r="A385" s="994"/>
      <c r="B385" s="253"/>
      <c r="C385" s="252"/>
      <c r="D385" s="253"/>
      <c r="E385" s="252"/>
      <c r="F385" s="314"/>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70"/>
      <c r="AR385" s="271"/>
      <c r="AS385" s="176" t="s">
        <v>232</v>
      </c>
      <c r="AT385" s="199"/>
      <c r="AU385" s="175"/>
      <c r="AV385" s="175"/>
      <c r="AW385" s="176" t="s">
        <v>179</v>
      </c>
      <c r="AX385" s="177"/>
      <c r="AY385">
        <f>$AY$384</f>
        <v>0</v>
      </c>
    </row>
    <row r="386" spans="1:51" ht="39.75" hidden="1" customHeight="1" x14ac:dyDescent="0.15">
      <c r="A386" s="994"/>
      <c r="B386" s="253"/>
      <c r="C386" s="252"/>
      <c r="D386" s="253"/>
      <c r="E386" s="252"/>
      <c r="F386" s="314"/>
      <c r="G386" s="232"/>
      <c r="H386" s="188"/>
      <c r="I386" s="188"/>
      <c r="J386" s="188"/>
      <c r="K386" s="188"/>
      <c r="L386" s="188"/>
      <c r="M386" s="188"/>
      <c r="N386" s="188"/>
      <c r="O386" s="188"/>
      <c r="P386" s="188"/>
      <c r="Q386" s="188"/>
      <c r="R386" s="188"/>
      <c r="S386" s="188"/>
      <c r="T386" s="188"/>
      <c r="U386" s="188"/>
      <c r="V386" s="188"/>
      <c r="W386" s="188"/>
      <c r="X386" s="233"/>
      <c r="Y386" s="169" t="s">
        <v>246</v>
      </c>
      <c r="Z386" s="170"/>
      <c r="AA386" s="171"/>
      <c r="AB386" s="281"/>
      <c r="AC386" s="221"/>
      <c r="AD386" s="221"/>
      <c r="AE386" s="266"/>
      <c r="AF386" s="164"/>
      <c r="AG386" s="164"/>
      <c r="AH386" s="164"/>
      <c r="AI386" s="266"/>
      <c r="AJ386" s="164"/>
      <c r="AK386" s="164"/>
      <c r="AL386" s="164"/>
      <c r="AM386" s="266"/>
      <c r="AN386" s="164"/>
      <c r="AO386" s="164"/>
      <c r="AP386" s="164"/>
      <c r="AQ386" s="266"/>
      <c r="AR386" s="164"/>
      <c r="AS386" s="164"/>
      <c r="AT386" s="164"/>
      <c r="AU386" s="266"/>
      <c r="AV386" s="164"/>
      <c r="AW386" s="164"/>
      <c r="AX386" s="205"/>
      <c r="AY386">
        <f t="shared" ref="AY386:AY387" si="56">$AY$384</f>
        <v>0</v>
      </c>
    </row>
    <row r="387" spans="1:51" ht="39.75" hidden="1" customHeight="1" x14ac:dyDescent="0.15">
      <c r="A387" s="994"/>
      <c r="B387" s="253"/>
      <c r="C387" s="252"/>
      <c r="D387" s="253"/>
      <c r="E387" s="252"/>
      <c r="F387" s="314"/>
      <c r="G387" s="237"/>
      <c r="H387" s="191"/>
      <c r="I387" s="191"/>
      <c r="J387" s="191"/>
      <c r="K387" s="191"/>
      <c r="L387" s="191"/>
      <c r="M387" s="191"/>
      <c r="N387" s="191"/>
      <c r="O387" s="191"/>
      <c r="P387" s="191"/>
      <c r="Q387" s="191"/>
      <c r="R387" s="191"/>
      <c r="S387" s="191"/>
      <c r="T387" s="191"/>
      <c r="U387" s="191"/>
      <c r="V387" s="191"/>
      <c r="W387" s="191"/>
      <c r="X387" s="238"/>
      <c r="Y387" s="206" t="s">
        <v>54</v>
      </c>
      <c r="Z387" s="158"/>
      <c r="AA387" s="159"/>
      <c r="AB387" s="286"/>
      <c r="AC387" s="172"/>
      <c r="AD387" s="172"/>
      <c r="AE387" s="266"/>
      <c r="AF387" s="164"/>
      <c r="AG387" s="164"/>
      <c r="AH387" s="164"/>
      <c r="AI387" s="266"/>
      <c r="AJ387" s="164"/>
      <c r="AK387" s="164"/>
      <c r="AL387" s="164"/>
      <c r="AM387" s="266"/>
      <c r="AN387" s="164"/>
      <c r="AO387" s="164"/>
      <c r="AP387" s="164"/>
      <c r="AQ387" s="266"/>
      <c r="AR387" s="164"/>
      <c r="AS387" s="164"/>
      <c r="AT387" s="164"/>
      <c r="AU387" s="266"/>
      <c r="AV387" s="164"/>
      <c r="AW387" s="164"/>
      <c r="AX387" s="205"/>
      <c r="AY387">
        <f t="shared" si="56"/>
        <v>0</v>
      </c>
    </row>
    <row r="388" spans="1:51" ht="18.75" hidden="1" customHeight="1" x14ac:dyDescent="0.15">
      <c r="A388" s="994"/>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2" t="s">
        <v>384</v>
      </c>
      <c r="AF388" s="196"/>
      <c r="AG388" s="196"/>
      <c r="AH388" s="197"/>
      <c r="AI388" s="212" t="s">
        <v>406</v>
      </c>
      <c r="AJ388" s="196"/>
      <c r="AK388" s="196"/>
      <c r="AL388" s="197"/>
      <c r="AM388" s="212" t="s">
        <v>693</v>
      </c>
      <c r="AN388" s="196"/>
      <c r="AO388" s="196"/>
      <c r="AP388" s="197"/>
      <c r="AQ388" s="267" t="s">
        <v>231</v>
      </c>
      <c r="AR388" s="268"/>
      <c r="AS388" s="268"/>
      <c r="AT388" s="269"/>
      <c r="AU388" s="279" t="s">
        <v>247</v>
      </c>
      <c r="AV388" s="279"/>
      <c r="AW388" s="279"/>
      <c r="AX388" s="280"/>
      <c r="AY388">
        <f>COUNTA($G$390)</f>
        <v>0</v>
      </c>
    </row>
    <row r="389" spans="1:51" ht="18.75" hidden="1" customHeight="1" x14ac:dyDescent="0.15">
      <c r="A389" s="994"/>
      <c r="B389" s="253"/>
      <c r="C389" s="252"/>
      <c r="D389" s="253"/>
      <c r="E389" s="252"/>
      <c r="F389" s="314"/>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70"/>
      <c r="AR389" s="271"/>
      <c r="AS389" s="176" t="s">
        <v>232</v>
      </c>
      <c r="AT389" s="199"/>
      <c r="AU389" s="175"/>
      <c r="AV389" s="175"/>
      <c r="AW389" s="176" t="s">
        <v>179</v>
      </c>
      <c r="AX389" s="177"/>
      <c r="AY389">
        <f>$AY$388</f>
        <v>0</v>
      </c>
    </row>
    <row r="390" spans="1:51" ht="39.75" hidden="1" customHeight="1" x14ac:dyDescent="0.15">
      <c r="A390" s="994"/>
      <c r="B390" s="253"/>
      <c r="C390" s="252"/>
      <c r="D390" s="253"/>
      <c r="E390" s="252"/>
      <c r="F390" s="314"/>
      <c r="G390" s="232"/>
      <c r="H390" s="188"/>
      <c r="I390" s="188"/>
      <c r="J390" s="188"/>
      <c r="K390" s="188"/>
      <c r="L390" s="188"/>
      <c r="M390" s="188"/>
      <c r="N390" s="188"/>
      <c r="O390" s="188"/>
      <c r="P390" s="188"/>
      <c r="Q390" s="188"/>
      <c r="R390" s="188"/>
      <c r="S390" s="188"/>
      <c r="T390" s="188"/>
      <c r="U390" s="188"/>
      <c r="V390" s="188"/>
      <c r="W390" s="188"/>
      <c r="X390" s="233"/>
      <c r="Y390" s="169" t="s">
        <v>246</v>
      </c>
      <c r="Z390" s="170"/>
      <c r="AA390" s="171"/>
      <c r="AB390" s="281"/>
      <c r="AC390" s="221"/>
      <c r="AD390" s="221"/>
      <c r="AE390" s="266"/>
      <c r="AF390" s="164"/>
      <c r="AG390" s="164"/>
      <c r="AH390" s="164"/>
      <c r="AI390" s="266"/>
      <c r="AJ390" s="164"/>
      <c r="AK390" s="164"/>
      <c r="AL390" s="164"/>
      <c r="AM390" s="266"/>
      <c r="AN390" s="164"/>
      <c r="AO390" s="164"/>
      <c r="AP390" s="164"/>
      <c r="AQ390" s="266"/>
      <c r="AR390" s="164"/>
      <c r="AS390" s="164"/>
      <c r="AT390" s="164"/>
      <c r="AU390" s="266"/>
      <c r="AV390" s="164"/>
      <c r="AW390" s="164"/>
      <c r="AX390" s="205"/>
      <c r="AY390">
        <f t="shared" ref="AY390:AY391" si="57">$AY$388</f>
        <v>0</v>
      </c>
    </row>
    <row r="391" spans="1:51" ht="39.75" hidden="1" customHeight="1" x14ac:dyDescent="0.15">
      <c r="A391" s="994"/>
      <c r="B391" s="253"/>
      <c r="C391" s="252"/>
      <c r="D391" s="253"/>
      <c r="E391" s="252"/>
      <c r="F391" s="314"/>
      <c r="G391" s="237"/>
      <c r="H391" s="191"/>
      <c r="I391" s="191"/>
      <c r="J391" s="191"/>
      <c r="K391" s="191"/>
      <c r="L391" s="191"/>
      <c r="M391" s="191"/>
      <c r="N391" s="191"/>
      <c r="O391" s="191"/>
      <c r="P391" s="191"/>
      <c r="Q391" s="191"/>
      <c r="R391" s="191"/>
      <c r="S391" s="191"/>
      <c r="T391" s="191"/>
      <c r="U391" s="191"/>
      <c r="V391" s="191"/>
      <c r="W391" s="191"/>
      <c r="X391" s="238"/>
      <c r="Y391" s="206" t="s">
        <v>54</v>
      </c>
      <c r="Z391" s="158"/>
      <c r="AA391" s="159"/>
      <c r="AB391" s="286"/>
      <c r="AC391" s="172"/>
      <c r="AD391" s="172"/>
      <c r="AE391" s="266"/>
      <c r="AF391" s="164"/>
      <c r="AG391" s="164"/>
      <c r="AH391" s="164"/>
      <c r="AI391" s="266"/>
      <c r="AJ391" s="164"/>
      <c r="AK391" s="164"/>
      <c r="AL391" s="164"/>
      <c r="AM391" s="266"/>
      <c r="AN391" s="164"/>
      <c r="AO391" s="164"/>
      <c r="AP391" s="164"/>
      <c r="AQ391" s="266"/>
      <c r="AR391" s="164"/>
      <c r="AS391" s="164"/>
      <c r="AT391" s="164"/>
      <c r="AU391" s="266"/>
      <c r="AV391" s="164"/>
      <c r="AW391" s="164"/>
      <c r="AX391" s="205"/>
      <c r="AY391">
        <f t="shared" si="57"/>
        <v>0</v>
      </c>
    </row>
    <row r="392" spans="1:51" ht="22.5" hidden="1" customHeight="1" x14ac:dyDescent="0.15">
      <c r="A392" s="994"/>
      <c r="B392" s="253"/>
      <c r="C392" s="252"/>
      <c r="D392" s="253"/>
      <c r="E392" s="252"/>
      <c r="F392" s="314"/>
      <c r="G392" s="272" t="s">
        <v>248</v>
      </c>
      <c r="H392" s="196"/>
      <c r="I392" s="196"/>
      <c r="J392" s="196"/>
      <c r="K392" s="196"/>
      <c r="L392" s="196"/>
      <c r="M392" s="196"/>
      <c r="N392" s="196"/>
      <c r="O392" s="196"/>
      <c r="P392" s="197"/>
      <c r="Q392" s="212" t="s">
        <v>329</v>
      </c>
      <c r="R392" s="196"/>
      <c r="S392" s="196"/>
      <c r="T392" s="196"/>
      <c r="U392" s="196"/>
      <c r="V392" s="196"/>
      <c r="W392" s="196"/>
      <c r="X392" s="196"/>
      <c r="Y392" s="196"/>
      <c r="Z392" s="196"/>
      <c r="AA392" s="196"/>
      <c r="AB392" s="287" t="s">
        <v>330</v>
      </c>
      <c r="AC392" s="196"/>
      <c r="AD392" s="197"/>
      <c r="AE392" s="212" t="s">
        <v>249</v>
      </c>
      <c r="AF392" s="196"/>
      <c r="AG392" s="196"/>
      <c r="AH392" s="196"/>
      <c r="AI392" s="196"/>
      <c r="AJ392" s="196"/>
      <c r="AK392" s="196"/>
      <c r="AL392" s="196"/>
      <c r="AM392" s="196"/>
      <c r="AN392" s="196"/>
      <c r="AO392" s="196"/>
      <c r="AP392" s="196"/>
      <c r="AQ392" s="196"/>
      <c r="AR392" s="196"/>
      <c r="AS392" s="196"/>
      <c r="AT392" s="196"/>
      <c r="AU392" s="196"/>
      <c r="AV392" s="196"/>
      <c r="AW392" s="196"/>
      <c r="AX392" s="588"/>
      <c r="AY392">
        <f>COUNTA($G$394)</f>
        <v>0</v>
      </c>
    </row>
    <row r="393" spans="1:51" ht="22.5" hidden="1" customHeight="1" x14ac:dyDescent="0.15">
      <c r="A393" s="994"/>
      <c r="B393" s="253"/>
      <c r="C393" s="252"/>
      <c r="D393" s="253"/>
      <c r="E393" s="252"/>
      <c r="F393" s="314"/>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8"/>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94"/>
      <c r="B394" s="253"/>
      <c r="C394" s="252"/>
      <c r="D394" s="253"/>
      <c r="E394" s="252"/>
      <c r="F394" s="314"/>
      <c r="G394" s="232"/>
      <c r="H394" s="188"/>
      <c r="I394" s="188"/>
      <c r="J394" s="188"/>
      <c r="K394" s="188"/>
      <c r="L394" s="188"/>
      <c r="M394" s="188"/>
      <c r="N394" s="188"/>
      <c r="O394" s="188"/>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94"/>
      <c r="B398" s="253"/>
      <c r="C398" s="252"/>
      <c r="D398" s="253"/>
      <c r="E398" s="252"/>
      <c r="F398" s="314"/>
      <c r="G398" s="237"/>
      <c r="H398" s="191"/>
      <c r="I398" s="191"/>
      <c r="J398" s="191"/>
      <c r="K398" s="191"/>
      <c r="L398" s="191"/>
      <c r="M398" s="191"/>
      <c r="N398" s="191"/>
      <c r="O398" s="191"/>
      <c r="P398" s="238"/>
      <c r="Q398" s="987"/>
      <c r="R398" s="988"/>
      <c r="S398" s="988"/>
      <c r="T398" s="988"/>
      <c r="U398" s="988"/>
      <c r="V398" s="988"/>
      <c r="W398" s="988"/>
      <c r="X398" s="988"/>
      <c r="Y398" s="988"/>
      <c r="Z398" s="988"/>
      <c r="AA398" s="989"/>
      <c r="AB398" s="260"/>
      <c r="AC398" s="261"/>
      <c r="AD398" s="261"/>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94"/>
      <c r="B399" s="253"/>
      <c r="C399" s="252"/>
      <c r="D399" s="253"/>
      <c r="E399" s="252"/>
      <c r="F399" s="314"/>
      <c r="G399" s="272" t="s">
        <v>248</v>
      </c>
      <c r="H399" s="196"/>
      <c r="I399" s="196"/>
      <c r="J399" s="196"/>
      <c r="K399" s="196"/>
      <c r="L399" s="196"/>
      <c r="M399" s="196"/>
      <c r="N399" s="196"/>
      <c r="O399" s="196"/>
      <c r="P399" s="197"/>
      <c r="Q399" s="212" t="s">
        <v>329</v>
      </c>
      <c r="R399" s="196"/>
      <c r="S399" s="196"/>
      <c r="T399" s="196"/>
      <c r="U399" s="196"/>
      <c r="V399" s="196"/>
      <c r="W399" s="196"/>
      <c r="X399" s="196"/>
      <c r="Y399" s="196"/>
      <c r="Z399" s="196"/>
      <c r="AA399" s="196"/>
      <c r="AB399" s="287" t="s">
        <v>330</v>
      </c>
      <c r="AC399" s="196"/>
      <c r="AD399" s="197"/>
      <c r="AE399" s="273" t="s">
        <v>249</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94"/>
      <c r="B400" s="253"/>
      <c r="C400" s="252"/>
      <c r="D400" s="253"/>
      <c r="E400" s="252"/>
      <c r="F400" s="314"/>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8"/>
      <c r="AC400" s="176"/>
      <c r="AD400" s="19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88"/>
      <c r="I401" s="188"/>
      <c r="J401" s="188"/>
      <c r="K401" s="188"/>
      <c r="L401" s="188"/>
      <c r="M401" s="188"/>
      <c r="N401" s="188"/>
      <c r="O401" s="188"/>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94"/>
      <c r="B405" s="253"/>
      <c r="C405" s="252"/>
      <c r="D405" s="253"/>
      <c r="E405" s="252"/>
      <c r="F405" s="314"/>
      <c r="G405" s="237"/>
      <c r="H405" s="191"/>
      <c r="I405" s="191"/>
      <c r="J405" s="191"/>
      <c r="K405" s="191"/>
      <c r="L405" s="191"/>
      <c r="M405" s="191"/>
      <c r="N405" s="191"/>
      <c r="O405" s="191"/>
      <c r="P405" s="238"/>
      <c r="Q405" s="987"/>
      <c r="R405" s="988"/>
      <c r="S405" s="988"/>
      <c r="T405" s="988"/>
      <c r="U405" s="988"/>
      <c r="V405" s="988"/>
      <c r="W405" s="988"/>
      <c r="X405" s="988"/>
      <c r="Y405" s="988"/>
      <c r="Z405" s="988"/>
      <c r="AA405" s="989"/>
      <c r="AB405" s="260"/>
      <c r="AC405" s="261"/>
      <c r="AD405" s="261"/>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94"/>
      <c r="B406" s="253"/>
      <c r="C406" s="252"/>
      <c r="D406" s="253"/>
      <c r="E406" s="252"/>
      <c r="F406" s="314"/>
      <c r="G406" s="272" t="s">
        <v>248</v>
      </c>
      <c r="H406" s="196"/>
      <c r="I406" s="196"/>
      <c r="J406" s="196"/>
      <c r="K406" s="196"/>
      <c r="L406" s="196"/>
      <c r="M406" s="196"/>
      <c r="N406" s="196"/>
      <c r="O406" s="196"/>
      <c r="P406" s="197"/>
      <c r="Q406" s="212" t="s">
        <v>329</v>
      </c>
      <c r="R406" s="196"/>
      <c r="S406" s="196"/>
      <c r="T406" s="196"/>
      <c r="U406" s="196"/>
      <c r="V406" s="196"/>
      <c r="W406" s="196"/>
      <c r="X406" s="196"/>
      <c r="Y406" s="196"/>
      <c r="Z406" s="196"/>
      <c r="AA406" s="196"/>
      <c r="AB406" s="287" t="s">
        <v>330</v>
      </c>
      <c r="AC406" s="196"/>
      <c r="AD406" s="197"/>
      <c r="AE406" s="273" t="s">
        <v>249</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94"/>
      <c r="B407" s="253"/>
      <c r="C407" s="252"/>
      <c r="D407" s="253"/>
      <c r="E407" s="252"/>
      <c r="F407" s="314"/>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8"/>
      <c r="AC407" s="176"/>
      <c r="AD407" s="19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88"/>
      <c r="I408" s="188"/>
      <c r="J408" s="188"/>
      <c r="K408" s="188"/>
      <c r="L408" s="188"/>
      <c r="M408" s="188"/>
      <c r="N408" s="188"/>
      <c r="O408" s="188"/>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94"/>
      <c r="B412" s="253"/>
      <c r="C412" s="252"/>
      <c r="D412" s="253"/>
      <c r="E412" s="252"/>
      <c r="F412" s="314"/>
      <c r="G412" s="237"/>
      <c r="H412" s="191"/>
      <c r="I412" s="191"/>
      <c r="J412" s="191"/>
      <c r="K412" s="191"/>
      <c r="L412" s="191"/>
      <c r="M412" s="191"/>
      <c r="N412" s="191"/>
      <c r="O412" s="191"/>
      <c r="P412" s="238"/>
      <c r="Q412" s="987"/>
      <c r="R412" s="988"/>
      <c r="S412" s="988"/>
      <c r="T412" s="988"/>
      <c r="U412" s="988"/>
      <c r="V412" s="988"/>
      <c r="W412" s="988"/>
      <c r="X412" s="988"/>
      <c r="Y412" s="988"/>
      <c r="Z412" s="988"/>
      <c r="AA412" s="989"/>
      <c r="AB412" s="260"/>
      <c r="AC412" s="261"/>
      <c r="AD412" s="261"/>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94"/>
      <c r="B413" s="253"/>
      <c r="C413" s="252"/>
      <c r="D413" s="253"/>
      <c r="E413" s="252"/>
      <c r="F413" s="314"/>
      <c r="G413" s="272" t="s">
        <v>248</v>
      </c>
      <c r="H413" s="196"/>
      <c r="I413" s="196"/>
      <c r="J413" s="196"/>
      <c r="K413" s="196"/>
      <c r="L413" s="196"/>
      <c r="M413" s="196"/>
      <c r="N413" s="196"/>
      <c r="O413" s="196"/>
      <c r="P413" s="197"/>
      <c r="Q413" s="212" t="s">
        <v>329</v>
      </c>
      <c r="R413" s="196"/>
      <c r="S413" s="196"/>
      <c r="T413" s="196"/>
      <c r="U413" s="196"/>
      <c r="V413" s="196"/>
      <c r="W413" s="196"/>
      <c r="X413" s="196"/>
      <c r="Y413" s="196"/>
      <c r="Z413" s="196"/>
      <c r="AA413" s="196"/>
      <c r="AB413" s="287" t="s">
        <v>330</v>
      </c>
      <c r="AC413" s="196"/>
      <c r="AD413" s="197"/>
      <c r="AE413" s="273" t="s">
        <v>249</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94"/>
      <c r="B414" s="253"/>
      <c r="C414" s="252"/>
      <c r="D414" s="253"/>
      <c r="E414" s="252"/>
      <c r="F414" s="314"/>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8"/>
      <c r="AC414" s="176"/>
      <c r="AD414" s="19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88"/>
      <c r="I415" s="188"/>
      <c r="J415" s="188"/>
      <c r="K415" s="188"/>
      <c r="L415" s="188"/>
      <c r="M415" s="188"/>
      <c r="N415" s="188"/>
      <c r="O415" s="188"/>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94"/>
      <c r="B419" s="253"/>
      <c r="C419" s="252"/>
      <c r="D419" s="253"/>
      <c r="E419" s="252"/>
      <c r="F419" s="314"/>
      <c r="G419" s="237"/>
      <c r="H419" s="191"/>
      <c r="I419" s="191"/>
      <c r="J419" s="191"/>
      <c r="K419" s="191"/>
      <c r="L419" s="191"/>
      <c r="M419" s="191"/>
      <c r="N419" s="191"/>
      <c r="O419" s="191"/>
      <c r="P419" s="238"/>
      <c r="Q419" s="987"/>
      <c r="R419" s="988"/>
      <c r="S419" s="988"/>
      <c r="T419" s="988"/>
      <c r="U419" s="988"/>
      <c r="V419" s="988"/>
      <c r="W419" s="988"/>
      <c r="X419" s="988"/>
      <c r="Y419" s="988"/>
      <c r="Z419" s="988"/>
      <c r="AA419" s="989"/>
      <c r="AB419" s="260"/>
      <c r="AC419" s="261"/>
      <c r="AD419" s="261"/>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94"/>
      <c r="B420" s="253"/>
      <c r="C420" s="252"/>
      <c r="D420" s="253"/>
      <c r="E420" s="252"/>
      <c r="F420" s="314"/>
      <c r="G420" s="272" t="s">
        <v>248</v>
      </c>
      <c r="H420" s="196"/>
      <c r="I420" s="196"/>
      <c r="J420" s="196"/>
      <c r="K420" s="196"/>
      <c r="L420" s="196"/>
      <c r="M420" s="196"/>
      <c r="N420" s="196"/>
      <c r="O420" s="196"/>
      <c r="P420" s="197"/>
      <c r="Q420" s="212" t="s">
        <v>329</v>
      </c>
      <c r="R420" s="196"/>
      <c r="S420" s="196"/>
      <c r="T420" s="196"/>
      <c r="U420" s="196"/>
      <c r="V420" s="196"/>
      <c r="W420" s="196"/>
      <c r="X420" s="196"/>
      <c r="Y420" s="196"/>
      <c r="Z420" s="196"/>
      <c r="AA420" s="196"/>
      <c r="AB420" s="287" t="s">
        <v>330</v>
      </c>
      <c r="AC420" s="196"/>
      <c r="AD420" s="197"/>
      <c r="AE420" s="273" t="s">
        <v>249</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94"/>
      <c r="B421" s="253"/>
      <c r="C421" s="252"/>
      <c r="D421" s="253"/>
      <c r="E421" s="252"/>
      <c r="F421" s="314"/>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8"/>
      <c r="AC421" s="176"/>
      <c r="AD421" s="19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88"/>
      <c r="I422" s="188"/>
      <c r="J422" s="188"/>
      <c r="K422" s="188"/>
      <c r="L422" s="188"/>
      <c r="M422" s="188"/>
      <c r="N422" s="188"/>
      <c r="O422" s="188"/>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94"/>
      <c r="B426" s="253"/>
      <c r="C426" s="252"/>
      <c r="D426" s="253"/>
      <c r="E426" s="315"/>
      <c r="F426" s="316"/>
      <c r="G426" s="237"/>
      <c r="H426" s="191"/>
      <c r="I426" s="191"/>
      <c r="J426" s="191"/>
      <c r="K426" s="191"/>
      <c r="L426" s="191"/>
      <c r="M426" s="191"/>
      <c r="N426" s="191"/>
      <c r="O426" s="191"/>
      <c r="P426" s="238"/>
      <c r="Q426" s="987"/>
      <c r="R426" s="988"/>
      <c r="S426" s="988"/>
      <c r="T426" s="988"/>
      <c r="U426" s="988"/>
      <c r="V426" s="988"/>
      <c r="W426" s="988"/>
      <c r="X426" s="988"/>
      <c r="Y426" s="988"/>
      <c r="Z426" s="988"/>
      <c r="AA426" s="989"/>
      <c r="AB426" s="260"/>
      <c r="AC426" s="261"/>
      <c r="AD426" s="261"/>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94"/>
      <c r="B427" s="253"/>
      <c r="C427" s="252"/>
      <c r="D427" s="253"/>
      <c r="E427" s="184" t="s">
        <v>294</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94"/>
      <c r="B428" s="253"/>
      <c r="C428" s="252"/>
      <c r="D428" s="253"/>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94"/>
      <c r="B429" s="253"/>
      <c r="C429" s="315"/>
      <c r="D429" s="992"/>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customHeight="1" x14ac:dyDescent="0.15">
      <c r="A430" s="994"/>
      <c r="B430" s="253"/>
      <c r="C430" s="250" t="s">
        <v>665</v>
      </c>
      <c r="D430" s="251"/>
      <c r="E430" s="239" t="s">
        <v>393</v>
      </c>
      <c r="F430" s="449"/>
      <c r="G430" s="241" t="s">
        <v>251</v>
      </c>
      <c r="H430" s="185"/>
      <c r="I430" s="185"/>
      <c r="J430" s="242" t="s">
        <v>711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3" t="s">
        <v>240</v>
      </c>
      <c r="F431" s="194"/>
      <c r="G431" s="195" t="s">
        <v>237</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239</v>
      </c>
      <c r="AF431" s="219"/>
      <c r="AG431" s="219"/>
      <c r="AH431" s="220"/>
      <c r="AI431" s="211" t="s">
        <v>537</v>
      </c>
      <c r="AJ431" s="211"/>
      <c r="AK431" s="211"/>
      <c r="AL431" s="212"/>
      <c r="AM431" s="211" t="s">
        <v>538</v>
      </c>
      <c r="AN431" s="211"/>
      <c r="AO431" s="211"/>
      <c r="AP431" s="212"/>
      <c r="AQ431" s="212" t="s">
        <v>231</v>
      </c>
      <c r="AR431" s="196"/>
      <c r="AS431" s="196"/>
      <c r="AT431" s="197"/>
      <c r="AU431" s="173" t="s">
        <v>134</v>
      </c>
      <c r="AV431" s="173"/>
      <c r="AW431" s="173"/>
      <c r="AX431" s="174"/>
      <c r="AY431">
        <f>COUNTA($G$433)</f>
        <v>1</v>
      </c>
    </row>
    <row r="432" spans="1:51" ht="18.75" customHeight="1" x14ac:dyDescent="0.15">
      <c r="A432" s="994"/>
      <c r="B432" s="253"/>
      <c r="C432" s="252"/>
      <c r="D432" s="253"/>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711</v>
      </c>
      <c r="AF432" s="175"/>
      <c r="AG432" s="176" t="s">
        <v>232</v>
      </c>
      <c r="AH432" s="199"/>
      <c r="AI432" s="213"/>
      <c r="AJ432" s="213"/>
      <c r="AK432" s="213"/>
      <c r="AL432" s="214"/>
      <c r="AM432" s="213"/>
      <c r="AN432" s="213"/>
      <c r="AO432" s="213"/>
      <c r="AP432" s="214"/>
      <c r="AQ432" s="231" t="s">
        <v>711</v>
      </c>
      <c r="AR432" s="175"/>
      <c r="AS432" s="176" t="s">
        <v>232</v>
      </c>
      <c r="AT432" s="199"/>
      <c r="AU432" s="175" t="s">
        <v>711</v>
      </c>
      <c r="AV432" s="175"/>
      <c r="AW432" s="176" t="s">
        <v>179</v>
      </c>
      <c r="AX432" s="177"/>
      <c r="AY432">
        <f>$AY$431</f>
        <v>1</v>
      </c>
    </row>
    <row r="433" spans="1:51" ht="23.25" customHeight="1" x14ac:dyDescent="0.15">
      <c r="A433" s="994"/>
      <c r="B433" s="253"/>
      <c r="C433" s="252"/>
      <c r="D433" s="253"/>
      <c r="E433" s="193"/>
      <c r="F433" s="194"/>
      <c r="G433" s="232" t="s">
        <v>711</v>
      </c>
      <c r="H433" s="188"/>
      <c r="I433" s="188"/>
      <c r="J433" s="188"/>
      <c r="K433" s="188"/>
      <c r="L433" s="188"/>
      <c r="M433" s="188"/>
      <c r="N433" s="188"/>
      <c r="O433" s="188"/>
      <c r="P433" s="188"/>
      <c r="Q433" s="188"/>
      <c r="R433" s="188"/>
      <c r="S433" s="188"/>
      <c r="T433" s="188"/>
      <c r="U433" s="188"/>
      <c r="V433" s="188"/>
      <c r="W433" s="188"/>
      <c r="X433" s="233"/>
      <c r="Y433" s="169" t="s">
        <v>12</v>
      </c>
      <c r="Z433" s="170"/>
      <c r="AA433" s="171"/>
      <c r="AB433" s="172" t="s">
        <v>711</v>
      </c>
      <c r="AC433" s="172"/>
      <c r="AD433" s="172"/>
      <c r="AE433" s="163" t="s">
        <v>711</v>
      </c>
      <c r="AF433" s="164"/>
      <c r="AG433" s="164"/>
      <c r="AH433" s="164"/>
      <c r="AI433" s="163" t="s">
        <v>711</v>
      </c>
      <c r="AJ433" s="164"/>
      <c r="AK433" s="164"/>
      <c r="AL433" s="164"/>
      <c r="AM433" s="163" t="s">
        <v>753</v>
      </c>
      <c r="AN433" s="164"/>
      <c r="AO433" s="164"/>
      <c r="AP433" s="165"/>
      <c r="AQ433" s="163" t="s">
        <v>711</v>
      </c>
      <c r="AR433" s="164"/>
      <c r="AS433" s="164"/>
      <c r="AT433" s="165"/>
      <c r="AU433" s="164" t="s">
        <v>711</v>
      </c>
      <c r="AV433" s="164"/>
      <c r="AW433" s="164"/>
      <c r="AX433" s="205"/>
      <c r="AY433">
        <f t="shared" ref="AY433:AY435" si="63">$AY$431</f>
        <v>1</v>
      </c>
    </row>
    <row r="434" spans="1:51" ht="23.25" customHeight="1" x14ac:dyDescent="0.15">
      <c r="A434" s="994"/>
      <c r="B434" s="253"/>
      <c r="C434" s="252"/>
      <c r="D434" s="253"/>
      <c r="E434" s="193"/>
      <c r="F434" s="194"/>
      <c r="G434" s="234"/>
      <c r="H434" s="235"/>
      <c r="I434" s="235"/>
      <c r="J434" s="235"/>
      <c r="K434" s="235"/>
      <c r="L434" s="235"/>
      <c r="M434" s="235"/>
      <c r="N434" s="235"/>
      <c r="O434" s="235"/>
      <c r="P434" s="235"/>
      <c r="Q434" s="235"/>
      <c r="R434" s="235"/>
      <c r="S434" s="235"/>
      <c r="T434" s="235"/>
      <c r="U434" s="235"/>
      <c r="V434" s="235"/>
      <c r="W434" s="235"/>
      <c r="X434" s="236"/>
      <c r="Y434" s="206" t="s">
        <v>54</v>
      </c>
      <c r="Z434" s="158"/>
      <c r="AA434" s="159"/>
      <c r="AB434" s="221" t="s">
        <v>711</v>
      </c>
      <c r="AC434" s="221"/>
      <c r="AD434" s="221"/>
      <c r="AE434" s="163" t="s">
        <v>711</v>
      </c>
      <c r="AF434" s="164"/>
      <c r="AG434" s="164"/>
      <c r="AH434" s="165"/>
      <c r="AI434" s="163" t="s">
        <v>711</v>
      </c>
      <c r="AJ434" s="164"/>
      <c r="AK434" s="164"/>
      <c r="AL434" s="164"/>
      <c r="AM434" s="163" t="s">
        <v>753</v>
      </c>
      <c r="AN434" s="164"/>
      <c r="AO434" s="164"/>
      <c r="AP434" s="165"/>
      <c r="AQ434" s="163" t="s">
        <v>711</v>
      </c>
      <c r="AR434" s="164"/>
      <c r="AS434" s="164"/>
      <c r="AT434" s="165"/>
      <c r="AU434" s="164" t="s">
        <v>711</v>
      </c>
      <c r="AV434" s="164"/>
      <c r="AW434" s="164"/>
      <c r="AX434" s="205"/>
      <c r="AY434">
        <f t="shared" si="63"/>
        <v>1</v>
      </c>
    </row>
    <row r="435" spans="1:51" ht="23.25" customHeight="1" x14ac:dyDescent="0.15">
      <c r="A435" s="994"/>
      <c r="B435" s="253"/>
      <c r="C435" s="252"/>
      <c r="D435" s="253"/>
      <c r="E435" s="193"/>
      <c r="F435" s="194"/>
      <c r="G435" s="237"/>
      <c r="H435" s="191"/>
      <c r="I435" s="191"/>
      <c r="J435" s="191"/>
      <c r="K435" s="191"/>
      <c r="L435" s="191"/>
      <c r="M435" s="191"/>
      <c r="N435" s="191"/>
      <c r="O435" s="191"/>
      <c r="P435" s="191"/>
      <c r="Q435" s="191"/>
      <c r="R435" s="191"/>
      <c r="S435" s="191"/>
      <c r="T435" s="191"/>
      <c r="U435" s="191"/>
      <c r="V435" s="191"/>
      <c r="W435" s="191"/>
      <c r="X435" s="238"/>
      <c r="Y435" s="206" t="s">
        <v>13</v>
      </c>
      <c r="Z435" s="158"/>
      <c r="AA435" s="159"/>
      <c r="AB435" s="207" t="s">
        <v>180</v>
      </c>
      <c r="AC435" s="207"/>
      <c r="AD435" s="207"/>
      <c r="AE435" s="163" t="s">
        <v>711</v>
      </c>
      <c r="AF435" s="164"/>
      <c r="AG435" s="164"/>
      <c r="AH435" s="165"/>
      <c r="AI435" s="163" t="s">
        <v>711</v>
      </c>
      <c r="AJ435" s="164"/>
      <c r="AK435" s="164"/>
      <c r="AL435" s="164"/>
      <c r="AM435" s="163" t="s">
        <v>753</v>
      </c>
      <c r="AN435" s="164"/>
      <c r="AO435" s="164"/>
      <c r="AP435" s="165"/>
      <c r="AQ435" s="163" t="s">
        <v>711</v>
      </c>
      <c r="AR435" s="164"/>
      <c r="AS435" s="164"/>
      <c r="AT435" s="165"/>
      <c r="AU435" s="164" t="s">
        <v>711</v>
      </c>
      <c r="AV435" s="164"/>
      <c r="AW435" s="164"/>
      <c r="AX435" s="205"/>
      <c r="AY435">
        <f t="shared" si="63"/>
        <v>1</v>
      </c>
    </row>
    <row r="436" spans="1:51" ht="18.75" hidden="1" customHeight="1" x14ac:dyDescent="0.15">
      <c r="A436" s="994"/>
      <c r="B436" s="253"/>
      <c r="C436" s="252"/>
      <c r="D436" s="253"/>
      <c r="E436" s="193" t="s">
        <v>240</v>
      </c>
      <c r="F436" s="194"/>
      <c r="G436" s="195" t="s">
        <v>237</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239</v>
      </c>
      <c r="AF436" s="219"/>
      <c r="AG436" s="219"/>
      <c r="AH436" s="220"/>
      <c r="AI436" s="211" t="s">
        <v>537</v>
      </c>
      <c r="AJ436" s="211"/>
      <c r="AK436" s="211"/>
      <c r="AL436" s="212"/>
      <c r="AM436" s="211" t="s">
        <v>538</v>
      </c>
      <c r="AN436" s="211"/>
      <c r="AO436" s="211"/>
      <c r="AP436" s="212"/>
      <c r="AQ436" s="212" t="s">
        <v>231</v>
      </c>
      <c r="AR436" s="196"/>
      <c r="AS436" s="196"/>
      <c r="AT436" s="197"/>
      <c r="AU436" s="173" t="s">
        <v>134</v>
      </c>
      <c r="AV436" s="173"/>
      <c r="AW436" s="173"/>
      <c r="AX436" s="174"/>
      <c r="AY436">
        <f>COUNTA($G$438)</f>
        <v>0</v>
      </c>
    </row>
    <row r="437" spans="1:51" ht="18.75" hidden="1" customHeight="1" x14ac:dyDescent="0.15">
      <c r="A437" s="994"/>
      <c r="B437" s="253"/>
      <c r="C437" s="252"/>
      <c r="D437" s="253"/>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232</v>
      </c>
      <c r="AH437" s="199"/>
      <c r="AI437" s="213"/>
      <c r="AJ437" s="213"/>
      <c r="AK437" s="213"/>
      <c r="AL437" s="214"/>
      <c r="AM437" s="213"/>
      <c r="AN437" s="213"/>
      <c r="AO437" s="213"/>
      <c r="AP437" s="214"/>
      <c r="AQ437" s="231"/>
      <c r="AR437" s="175"/>
      <c r="AS437" s="176" t="s">
        <v>232</v>
      </c>
      <c r="AT437" s="199"/>
      <c r="AU437" s="175"/>
      <c r="AV437" s="175"/>
      <c r="AW437" s="176" t="s">
        <v>179</v>
      </c>
      <c r="AX437" s="177"/>
      <c r="AY437">
        <f>$AY$436</f>
        <v>0</v>
      </c>
    </row>
    <row r="438" spans="1:51" ht="23.25" hidden="1" customHeight="1" x14ac:dyDescent="0.15">
      <c r="A438" s="994"/>
      <c r="B438" s="253"/>
      <c r="C438" s="252"/>
      <c r="D438" s="253"/>
      <c r="E438" s="193"/>
      <c r="F438" s="194"/>
      <c r="G438" s="232"/>
      <c r="H438" s="188"/>
      <c r="I438" s="188"/>
      <c r="J438" s="188"/>
      <c r="K438" s="188"/>
      <c r="L438" s="188"/>
      <c r="M438" s="188"/>
      <c r="N438" s="188"/>
      <c r="O438" s="188"/>
      <c r="P438" s="188"/>
      <c r="Q438" s="188"/>
      <c r="R438" s="188"/>
      <c r="S438" s="188"/>
      <c r="T438" s="188"/>
      <c r="U438" s="188"/>
      <c r="V438" s="188"/>
      <c r="W438" s="188"/>
      <c r="X438" s="233"/>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94"/>
      <c r="B439" s="253"/>
      <c r="C439" s="252"/>
      <c r="D439" s="253"/>
      <c r="E439" s="193"/>
      <c r="F439" s="194"/>
      <c r="G439" s="234"/>
      <c r="H439" s="235"/>
      <c r="I439" s="235"/>
      <c r="J439" s="235"/>
      <c r="K439" s="235"/>
      <c r="L439" s="235"/>
      <c r="M439" s="235"/>
      <c r="N439" s="235"/>
      <c r="O439" s="235"/>
      <c r="P439" s="235"/>
      <c r="Q439" s="235"/>
      <c r="R439" s="235"/>
      <c r="S439" s="235"/>
      <c r="T439" s="235"/>
      <c r="U439" s="235"/>
      <c r="V439" s="235"/>
      <c r="W439" s="235"/>
      <c r="X439" s="236"/>
      <c r="Y439" s="206" t="s">
        <v>54</v>
      </c>
      <c r="Z439" s="158"/>
      <c r="AA439" s="159"/>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94"/>
      <c r="B440" s="253"/>
      <c r="C440" s="252"/>
      <c r="D440" s="253"/>
      <c r="E440" s="193"/>
      <c r="F440" s="194"/>
      <c r="G440" s="237"/>
      <c r="H440" s="191"/>
      <c r="I440" s="191"/>
      <c r="J440" s="191"/>
      <c r="K440" s="191"/>
      <c r="L440" s="191"/>
      <c r="M440" s="191"/>
      <c r="N440" s="191"/>
      <c r="O440" s="191"/>
      <c r="P440" s="191"/>
      <c r="Q440" s="191"/>
      <c r="R440" s="191"/>
      <c r="S440" s="191"/>
      <c r="T440" s="191"/>
      <c r="U440" s="191"/>
      <c r="V440" s="191"/>
      <c r="W440" s="191"/>
      <c r="X440" s="238"/>
      <c r="Y440" s="206" t="s">
        <v>13</v>
      </c>
      <c r="Z440" s="158"/>
      <c r="AA440" s="159"/>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94"/>
      <c r="B441" s="253"/>
      <c r="C441" s="252"/>
      <c r="D441" s="253"/>
      <c r="E441" s="193" t="s">
        <v>240</v>
      </c>
      <c r="F441" s="194"/>
      <c r="G441" s="195" t="s">
        <v>237</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239</v>
      </c>
      <c r="AF441" s="219"/>
      <c r="AG441" s="219"/>
      <c r="AH441" s="220"/>
      <c r="AI441" s="211" t="s">
        <v>537</v>
      </c>
      <c r="AJ441" s="211"/>
      <c r="AK441" s="211"/>
      <c r="AL441" s="212"/>
      <c r="AM441" s="211" t="s">
        <v>538</v>
      </c>
      <c r="AN441" s="211"/>
      <c r="AO441" s="211"/>
      <c r="AP441" s="212"/>
      <c r="AQ441" s="212" t="s">
        <v>231</v>
      </c>
      <c r="AR441" s="196"/>
      <c r="AS441" s="196"/>
      <c r="AT441" s="197"/>
      <c r="AU441" s="173" t="s">
        <v>134</v>
      </c>
      <c r="AV441" s="173"/>
      <c r="AW441" s="173"/>
      <c r="AX441" s="174"/>
      <c r="AY441">
        <f>COUNTA($G$443)</f>
        <v>0</v>
      </c>
    </row>
    <row r="442" spans="1:51" ht="18.75" hidden="1" customHeight="1" x14ac:dyDescent="0.15">
      <c r="A442" s="994"/>
      <c r="B442" s="253"/>
      <c r="C442" s="252"/>
      <c r="D442" s="253"/>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232</v>
      </c>
      <c r="AH442" s="199"/>
      <c r="AI442" s="213"/>
      <c r="AJ442" s="213"/>
      <c r="AK442" s="213"/>
      <c r="AL442" s="214"/>
      <c r="AM442" s="213"/>
      <c r="AN442" s="213"/>
      <c r="AO442" s="213"/>
      <c r="AP442" s="214"/>
      <c r="AQ442" s="231"/>
      <c r="AR442" s="175"/>
      <c r="AS442" s="176" t="s">
        <v>232</v>
      </c>
      <c r="AT442" s="199"/>
      <c r="AU442" s="175"/>
      <c r="AV442" s="175"/>
      <c r="AW442" s="176" t="s">
        <v>179</v>
      </c>
      <c r="AX442" s="177"/>
      <c r="AY442">
        <f>$AY$441</f>
        <v>0</v>
      </c>
    </row>
    <row r="443" spans="1:51" ht="23.25" hidden="1" customHeight="1" x14ac:dyDescent="0.15">
      <c r="A443" s="994"/>
      <c r="B443" s="253"/>
      <c r="C443" s="252"/>
      <c r="D443" s="253"/>
      <c r="E443" s="193"/>
      <c r="F443" s="194"/>
      <c r="G443" s="232"/>
      <c r="H443" s="188"/>
      <c r="I443" s="188"/>
      <c r="J443" s="188"/>
      <c r="K443" s="188"/>
      <c r="L443" s="188"/>
      <c r="M443" s="188"/>
      <c r="N443" s="188"/>
      <c r="O443" s="188"/>
      <c r="P443" s="188"/>
      <c r="Q443" s="188"/>
      <c r="R443" s="188"/>
      <c r="S443" s="188"/>
      <c r="T443" s="188"/>
      <c r="U443" s="188"/>
      <c r="V443" s="188"/>
      <c r="W443" s="188"/>
      <c r="X443" s="233"/>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94"/>
      <c r="B444" s="253"/>
      <c r="C444" s="252"/>
      <c r="D444" s="253"/>
      <c r="E444" s="193"/>
      <c r="F444" s="194"/>
      <c r="G444" s="234"/>
      <c r="H444" s="235"/>
      <c r="I444" s="235"/>
      <c r="J444" s="235"/>
      <c r="K444" s="235"/>
      <c r="L444" s="235"/>
      <c r="M444" s="235"/>
      <c r="N444" s="235"/>
      <c r="O444" s="235"/>
      <c r="P444" s="235"/>
      <c r="Q444" s="235"/>
      <c r="R444" s="235"/>
      <c r="S444" s="235"/>
      <c r="T444" s="235"/>
      <c r="U444" s="235"/>
      <c r="V444" s="235"/>
      <c r="W444" s="235"/>
      <c r="X444" s="236"/>
      <c r="Y444" s="206" t="s">
        <v>54</v>
      </c>
      <c r="Z444" s="158"/>
      <c r="AA444" s="159"/>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94"/>
      <c r="B445" s="253"/>
      <c r="C445" s="252"/>
      <c r="D445" s="253"/>
      <c r="E445" s="193"/>
      <c r="F445" s="194"/>
      <c r="G445" s="237"/>
      <c r="H445" s="191"/>
      <c r="I445" s="191"/>
      <c r="J445" s="191"/>
      <c r="K445" s="191"/>
      <c r="L445" s="191"/>
      <c r="M445" s="191"/>
      <c r="N445" s="191"/>
      <c r="O445" s="191"/>
      <c r="P445" s="191"/>
      <c r="Q445" s="191"/>
      <c r="R445" s="191"/>
      <c r="S445" s="191"/>
      <c r="T445" s="191"/>
      <c r="U445" s="191"/>
      <c r="V445" s="191"/>
      <c r="W445" s="191"/>
      <c r="X445" s="238"/>
      <c r="Y445" s="206" t="s">
        <v>13</v>
      </c>
      <c r="Z445" s="158"/>
      <c r="AA445" s="159"/>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94"/>
      <c r="B446" s="253"/>
      <c r="C446" s="252"/>
      <c r="D446" s="253"/>
      <c r="E446" s="193" t="s">
        <v>240</v>
      </c>
      <c r="F446" s="194"/>
      <c r="G446" s="195" t="s">
        <v>237</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239</v>
      </c>
      <c r="AF446" s="219"/>
      <c r="AG446" s="219"/>
      <c r="AH446" s="220"/>
      <c r="AI446" s="211" t="s">
        <v>537</v>
      </c>
      <c r="AJ446" s="211"/>
      <c r="AK446" s="211"/>
      <c r="AL446" s="212"/>
      <c r="AM446" s="211" t="s">
        <v>538</v>
      </c>
      <c r="AN446" s="211"/>
      <c r="AO446" s="211"/>
      <c r="AP446" s="212"/>
      <c r="AQ446" s="212" t="s">
        <v>231</v>
      </c>
      <c r="AR446" s="196"/>
      <c r="AS446" s="196"/>
      <c r="AT446" s="197"/>
      <c r="AU446" s="173" t="s">
        <v>134</v>
      </c>
      <c r="AV446" s="173"/>
      <c r="AW446" s="173"/>
      <c r="AX446" s="174"/>
      <c r="AY446">
        <f>COUNTA($G$448)</f>
        <v>0</v>
      </c>
    </row>
    <row r="447" spans="1:51" ht="18.75" hidden="1" customHeight="1" x14ac:dyDescent="0.15">
      <c r="A447" s="994"/>
      <c r="B447" s="253"/>
      <c r="C447" s="252"/>
      <c r="D447" s="253"/>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232</v>
      </c>
      <c r="AH447" s="199"/>
      <c r="AI447" s="213"/>
      <c r="AJ447" s="213"/>
      <c r="AK447" s="213"/>
      <c r="AL447" s="214"/>
      <c r="AM447" s="213"/>
      <c r="AN447" s="213"/>
      <c r="AO447" s="213"/>
      <c r="AP447" s="214"/>
      <c r="AQ447" s="231"/>
      <c r="AR447" s="175"/>
      <c r="AS447" s="176" t="s">
        <v>232</v>
      </c>
      <c r="AT447" s="199"/>
      <c r="AU447" s="175"/>
      <c r="AV447" s="175"/>
      <c r="AW447" s="176" t="s">
        <v>179</v>
      </c>
      <c r="AX447" s="177"/>
      <c r="AY447">
        <f>$AY$446</f>
        <v>0</v>
      </c>
    </row>
    <row r="448" spans="1:51" ht="23.25" hidden="1" customHeight="1" x14ac:dyDescent="0.15">
      <c r="A448" s="994"/>
      <c r="B448" s="253"/>
      <c r="C448" s="252"/>
      <c r="D448" s="253"/>
      <c r="E448" s="193"/>
      <c r="F448" s="194"/>
      <c r="G448" s="232"/>
      <c r="H448" s="188"/>
      <c r="I448" s="188"/>
      <c r="J448" s="188"/>
      <c r="K448" s="188"/>
      <c r="L448" s="188"/>
      <c r="M448" s="188"/>
      <c r="N448" s="188"/>
      <c r="O448" s="188"/>
      <c r="P448" s="188"/>
      <c r="Q448" s="188"/>
      <c r="R448" s="188"/>
      <c r="S448" s="188"/>
      <c r="T448" s="188"/>
      <c r="U448" s="188"/>
      <c r="V448" s="188"/>
      <c r="W448" s="188"/>
      <c r="X448" s="233"/>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94"/>
      <c r="B449" s="253"/>
      <c r="C449" s="252"/>
      <c r="D449" s="253"/>
      <c r="E449" s="193"/>
      <c r="F449" s="194"/>
      <c r="G449" s="234"/>
      <c r="H449" s="235"/>
      <c r="I449" s="235"/>
      <c r="J449" s="235"/>
      <c r="K449" s="235"/>
      <c r="L449" s="235"/>
      <c r="M449" s="235"/>
      <c r="N449" s="235"/>
      <c r="O449" s="235"/>
      <c r="P449" s="235"/>
      <c r="Q449" s="235"/>
      <c r="R449" s="235"/>
      <c r="S449" s="235"/>
      <c r="T449" s="235"/>
      <c r="U449" s="235"/>
      <c r="V449" s="235"/>
      <c r="W449" s="235"/>
      <c r="X449" s="236"/>
      <c r="Y449" s="206" t="s">
        <v>54</v>
      </c>
      <c r="Z449" s="158"/>
      <c r="AA449" s="159"/>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94"/>
      <c r="B450" s="253"/>
      <c r="C450" s="252"/>
      <c r="D450" s="253"/>
      <c r="E450" s="193"/>
      <c r="F450" s="194"/>
      <c r="G450" s="237"/>
      <c r="H450" s="191"/>
      <c r="I450" s="191"/>
      <c r="J450" s="191"/>
      <c r="K450" s="191"/>
      <c r="L450" s="191"/>
      <c r="M450" s="191"/>
      <c r="N450" s="191"/>
      <c r="O450" s="191"/>
      <c r="P450" s="191"/>
      <c r="Q450" s="191"/>
      <c r="R450" s="191"/>
      <c r="S450" s="191"/>
      <c r="T450" s="191"/>
      <c r="U450" s="191"/>
      <c r="V450" s="191"/>
      <c r="W450" s="191"/>
      <c r="X450" s="238"/>
      <c r="Y450" s="206" t="s">
        <v>13</v>
      </c>
      <c r="Z450" s="158"/>
      <c r="AA450" s="159"/>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94"/>
      <c r="B451" s="253"/>
      <c r="C451" s="252"/>
      <c r="D451" s="253"/>
      <c r="E451" s="193" t="s">
        <v>240</v>
      </c>
      <c r="F451" s="194"/>
      <c r="G451" s="195" t="s">
        <v>237</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239</v>
      </c>
      <c r="AF451" s="219"/>
      <c r="AG451" s="219"/>
      <c r="AH451" s="220"/>
      <c r="AI451" s="211" t="s">
        <v>537</v>
      </c>
      <c r="AJ451" s="211"/>
      <c r="AK451" s="211"/>
      <c r="AL451" s="212"/>
      <c r="AM451" s="211" t="s">
        <v>538</v>
      </c>
      <c r="AN451" s="211"/>
      <c r="AO451" s="211"/>
      <c r="AP451" s="212"/>
      <c r="AQ451" s="212" t="s">
        <v>231</v>
      </c>
      <c r="AR451" s="196"/>
      <c r="AS451" s="196"/>
      <c r="AT451" s="197"/>
      <c r="AU451" s="173" t="s">
        <v>134</v>
      </c>
      <c r="AV451" s="173"/>
      <c r="AW451" s="173"/>
      <c r="AX451" s="174"/>
      <c r="AY451">
        <f>COUNTA($G$453)</f>
        <v>0</v>
      </c>
    </row>
    <row r="452" spans="1:51" ht="18.75" hidden="1" customHeight="1" x14ac:dyDescent="0.15">
      <c r="A452" s="994"/>
      <c r="B452" s="253"/>
      <c r="C452" s="252"/>
      <c r="D452" s="253"/>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232</v>
      </c>
      <c r="AH452" s="199"/>
      <c r="AI452" s="213"/>
      <c r="AJ452" s="213"/>
      <c r="AK452" s="213"/>
      <c r="AL452" s="214"/>
      <c r="AM452" s="213"/>
      <c r="AN452" s="213"/>
      <c r="AO452" s="213"/>
      <c r="AP452" s="214"/>
      <c r="AQ452" s="231"/>
      <c r="AR452" s="175"/>
      <c r="AS452" s="176" t="s">
        <v>232</v>
      </c>
      <c r="AT452" s="199"/>
      <c r="AU452" s="175"/>
      <c r="AV452" s="175"/>
      <c r="AW452" s="176" t="s">
        <v>179</v>
      </c>
      <c r="AX452" s="177"/>
      <c r="AY452">
        <f>$AY$451</f>
        <v>0</v>
      </c>
    </row>
    <row r="453" spans="1:51" ht="23.25" hidden="1" customHeight="1" x14ac:dyDescent="0.15">
      <c r="A453" s="994"/>
      <c r="B453" s="253"/>
      <c r="C453" s="252"/>
      <c r="D453" s="253"/>
      <c r="E453" s="193"/>
      <c r="F453" s="194"/>
      <c r="G453" s="232"/>
      <c r="H453" s="188"/>
      <c r="I453" s="188"/>
      <c r="J453" s="188"/>
      <c r="K453" s="188"/>
      <c r="L453" s="188"/>
      <c r="M453" s="188"/>
      <c r="N453" s="188"/>
      <c r="O453" s="188"/>
      <c r="P453" s="188"/>
      <c r="Q453" s="188"/>
      <c r="R453" s="188"/>
      <c r="S453" s="188"/>
      <c r="T453" s="188"/>
      <c r="U453" s="188"/>
      <c r="V453" s="188"/>
      <c r="W453" s="188"/>
      <c r="X453" s="233"/>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94"/>
      <c r="B454" s="253"/>
      <c r="C454" s="252"/>
      <c r="D454" s="253"/>
      <c r="E454" s="193"/>
      <c r="F454" s="194"/>
      <c r="G454" s="234"/>
      <c r="H454" s="235"/>
      <c r="I454" s="235"/>
      <c r="J454" s="235"/>
      <c r="K454" s="235"/>
      <c r="L454" s="235"/>
      <c r="M454" s="235"/>
      <c r="N454" s="235"/>
      <c r="O454" s="235"/>
      <c r="P454" s="235"/>
      <c r="Q454" s="235"/>
      <c r="R454" s="235"/>
      <c r="S454" s="235"/>
      <c r="T454" s="235"/>
      <c r="U454" s="235"/>
      <c r="V454" s="235"/>
      <c r="W454" s="235"/>
      <c r="X454" s="236"/>
      <c r="Y454" s="206" t="s">
        <v>54</v>
      </c>
      <c r="Z454" s="158"/>
      <c r="AA454" s="159"/>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94"/>
      <c r="B455" s="253"/>
      <c r="C455" s="252"/>
      <c r="D455" s="253"/>
      <c r="E455" s="193"/>
      <c r="F455" s="194"/>
      <c r="G455" s="237"/>
      <c r="H455" s="191"/>
      <c r="I455" s="191"/>
      <c r="J455" s="191"/>
      <c r="K455" s="191"/>
      <c r="L455" s="191"/>
      <c r="M455" s="191"/>
      <c r="N455" s="191"/>
      <c r="O455" s="191"/>
      <c r="P455" s="191"/>
      <c r="Q455" s="191"/>
      <c r="R455" s="191"/>
      <c r="S455" s="191"/>
      <c r="T455" s="191"/>
      <c r="U455" s="191"/>
      <c r="V455" s="191"/>
      <c r="W455" s="191"/>
      <c r="X455" s="238"/>
      <c r="Y455" s="206" t="s">
        <v>13</v>
      </c>
      <c r="Z455" s="158"/>
      <c r="AA455" s="159"/>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customHeight="1" x14ac:dyDescent="0.15">
      <c r="A456" s="994"/>
      <c r="B456" s="253"/>
      <c r="C456" s="252"/>
      <c r="D456" s="253"/>
      <c r="E456" s="193" t="s">
        <v>241</v>
      </c>
      <c r="F456" s="194"/>
      <c r="G456" s="195" t="s">
        <v>238</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239</v>
      </c>
      <c r="AF456" s="219"/>
      <c r="AG456" s="219"/>
      <c r="AH456" s="220"/>
      <c r="AI456" s="211" t="s">
        <v>537</v>
      </c>
      <c r="AJ456" s="211"/>
      <c r="AK456" s="211"/>
      <c r="AL456" s="212"/>
      <c r="AM456" s="211" t="s">
        <v>538</v>
      </c>
      <c r="AN456" s="211"/>
      <c r="AO456" s="211"/>
      <c r="AP456" s="212"/>
      <c r="AQ456" s="212" t="s">
        <v>231</v>
      </c>
      <c r="AR456" s="196"/>
      <c r="AS456" s="196"/>
      <c r="AT456" s="197"/>
      <c r="AU456" s="173" t="s">
        <v>134</v>
      </c>
      <c r="AV456" s="173"/>
      <c r="AW456" s="173"/>
      <c r="AX456" s="174"/>
      <c r="AY456">
        <f>COUNTA($G$458)</f>
        <v>1</v>
      </c>
    </row>
    <row r="457" spans="1:51" ht="18.75" customHeight="1" x14ac:dyDescent="0.15">
      <c r="A457" s="994"/>
      <c r="B457" s="253"/>
      <c r="C457" s="252"/>
      <c r="D457" s="253"/>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t="s">
        <v>711</v>
      </c>
      <c r="AF457" s="175"/>
      <c r="AG457" s="176" t="s">
        <v>232</v>
      </c>
      <c r="AH457" s="199"/>
      <c r="AI457" s="213"/>
      <c r="AJ457" s="213"/>
      <c r="AK457" s="213"/>
      <c r="AL457" s="214"/>
      <c r="AM457" s="213"/>
      <c r="AN457" s="213"/>
      <c r="AO457" s="213"/>
      <c r="AP457" s="214"/>
      <c r="AQ457" s="231" t="s">
        <v>711</v>
      </c>
      <c r="AR457" s="175"/>
      <c r="AS457" s="176" t="s">
        <v>232</v>
      </c>
      <c r="AT457" s="199"/>
      <c r="AU457" s="175" t="s">
        <v>711</v>
      </c>
      <c r="AV457" s="175"/>
      <c r="AW457" s="176" t="s">
        <v>179</v>
      </c>
      <c r="AX457" s="177"/>
      <c r="AY457">
        <f>$AY$456</f>
        <v>1</v>
      </c>
    </row>
    <row r="458" spans="1:51" ht="23.25" customHeight="1" x14ac:dyDescent="0.15">
      <c r="A458" s="994"/>
      <c r="B458" s="253"/>
      <c r="C458" s="252"/>
      <c r="D458" s="253"/>
      <c r="E458" s="193"/>
      <c r="F458" s="194"/>
      <c r="G458" s="232" t="s">
        <v>711</v>
      </c>
      <c r="H458" s="188"/>
      <c r="I458" s="188"/>
      <c r="J458" s="188"/>
      <c r="K458" s="188"/>
      <c r="L458" s="188"/>
      <c r="M458" s="188"/>
      <c r="N458" s="188"/>
      <c r="O458" s="188"/>
      <c r="P458" s="188"/>
      <c r="Q458" s="188"/>
      <c r="R458" s="188"/>
      <c r="S458" s="188"/>
      <c r="T458" s="188"/>
      <c r="U458" s="188"/>
      <c r="V458" s="188"/>
      <c r="W458" s="188"/>
      <c r="X458" s="233"/>
      <c r="Y458" s="169" t="s">
        <v>12</v>
      </c>
      <c r="Z458" s="170"/>
      <c r="AA458" s="171"/>
      <c r="AB458" s="172" t="s">
        <v>711</v>
      </c>
      <c r="AC458" s="172"/>
      <c r="AD458" s="172"/>
      <c r="AE458" s="163" t="s">
        <v>711</v>
      </c>
      <c r="AF458" s="164"/>
      <c r="AG458" s="164"/>
      <c r="AH458" s="164"/>
      <c r="AI458" s="163" t="s">
        <v>711</v>
      </c>
      <c r="AJ458" s="164"/>
      <c r="AK458" s="164"/>
      <c r="AL458" s="164"/>
      <c r="AM458" s="163" t="s">
        <v>753</v>
      </c>
      <c r="AN458" s="164"/>
      <c r="AO458" s="164"/>
      <c r="AP458" s="165"/>
      <c r="AQ458" s="163" t="s">
        <v>711</v>
      </c>
      <c r="AR458" s="164"/>
      <c r="AS458" s="164"/>
      <c r="AT458" s="165"/>
      <c r="AU458" s="164" t="s">
        <v>711</v>
      </c>
      <c r="AV458" s="164"/>
      <c r="AW458" s="164"/>
      <c r="AX458" s="205"/>
      <c r="AY458">
        <f t="shared" ref="AY458:AY460" si="68">$AY$456</f>
        <v>1</v>
      </c>
    </row>
    <row r="459" spans="1:51" ht="23.25" customHeight="1" x14ac:dyDescent="0.15">
      <c r="A459" s="994"/>
      <c r="B459" s="253"/>
      <c r="C459" s="252"/>
      <c r="D459" s="253"/>
      <c r="E459" s="193"/>
      <c r="F459" s="194"/>
      <c r="G459" s="234"/>
      <c r="H459" s="235"/>
      <c r="I459" s="235"/>
      <c r="J459" s="235"/>
      <c r="K459" s="235"/>
      <c r="L459" s="235"/>
      <c r="M459" s="235"/>
      <c r="N459" s="235"/>
      <c r="O459" s="235"/>
      <c r="P459" s="235"/>
      <c r="Q459" s="235"/>
      <c r="R459" s="235"/>
      <c r="S459" s="235"/>
      <c r="T459" s="235"/>
      <c r="U459" s="235"/>
      <c r="V459" s="235"/>
      <c r="W459" s="235"/>
      <c r="X459" s="236"/>
      <c r="Y459" s="206" t="s">
        <v>54</v>
      </c>
      <c r="Z459" s="158"/>
      <c r="AA459" s="159"/>
      <c r="AB459" s="221" t="s">
        <v>711</v>
      </c>
      <c r="AC459" s="221"/>
      <c r="AD459" s="221"/>
      <c r="AE459" s="163" t="s">
        <v>711</v>
      </c>
      <c r="AF459" s="164"/>
      <c r="AG459" s="164"/>
      <c r="AH459" s="165"/>
      <c r="AI459" s="163" t="s">
        <v>711</v>
      </c>
      <c r="AJ459" s="164"/>
      <c r="AK459" s="164"/>
      <c r="AL459" s="164"/>
      <c r="AM459" s="163" t="s">
        <v>753</v>
      </c>
      <c r="AN459" s="164"/>
      <c r="AO459" s="164"/>
      <c r="AP459" s="165"/>
      <c r="AQ459" s="163" t="s">
        <v>711</v>
      </c>
      <c r="AR459" s="164"/>
      <c r="AS459" s="164"/>
      <c r="AT459" s="165"/>
      <c r="AU459" s="164" t="s">
        <v>711</v>
      </c>
      <c r="AV459" s="164"/>
      <c r="AW459" s="164"/>
      <c r="AX459" s="205"/>
      <c r="AY459">
        <f t="shared" si="68"/>
        <v>1</v>
      </c>
    </row>
    <row r="460" spans="1:51" ht="23.25" customHeight="1" x14ac:dyDescent="0.15">
      <c r="A460" s="994"/>
      <c r="B460" s="253"/>
      <c r="C460" s="252"/>
      <c r="D460" s="253"/>
      <c r="E460" s="193"/>
      <c r="F460" s="194"/>
      <c r="G460" s="237"/>
      <c r="H460" s="191"/>
      <c r="I460" s="191"/>
      <c r="J460" s="191"/>
      <c r="K460" s="191"/>
      <c r="L460" s="191"/>
      <c r="M460" s="191"/>
      <c r="N460" s="191"/>
      <c r="O460" s="191"/>
      <c r="P460" s="191"/>
      <c r="Q460" s="191"/>
      <c r="R460" s="191"/>
      <c r="S460" s="191"/>
      <c r="T460" s="191"/>
      <c r="U460" s="191"/>
      <c r="V460" s="191"/>
      <c r="W460" s="191"/>
      <c r="X460" s="238"/>
      <c r="Y460" s="206" t="s">
        <v>13</v>
      </c>
      <c r="Z460" s="158"/>
      <c r="AA460" s="159"/>
      <c r="AB460" s="207" t="s">
        <v>14</v>
      </c>
      <c r="AC460" s="207"/>
      <c r="AD460" s="207"/>
      <c r="AE460" s="163" t="s">
        <v>711</v>
      </c>
      <c r="AF460" s="164"/>
      <c r="AG460" s="164"/>
      <c r="AH460" s="165"/>
      <c r="AI460" s="163" t="s">
        <v>711</v>
      </c>
      <c r="AJ460" s="164"/>
      <c r="AK460" s="164"/>
      <c r="AL460" s="164"/>
      <c r="AM460" s="163" t="s">
        <v>753</v>
      </c>
      <c r="AN460" s="164"/>
      <c r="AO460" s="164"/>
      <c r="AP460" s="165"/>
      <c r="AQ460" s="163" t="s">
        <v>711</v>
      </c>
      <c r="AR460" s="164"/>
      <c r="AS460" s="164"/>
      <c r="AT460" s="165"/>
      <c r="AU460" s="164" t="s">
        <v>711</v>
      </c>
      <c r="AV460" s="164"/>
      <c r="AW460" s="164"/>
      <c r="AX460" s="205"/>
      <c r="AY460">
        <f t="shared" si="68"/>
        <v>1</v>
      </c>
    </row>
    <row r="461" spans="1:51" ht="18.75" hidden="1" customHeight="1" x14ac:dyDescent="0.15">
      <c r="A461" s="994"/>
      <c r="B461" s="253"/>
      <c r="C461" s="252"/>
      <c r="D461" s="253"/>
      <c r="E461" s="193" t="s">
        <v>241</v>
      </c>
      <c r="F461" s="194"/>
      <c r="G461" s="195" t="s">
        <v>238</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239</v>
      </c>
      <c r="AF461" s="219"/>
      <c r="AG461" s="219"/>
      <c r="AH461" s="220"/>
      <c r="AI461" s="211" t="s">
        <v>537</v>
      </c>
      <c r="AJ461" s="211"/>
      <c r="AK461" s="211"/>
      <c r="AL461" s="212"/>
      <c r="AM461" s="211" t="s">
        <v>538</v>
      </c>
      <c r="AN461" s="211"/>
      <c r="AO461" s="211"/>
      <c r="AP461" s="212"/>
      <c r="AQ461" s="212" t="s">
        <v>231</v>
      </c>
      <c r="AR461" s="196"/>
      <c r="AS461" s="196"/>
      <c r="AT461" s="197"/>
      <c r="AU461" s="173" t="s">
        <v>134</v>
      </c>
      <c r="AV461" s="173"/>
      <c r="AW461" s="173"/>
      <c r="AX461" s="174"/>
      <c r="AY461">
        <f>COUNTA($G$463)</f>
        <v>0</v>
      </c>
    </row>
    <row r="462" spans="1:51" ht="18.75" hidden="1" customHeight="1" x14ac:dyDescent="0.15">
      <c r="A462" s="994"/>
      <c r="B462" s="253"/>
      <c r="C462" s="252"/>
      <c r="D462" s="253"/>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232</v>
      </c>
      <c r="AH462" s="199"/>
      <c r="AI462" s="213"/>
      <c r="AJ462" s="213"/>
      <c r="AK462" s="213"/>
      <c r="AL462" s="214"/>
      <c r="AM462" s="213"/>
      <c r="AN462" s="213"/>
      <c r="AO462" s="213"/>
      <c r="AP462" s="214"/>
      <c r="AQ462" s="231"/>
      <c r="AR462" s="175"/>
      <c r="AS462" s="176" t="s">
        <v>232</v>
      </c>
      <c r="AT462" s="199"/>
      <c r="AU462" s="175"/>
      <c r="AV462" s="175"/>
      <c r="AW462" s="176" t="s">
        <v>179</v>
      </c>
      <c r="AX462" s="177"/>
      <c r="AY462">
        <f>$AY$461</f>
        <v>0</v>
      </c>
    </row>
    <row r="463" spans="1:51" ht="23.25" hidden="1" customHeight="1" x14ac:dyDescent="0.15">
      <c r="A463" s="994"/>
      <c r="B463" s="253"/>
      <c r="C463" s="252"/>
      <c r="D463" s="253"/>
      <c r="E463" s="193"/>
      <c r="F463" s="194"/>
      <c r="G463" s="232"/>
      <c r="H463" s="188"/>
      <c r="I463" s="188"/>
      <c r="J463" s="188"/>
      <c r="K463" s="188"/>
      <c r="L463" s="188"/>
      <c r="M463" s="188"/>
      <c r="N463" s="188"/>
      <c r="O463" s="188"/>
      <c r="P463" s="188"/>
      <c r="Q463" s="188"/>
      <c r="R463" s="188"/>
      <c r="S463" s="188"/>
      <c r="T463" s="188"/>
      <c r="U463" s="188"/>
      <c r="V463" s="188"/>
      <c r="W463" s="188"/>
      <c r="X463" s="233"/>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94"/>
      <c r="B464" s="253"/>
      <c r="C464" s="252"/>
      <c r="D464" s="253"/>
      <c r="E464" s="193"/>
      <c r="F464" s="194"/>
      <c r="G464" s="234"/>
      <c r="H464" s="235"/>
      <c r="I464" s="235"/>
      <c r="J464" s="235"/>
      <c r="K464" s="235"/>
      <c r="L464" s="235"/>
      <c r="M464" s="235"/>
      <c r="N464" s="235"/>
      <c r="O464" s="235"/>
      <c r="P464" s="235"/>
      <c r="Q464" s="235"/>
      <c r="R464" s="235"/>
      <c r="S464" s="235"/>
      <c r="T464" s="235"/>
      <c r="U464" s="235"/>
      <c r="V464" s="235"/>
      <c r="W464" s="235"/>
      <c r="X464" s="236"/>
      <c r="Y464" s="206" t="s">
        <v>54</v>
      </c>
      <c r="Z464" s="158"/>
      <c r="AA464" s="159"/>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94"/>
      <c r="B465" s="253"/>
      <c r="C465" s="252"/>
      <c r="D465" s="253"/>
      <c r="E465" s="193"/>
      <c r="F465" s="194"/>
      <c r="G465" s="237"/>
      <c r="H465" s="191"/>
      <c r="I465" s="191"/>
      <c r="J465" s="191"/>
      <c r="K465" s="191"/>
      <c r="L465" s="191"/>
      <c r="M465" s="191"/>
      <c r="N465" s="191"/>
      <c r="O465" s="191"/>
      <c r="P465" s="191"/>
      <c r="Q465" s="191"/>
      <c r="R465" s="191"/>
      <c r="S465" s="191"/>
      <c r="T465" s="191"/>
      <c r="U465" s="191"/>
      <c r="V465" s="191"/>
      <c r="W465" s="191"/>
      <c r="X465" s="238"/>
      <c r="Y465" s="206" t="s">
        <v>13</v>
      </c>
      <c r="Z465" s="158"/>
      <c r="AA465" s="159"/>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94"/>
      <c r="B466" s="253"/>
      <c r="C466" s="252"/>
      <c r="D466" s="253"/>
      <c r="E466" s="193" t="s">
        <v>241</v>
      </c>
      <c r="F466" s="194"/>
      <c r="G466" s="195" t="s">
        <v>238</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239</v>
      </c>
      <c r="AF466" s="219"/>
      <c r="AG466" s="219"/>
      <c r="AH466" s="220"/>
      <c r="AI466" s="211" t="s">
        <v>537</v>
      </c>
      <c r="AJ466" s="211"/>
      <c r="AK466" s="211"/>
      <c r="AL466" s="212"/>
      <c r="AM466" s="211" t="s">
        <v>538</v>
      </c>
      <c r="AN466" s="211"/>
      <c r="AO466" s="211"/>
      <c r="AP466" s="212"/>
      <c r="AQ466" s="212" t="s">
        <v>231</v>
      </c>
      <c r="AR466" s="196"/>
      <c r="AS466" s="196"/>
      <c r="AT466" s="197"/>
      <c r="AU466" s="173" t="s">
        <v>134</v>
      </c>
      <c r="AV466" s="173"/>
      <c r="AW466" s="173"/>
      <c r="AX466" s="174"/>
      <c r="AY466">
        <f>COUNTA($G$468)</f>
        <v>0</v>
      </c>
    </row>
    <row r="467" spans="1:51" ht="18.75" hidden="1" customHeight="1" x14ac:dyDescent="0.15">
      <c r="A467" s="994"/>
      <c r="B467" s="253"/>
      <c r="C467" s="252"/>
      <c r="D467" s="253"/>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232</v>
      </c>
      <c r="AH467" s="199"/>
      <c r="AI467" s="213"/>
      <c r="AJ467" s="213"/>
      <c r="AK467" s="213"/>
      <c r="AL467" s="214"/>
      <c r="AM467" s="213"/>
      <c r="AN467" s="213"/>
      <c r="AO467" s="213"/>
      <c r="AP467" s="214"/>
      <c r="AQ467" s="231"/>
      <c r="AR467" s="175"/>
      <c r="AS467" s="176" t="s">
        <v>232</v>
      </c>
      <c r="AT467" s="199"/>
      <c r="AU467" s="175"/>
      <c r="AV467" s="175"/>
      <c r="AW467" s="176" t="s">
        <v>179</v>
      </c>
      <c r="AX467" s="177"/>
      <c r="AY467">
        <f>$AY$466</f>
        <v>0</v>
      </c>
    </row>
    <row r="468" spans="1:51" ht="23.25" hidden="1" customHeight="1" x14ac:dyDescent="0.15">
      <c r="A468" s="994"/>
      <c r="B468" s="253"/>
      <c r="C468" s="252"/>
      <c r="D468" s="253"/>
      <c r="E468" s="193"/>
      <c r="F468" s="194"/>
      <c r="G468" s="232"/>
      <c r="H468" s="188"/>
      <c r="I468" s="188"/>
      <c r="J468" s="188"/>
      <c r="K468" s="188"/>
      <c r="L468" s="188"/>
      <c r="M468" s="188"/>
      <c r="N468" s="188"/>
      <c r="O468" s="188"/>
      <c r="P468" s="188"/>
      <c r="Q468" s="188"/>
      <c r="R468" s="188"/>
      <c r="S468" s="188"/>
      <c r="T468" s="188"/>
      <c r="U468" s="188"/>
      <c r="V468" s="188"/>
      <c r="W468" s="188"/>
      <c r="X468" s="233"/>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94"/>
      <c r="B469" s="253"/>
      <c r="C469" s="252"/>
      <c r="D469" s="253"/>
      <c r="E469" s="193"/>
      <c r="F469" s="194"/>
      <c r="G469" s="234"/>
      <c r="H469" s="235"/>
      <c r="I469" s="235"/>
      <c r="J469" s="235"/>
      <c r="K469" s="235"/>
      <c r="L469" s="235"/>
      <c r="M469" s="235"/>
      <c r="N469" s="235"/>
      <c r="O469" s="235"/>
      <c r="P469" s="235"/>
      <c r="Q469" s="235"/>
      <c r="R469" s="235"/>
      <c r="S469" s="235"/>
      <c r="T469" s="235"/>
      <c r="U469" s="235"/>
      <c r="V469" s="235"/>
      <c r="W469" s="235"/>
      <c r="X469" s="236"/>
      <c r="Y469" s="206" t="s">
        <v>54</v>
      </c>
      <c r="Z469" s="158"/>
      <c r="AA469" s="159"/>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94"/>
      <c r="B470" s="253"/>
      <c r="C470" s="252"/>
      <c r="D470" s="253"/>
      <c r="E470" s="193"/>
      <c r="F470" s="194"/>
      <c r="G470" s="237"/>
      <c r="H470" s="191"/>
      <c r="I470" s="191"/>
      <c r="J470" s="191"/>
      <c r="K470" s="191"/>
      <c r="L470" s="191"/>
      <c r="M470" s="191"/>
      <c r="N470" s="191"/>
      <c r="O470" s="191"/>
      <c r="P470" s="191"/>
      <c r="Q470" s="191"/>
      <c r="R470" s="191"/>
      <c r="S470" s="191"/>
      <c r="T470" s="191"/>
      <c r="U470" s="191"/>
      <c r="V470" s="191"/>
      <c r="W470" s="191"/>
      <c r="X470" s="238"/>
      <c r="Y470" s="206" t="s">
        <v>13</v>
      </c>
      <c r="Z470" s="158"/>
      <c r="AA470" s="159"/>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94"/>
      <c r="B471" s="253"/>
      <c r="C471" s="252"/>
      <c r="D471" s="253"/>
      <c r="E471" s="193" t="s">
        <v>241</v>
      </c>
      <c r="F471" s="194"/>
      <c r="G471" s="195" t="s">
        <v>238</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239</v>
      </c>
      <c r="AF471" s="219"/>
      <c r="AG471" s="219"/>
      <c r="AH471" s="220"/>
      <c r="AI471" s="211" t="s">
        <v>537</v>
      </c>
      <c r="AJ471" s="211"/>
      <c r="AK471" s="211"/>
      <c r="AL471" s="212"/>
      <c r="AM471" s="211" t="s">
        <v>538</v>
      </c>
      <c r="AN471" s="211"/>
      <c r="AO471" s="211"/>
      <c r="AP471" s="212"/>
      <c r="AQ471" s="212" t="s">
        <v>231</v>
      </c>
      <c r="AR471" s="196"/>
      <c r="AS471" s="196"/>
      <c r="AT471" s="197"/>
      <c r="AU471" s="173" t="s">
        <v>134</v>
      </c>
      <c r="AV471" s="173"/>
      <c r="AW471" s="173"/>
      <c r="AX471" s="174"/>
      <c r="AY471">
        <f>COUNTA($G$473)</f>
        <v>0</v>
      </c>
    </row>
    <row r="472" spans="1:51" ht="18.75" hidden="1" customHeight="1" x14ac:dyDescent="0.15">
      <c r="A472" s="994"/>
      <c r="B472" s="253"/>
      <c r="C472" s="252"/>
      <c r="D472" s="253"/>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232</v>
      </c>
      <c r="AH472" s="199"/>
      <c r="AI472" s="213"/>
      <c r="AJ472" s="213"/>
      <c r="AK472" s="213"/>
      <c r="AL472" s="214"/>
      <c r="AM472" s="213"/>
      <c r="AN472" s="213"/>
      <c r="AO472" s="213"/>
      <c r="AP472" s="214"/>
      <c r="AQ472" s="231"/>
      <c r="AR472" s="175"/>
      <c r="AS472" s="176" t="s">
        <v>232</v>
      </c>
      <c r="AT472" s="199"/>
      <c r="AU472" s="175"/>
      <c r="AV472" s="175"/>
      <c r="AW472" s="176" t="s">
        <v>179</v>
      </c>
      <c r="AX472" s="177"/>
      <c r="AY472">
        <f>$AY$471</f>
        <v>0</v>
      </c>
    </row>
    <row r="473" spans="1:51" ht="23.25" hidden="1" customHeight="1" x14ac:dyDescent="0.15">
      <c r="A473" s="994"/>
      <c r="B473" s="253"/>
      <c r="C473" s="252"/>
      <c r="D473" s="253"/>
      <c r="E473" s="193"/>
      <c r="F473" s="194"/>
      <c r="G473" s="232"/>
      <c r="H473" s="188"/>
      <c r="I473" s="188"/>
      <c r="J473" s="188"/>
      <c r="K473" s="188"/>
      <c r="L473" s="188"/>
      <c r="M473" s="188"/>
      <c r="N473" s="188"/>
      <c r="O473" s="188"/>
      <c r="P473" s="188"/>
      <c r="Q473" s="188"/>
      <c r="R473" s="188"/>
      <c r="S473" s="188"/>
      <c r="T473" s="188"/>
      <c r="U473" s="188"/>
      <c r="V473" s="188"/>
      <c r="W473" s="188"/>
      <c r="X473" s="233"/>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94"/>
      <c r="B474" s="253"/>
      <c r="C474" s="252"/>
      <c r="D474" s="253"/>
      <c r="E474" s="193"/>
      <c r="F474" s="194"/>
      <c r="G474" s="234"/>
      <c r="H474" s="235"/>
      <c r="I474" s="235"/>
      <c r="J474" s="235"/>
      <c r="K474" s="235"/>
      <c r="L474" s="235"/>
      <c r="M474" s="235"/>
      <c r="N474" s="235"/>
      <c r="O474" s="235"/>
      <c r="P474" s="235"/>
      <c r="Q474" s="235"/>
      <c r="R474" s="235"/>
      <c r="S474" s="235"/>
      <c r="T474" s="235"/>
      <c r="U474" s="235"/>
      <c r="V474" s="235"/>
      <c r="W474" s="235"/>
      <c r="X474" s="236"/>
      <c r="Y474" s="206" t="s">
        <v>54</v>
      </c>
      <c r="Z474" s="158"/>
      <c r="AA474" s="159"/>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94"/>
      <c r="B475" s="253"/>
      <c r="C475" s="252"/>
      <c r="D475" s="253"/>
      <c r="E475" s="193"/>
      <c r="F475" s="194"/>
      <c r="G475" s="237"/>
      <c r="H475" s="191"/>
      <c r="I475" s="191"/>
      <c r="J475" s="191"/>
      <c r="K475" s="191"/>
      <c r="L475" s="191"/>
      <c r="M475" s="191"/>
      <c r="N475" s="191"/>
      <c r="O475" s="191"/>
      <c r="P475" s="191"/>
      <c r="Q475" s="191"/>
      <c r="R475" s="191"/>
      <c r="S475" s="191"/>
      <c r="T475" s="191"/>
      <c r="U475" s="191"/>
      <c r="V475" s="191"/>
      <c r="W475" s="191"/>
      <c r="X475" s="238"/>
      <c r="Y475" s="206" t="s">
        <v>13</v>
      </c>
      <c r="Z475" s="158"/>
      <c r="AA475" s="159"/>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94"/>
      <c r="B476" s="253"/>
      <c r="C476" s="252"/>
      <c r="D476" s="253"/>
      <c r="E476" s="193" t="s">
        <v>241</v>
      </c>
      <c r="F476" s="194"/>
      <c r="G476" s="195" t="s">
        <v>238</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239</v>
      </c>
      <c r="AF476" s="219"/>
      <c r="AG476" s="219"/>
      <c r="AH476" s="220"/>
      <c r="AI476" s="211" t="s">
        <v>537</v>
      </c>
      <c r="AJ476" s="211"/>
      <c r="AK476" s="211"/>
      <c r="AL476" s="212"/>
      <c r="AM476" s="211" t="s">
        <v>538</v>
      </c>
      <c r="AN476" s="211"/>
      <c r="AO476" s="211"/>
      <c r="AP476" s="212"/>
      <c r="AQ476" s="212" t="s">
        <v>231</v>
      </c>
      <c r="AR476" s="196"/>
      <c r="AS476" s="196"/>
      <c r="AT476" s="197"/>
      <c r="AU476" s="173" t="s">
        <v>134</v>
      </c>
      <c r="AV476" s="173"/>
      <c r="AW476" s="173"/>
      <c r="AX476" s="174"/>
      <c r="AY476">
        <f>COUNTA($G$478)</f>
        <v>0</v>
      </c>
    </row>
    <row r="477" spans="1:51" ht="18.75" hidden="1" customHeight="1" x14ac:dyDescent="0.15">
      <c r="A477" s="994"/>
      <c r="B477" s="253"/>
      <c r="C477" s="252"/>
      <c r="D477" s="253"/>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232</v>
      </c>
      <c r="AH477" s="199"/>
      <c r="AI477" s="213"/>
      <c r="AJ477" s="213"/>
      <c r="AK477" s="213"/>
      <c r="AL477" s="214"/>
      <c r="AM477" s="213"/>
      <c r="AN477" s="213"/>
      <c r="AO477" s="213"/>
      <c r="AP477" s="214"/>
      <c r="AQ477" s="231"/>
      <c r="AR477" s="175"/>
      <c r="AS477" s="176" t="s">
        <v>232</v>
      </c>
      <c r="AT477" s="199"/>
      <c r="AU477" s="175"/>
      <c r="AV477" s="175"/>
      <c r="AW477" s="176" t="s">
        <v>179</v>
      </c>
      <c r="AX477" s="177"/>
      <c r="AY477">
        <f>$AY$476</f>
        <v>0</v>
      </c>
    </row>
    <row r="478" spans="1:51" ht="23.25" hidden="1" customHeight="1" x14ac:dyDescent="0.15">
      <c r="A478" s="994"/>
      <c r="B478" s="253"/>
      <c r="C478" s="252"/>
      <c r="D478" s="253"/>
      <c r="E478" s="193"/>
      <c r="F478" s="194"/>
      <c r="G478" s="232"/>
      <c r="H478" s="188"/>
      <c r="I478" s="188"/>
      <c r="J478" s="188"/>
      <c r="K478" s="188"/>
      <c r="L478" s="188"/>
      <c r="M478" s="188"/>
      <c r="N478" s="188"/>
      <c r="O478" s="188"/>
      <c r="P478" s="188"/>
      <c r="Q478" s="188"/>
      <c r="R478" s="188"/>
      <c r="S478" s="188"/>
      <c r="T478" s="188"/>
      <c r="U478" s="188"/>
      <c r="V478" s="188"/>
      <c r="W478" s="188"/>
      <c r="X478" s="233"/>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94"/>
      <c r="B479" s="253"/>
      <c r="C479" s="252"/>
      <c r="D479" s="253"/>
      <c r="E479" s="193"/>
      <c r="F479" s="194"/>
      <c r="G479" s="234"/>
      <c r="H479" s="235"/>
      <c r="I479" s="235"/>
      <c r="J479" s="235"/>
      <c r="K479" s="235"/>
      <c r="L479" s="235"/>
      <c r="M479" s="235"/>
      <c r="N479" s="235"/>
      <c r="O479" s="235"/>
      <c r="P479" s="235"/>
      <c r="Q479" s="235"/>
      <c r="R479" s="235"/>
      <c r="S479" s="235"/>
      <c r="T479" s="235"/>
      <c r="U479" s="235"/>
      <c r="V479" s="235"/>
      <c r="W479" s="235"/>
      <c r="X479" s="236"/>
      <c r="Y479" s="206" t="s">
        <v>54</v>
      </c>
      <c r="Z479" s="158"/>
      <c r="AA479" s="159"/>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94"/>
      <c r="B480" s="253"/>
      <c r="C480" s="252"/>
      <c r="D480" s="253"/>
      <c r="E480" s="193"/>
      <c r="F480" s="194"/>
      <c r="G480" s="237"/>
      <c r="H480" s="191"/>
      <c r="I480" s="191"/>
      <c r="J480" s="191"/>
      <c r="K480" s="191"/>
      <c r="L480" s="191"/>
      <c r="M480" s="191"/>
      <c r="N480" s="191"/>
      <c r="O480" s="191"/>
      <c r="P480" s="191"/>
      <c r="Q480" s="191"/>
      <c r="R480" s="191"/>
      <c r="S480" s="191"/>
      <c r="T480" s="191"/>
      <c r="U480" s="191"/>
      <c r="V480" s="191"/>
      <c r="W480" s="191"/>
      <c r="X480" s="238"/>
      <c r="Y480" s="206" t="s">
        <v>13</v>
      </c>
      <c r="Z480" s="158"/>
      <c r="AA480" s="159"/>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customHeight="1" x14ac:dyDescent="0.15">
      <c r="A481" s="994"/>
      <c r="B481" s="253"/>
      <c r="C481" s="252"/>
      <c r="D481" s="253"/>
      <c r="E481" s="184" t="s">
        <v>401</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15">
      <c r="A482" s="994"/>
      <c r="B482" s="253"/>
      <c r="C482" s="252"/>
      <c r="D482" s="253"/>
      <c r="E482" s="187" t="s">
        <v>753</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1</v>
      </c>
    </row>
    <row r="483" spans="1:51" ht="24.75" customHeight="1" thickBot="1" x14ac:dyDescent="0.2">
      <c r="A483" s="994"/>
      <c r="B483" s="253"/>
      <c r="C483" s="252"/>
      <c r="D483" s="253"/>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1</v>
      </c>
    </row>
    <row r="484" spans="1:51" ht="34.5" hidden="1" customHeight="1" x14ac:dyDescent="0.15">
      <c r="A484" s="994"/>
      <c r="B484" s="253"/>
      <c r="C484" s="252"/>
      <c r="D484" s="253"/>
      <c r="E484" s="239" t="s">
        <v>396</v>
      </c>
      <c r="F484" s="240"/>
      <c r="G484" s="241" t="s">
        <v>251</v>
      </c>
      <c r="H484" s="185"/>
      <c r="I484" s="18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3" t="s">
        <v>240</v>
      </c>
      <c r="F485" s="194"/>
      <c r="G485" s="195" t="s">
        <v>237</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239</v>
      </c>
      <c r="AF485" s="219"/>
      <c r="AG485" s="219"/>
      <c r="AH485" s="220"/>
      <c r="AI485" s="211" t="s">
        <v>537</v>
      </c>
      <c r="AJ485" s="211"/>
      <c r="AK485" s="211"/>
      <c r="AL485" s="212"/>
      <c r="AM485" s="211" t="s">
        <v>538</v>
      </c>
      <c r="AN485" s="211"/>
      <c r="AO485" s="211"/>
      <c r="AP485" s="212"/>
      <c r="AQ485" s="212" t="s">
        <v>231</v>
      </c>
      <c r="AR485" s="196"/>
      <c r="AS485" s="196"/>
      <c r="AT485" s="197"/>
      <c r="AU485" s="173" t="s">
        <v>134</v>
      </c>
      <c r="AV485" s="173"/>
      <c r="AW485" s="173"/>
      <c r="AX485" s="174"/>
      <c r="AY485">
        <f>COUNTA($G$487)</f>
        <v>0</v>
      </c>
    </row>
    <row r="486" spans="1:51" ht="18.75" hidden="1" customHeight="1" x14ac:dyDescent="0.15">
      <c r="A486" s="994"/>
      <c r="B486" s="253"/>
      <c r="C486" s="252"/>
      <c r="D486" s="253"/>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232</v>
      </c>
      <c r="AH486" s="199"/>
      <c r="AI486" s="213"/>
      <c r="AJ486" s="213"/>
      <c r="AK486" s="213"/>
      <c r="AL486" s="214"/>
      <c r="AM486" s="213"/>
      <c r="AN486" s="213"/>
      <c r="AO486" s="213"/>
      <c r="AP486" s="214"/>
      <c r="AQ486" s="231"/>
      <c r="AR486" s="175"/>
      <c r="AS486" s="176" t="s">
        <v>232</v>
      </c>
      <c r="AT486" s="199"/>
      <c r="AU486" s="175"/>
      <c r="AV486" s="175"/>
      <c r="AW486" s="176" t="s">
        <v>179</v>
      </c>
      <c r="AX486" s="177"/>
      <c r="AY486">
        <f>$AY$485</f>
        <v>0</v>
      </c>
    </row>
    <row r="487" spans="1:51" ht="23.25" hidden="1" customHeight="1" x14ac:dyDescent="0.15">
      <c r="A487" s="994"/>
      <c r="B487" s="253"/>
      <c r="C487" s="252"/>
      <c r="D487" s="253"/>
      <c r="E487" s="193"/>
      <c r="F487" s="194"/>
      <c r="G487" s="232"/>
      <c r="H487" s="188"/>
      <c r="I487" s="188"/>
      <c r="J487" s="188"/>
      <c r="K487" s="188"/>
      <c r="L487" s="188"/>
      <c r="M487" s="188"/>
      <c r="N487" s="188"/>
      <c r="O487" s="188"/>
      <c r="P487" s="188"/>
      <c r="Q487" s="188"/>
      <c r="R487" s="188"/>
      <c r="S487" s="188"/>
      <c r="T487" s="188"/>
      <c r="U487" s="188"/>
      <c r="V487" s="188"/>
      <c r="W487" s="188"/>
      <c r="X487" s="233"/>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94"/>
      <c r="B488" s="253"/>
      <c r="C488" s="252"/>
      <c r="D488" s="253"/>
      <c r="E488" s="193"/>
      <c r="F488" s="194"/>
      <c r="G488" s="234"/>
      <c r="H488" s="235"/>
      <c r="I488" s="235"/>
      <c r="J488" s="235"/>
      <c r="K488" s="235"/>
      <c r="L488" s="235"/>
      <c r="M488" s="235"/>
      <c r="N488" s="235"/>
      <c r="O488" s="235"/>
      <c r="P488" s="235"/>
      <c r="Q488" s="235"/>
      <c r="R488" s="235"/>
      <c r="S488" s="235"/>
      <c r="T488" s="235"/>
      <c r="U488" s="235"/>
      <c r="V488" s="235"/>
      <c r="W488" s="235"/>
      <c r="X488" s="236"/>
      <c r="Y488" s="206" t="s">
        <v>54</v>
      </c>
      <c r="Z488" s="158"/>
      <c r="AA488" s="159"/>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94"/>
      <c r="B489" s="253"/>
      <c r="C489" s="252"/>
      <c r="D489" s="253"/>
      <c r="E489" s="193"/>
      <c r="F489" s="194"/>
      <c r="G489" s="237"/>
      <c r="H489" s="191"/>
      <c r="I489" s="191"/>
      <c r="J489" s="191"/>
      <c r="K489" s="191"/>
      <c r="L489" s="191"/>
      <c r="M489" s="191"/>
      <c r="N489" s="191"/>
      <c r="O489" s="191"/>
      <c r="P489" s="191"/>
      <c r="Q489" s="191"/>
      <c r="R489" s="191"/>
      <c r="S489" s="191"/>
      <c r="T489" s="191"/>
      <c r="U489" s="191"/>
      <c r="V489" s="191"/>
      <c r="W489" s="191"/>
      <c r="X489" s="238"/>
      <c r="Y489" s="206" t="s">
        <v>13</v>
      </c>
      <c r="Z489" s="158"/>
      <c r="AA489" s="159"/>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94"/>
      <c r="B490" s="253"/>
      <c r="C490" s="252"/>
      <c r="D490" s="253"/>
      <c r="E490" s="193" t="s">
        <v>240</v>
      </c>
      <c r="F490" s="194"/>
      <c r="G490" s="195" t="s">
        <v>237</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239</v>
      </c>
      <c r="AF490" s="219"/>
      <c r="AG490" s="219"/>
      <c r="AH490" s="220"/>
      <c r="AI490" s="211" t="s">
        <v>537</v>
      </c>
      <c r="AJ490" s="211"/>
      <c r="AK490" s="211"/>
      <c r="AL490" s="212"/>
      <c r="AM490" s="211" t="s">
        <v>538</v>
      </c>
      <c r="AN490" s="211"/>
      <c r="AO490" s="211"/>
      <c r="AP490" s="212"/>
      <c r="AQ490" s="212" t="s">
        <v>231</v>
      </c>
      <c r="AR490" s="196"/>
      <c r="AS490" s="196"/>
      <c r="AT490" s="197"/>
      <c r="AU490" s="173" t="s">
        <v>134</v>
      </c>
      <c r="AV490" s="173"/>
      <c r="AW490" s="173"/>
      <c r="AX490" s="174"/>
      <c r="AY490">
        <f>COUNTA($G$492)</f>
        <v>0</v>
      </c>
    </row>
    <row r="491" spans="1:51" ht="18.75" hidden="1" customHeight="1" x14ac:dyDescent="0.15">
      <c r="A491" s="994"/>
      <c r="B491" s="253"/>
      <c r="C491" s="252"/>
      <c r="D491" s="253"/>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232</v>
      </c>
      <c r="AH491" s="199"/>
      <c r="AI491" s="213"/>
      <c r="AJ491" s="213"/>
      <c r="AK491" s="213"/>
      <c r="AL491" s="214"/>
      <c r="AM491" s="213"/>
      <c r="AN491" s="213"/>
      <c r="AO491" s="213"/>
      <c r="AP491" s="214"/>
      <c r="AQ491" s="231"/>
      <c r="AR491" s="175"/>
      <c r="AS491" s="176" t="s">
        <v>232</v>
      </c>
      <c r="AT491" s="199"/>
      <c r="AU491" s="175"/>
      <c r="AV491" s="175"/>
      <c r="AW491" s="176" t="s">
        <v>179</v>
      </c>
      <c r="AX491" s="177"/>
      <c r="AY491">
        <f>$AY$490</f>
        <v>0</v>
      </c>
    </row>
    <row r="492" spans="1:51" ht="23.25" hidden="1" customHeight="1" x14ac:dyDescent="0.15">
      <c r="A492" s="994"/>
      <c r="B492" s="253"/>
      <c r="C492" s="252"/>
      <c r="D492" s="253"/>
      <c r="E492" s="193"/>
      <c r="F492" s="194"/>
      <c r="G492" s="232"/>
      <c r="H492" s="188"/>
      <c r="I492" s="188"/>
      <c r="J492" s="188"/>
      <c r="K492" s="188"/>
      <c r="L492" s="188"/>
      <c r="M492" s="188"/>
      <c r="N492" s="188"/>
      <c r="O492" s="188"/>
      <c r="P492" s="188"/>
      <c r="Q492" s="188"/>
      <c r="R492" s="188"/>
      <c r="S492" s="188"/>
      <c r="T492" s="188"/>
      <c r="U492" s="188"/>
      <c r="V492" s="188"/>
      <c r="W492" s="188"/>
      <c r="X492" s="233"/>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94"/>
      <c r="B493" s="253"/>
      <c r="C493" s="252"/>
      <c r="D493" s="253"/>
      <c r="E493" s="193"/>
      <c r="F493" s="194"/>
      <c r="G493" s="234"/>
      <c r="H493" s="235"/>
      <c r="I493" s="235"/>
      <c r="J493" s="235"/>
      <c r="K493" s="235"/>
      <c r="L493" s="235"/>
      <c r="M493" s="235"/>
      <c r="N493" s="235"/>
      <c r="O493" s="235"/>
      <c r="P493" s="235"/>
      <c r="Q493" s="235"/>
      <c r="R493" s="235"/>
      <c r="S493" s="235"/>
      <c r="T493" s="235"/>
      <c r="U493" s="235"/>
      <c r="V493" s="235"/>
      <c r="W493" s="235"/>
      <c r="X493" s="236"/>
      <c r="Y493" s="206" t="s">
        <v>54</v>
      </c>
      <c r="Z493" s="158"/>
      <c r="AA493" s="159"/>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94"/>
      <c r="B494" s="253"/>
      <c r="C494" s="252"/>
      <c r="D494" s="253"/>
      <c r="E494" s="193"/>
      <c r="F494" s="194"/>
      <c r="G494" s="237"/>
      <c r="H494" s="191"/>
      <c r="I494" s="191"/>
      <c r="J494" s="191"/>
      <c r="K494" s="191"/>
      <c r="L494" s="191"/>
      <c r="M494" s="191"/>
      <c r="N494" s="191"/>
      <c r="O494" s="191"/>
      <c r="P494" s="191"/>
      <c r="Q494" s="191"/>
      <c r="R494" s="191"/>
      <c r="S494" s="191"/>
      <c r="T494" s="191"/>
      <c r="U494" s="191"/>
      <c r="V494" s="191"/>
      <c r="W494" s="191"/>
      <c r="X494" s="238"/>
      <c r="Y494" s="206" t="s">
        <v>13</v>
      </c>
      <c r="Z494" s="158"/>
      <c r="AA494" s="159"/>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94"/>
      <c r="B495" s="253"/>
      <c r="C495" s="252"/>
      <c r="D495" s="253"/>
      <c r="E495" s="193" t="s">
        <v>240</v>
      </c>
      <c r="F495" s="194"/>
      <c r="G495" s="195" t="s">
        <v>237</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239</v>
      </c>
      <c r="AF495" s="219"/>
      <c r="AG495" s="219"/>
      <c r="AH495" s="220"/>
      <c r="AI495" s="211" t="s">
        <v>537</v>
      </c>
      <c r="AJ495" s="211"/>
      <c r="AK495" s="211"/>
      <c r="AL495" s="212"/>
      <c r="AM495" s="211" t="s">
        <v>538</v>
      </c>
      <c r="AN495" s="211"/>
      <c r="AO495" s="211"/>
      <c r="AP495" s="212"/>
      <c r="AQ495" s="212" t="s">
        <v>231</v>
      </c>
      <c r="AR495" s="196"/>
      <c r="AS495" s="196"/>
      <c r="AT495" s="197"/>
      <c r="AU495" s="173" t="s">
        <v>134</v>
      </c>
      <c r="AV495" s="173"/>
      <c r="AW495" s="173"/>
      <c r="AX495" s="174"/>
      <c r="AY495">
        <f>COUNTA($G$497)</f>
        <v>0</v>
      </c>
    </row>
    <row r="496" spans="1:51" ht="18.75" hidden="1" customHeight="1" x14ac:dyDescent="0.15">
      <c r="A496" s="994"/>
      <c r="B496" s="253"/>
      <c r="C496" s="252"/>
      <c r="D496" s="253"/>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232</v>
      </c>
      <c r="AH496" s="199"/>
      <c r="AI496" s="213"/>
      <c r="AJ496" s="213"/>
      <c r="AK496" s="213"/>
      <c r="AL496" s="214"/>
      <c r="AM496" s="213"/>
      <c r="AN496" s="213"/>
      <c r="AO496" s="213"/>
      <c r="AP496" s="214"/>
      <c r="AQ496" s="231"/>
      <c r="AR496" s="175"/>
      <c r="AS496" s="176" t="s">
        <v>232</v>
      </c>
      <c r="AT496" s="199"/>
      <c r="AU496" s="175"/>
      <c r="AV496" s="175"/>
      <c r="AW496" s="176" t="s">
        <v>179</v>
      </c>
      <c r="AX496" s="177"/>
      <c r="AY496">
        <f>$AY$495</f>
        <v>0</v>
      </c>
    </row>
    <row r="497" spans="1:51" ht="23.25" hidden="1" customHeight="1" x14ac:dyDescent="0.15">
      <c r="A497" s="994"/>
      <c r="B497" s="253"/>
      <c r="C497" s="252"/>
      <c r="D497" s="253"/>
      <c r="E497" s="193"/>
      <c r="F497" s="194"/>
      <c r="G497" s="232"/>
      <c r="H497" s="188"/>
      <c r="I497" s="188"/>
      <c r="J497" s="188"/>
      <c r="K497" s="188"/>
      <c r="L497" s="188"/>
      <c r="M497" s="188"/>
      <c r="N497" s="188"/>
      <c r="O497" s="188"/>
      <c r="P497" s="188"/>
      <c r="Q497" s="188"/>
      <c r="R497" s="188"/>
      <c r="S497" s="188"/>
      <c r="T497" s="188"/>
      <c r="U497" s="188"/>
      <c r="V497" s="188"/>
      <c r="W497" s="188"/>
      <c r="X497" s="233"/>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94"/>
      <c r="B498" s="253"/>
      <c r="C498" s="252"/>
      <c r="D498" s="253"/>
      <c r="E498" s="193"/>
      <c r="F498" s="194"/>
      <c r="G498" s="234"/>
      <c r="H498" s="235"/>
      <c r="I498" s="235"/>
      <c r="J498" s="235"/>
      <c r="K498" s="235"/>
      <c r="L498" s="235"/>
      <c r="M498" s="235"/>
      <c r="N498" s="235"/>
      <c r="O498" s="235"/>
      <c r="P498" s="235"/>
      <c r="Q498" s="235"/>
      <c r="R498" s="235"/>
      <c r="S498" s="235"/>
      <c r="T498" s="235"/>
      <c r="U498" s="235"/>
      <c r="V498" s="235"/>
      <c r="W498" s="235"/>
      <c r="X498" s="236"/>
      <c r="Y498" s="206" t="s">
        <v>54</v>
      </c>
      <c r="Z498" s="158"/>
      <c r="AA498" s="159"/>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94"/>
      <c r="B499" s="253"/>
      <c r="C499" s="252"/>
      <c r="D499" s="253"/>
      <c r="E499" s="193"/>
      <c r="F499" s="194"/>
      <c r="G499" s="237"/>
      <c r="H499" s="191"/>
      <c r="I499" s="191"/>
      <c r="J499" s="191"/>
      <c r="K499" s="191"/>
      <c r="L499" s="191"/>
      <c r="M499" s="191"/>
      <c r="N499" s="191"/>
      <c r="O499" s="191"/>
      <c r="P499" s="191"/>
      <c r="Q499" s="191"/>
      <c r="R499" s="191"/>
      <c r="S499" s="191"/>
      <c r="T499" s="191"/>
      <c r="U499" s="191"/>
      <c r="V499" s="191"/>
      <c r="W499" s="191"/>
      <c r="X499" s="238"/>
      <c r="Y499" s="206" t="s">
        <v>13</v>
      </c>
      <c r="Z499" s="158"/>
      <c r="AA499" s="159"/>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94"/>
      <c r="B500" s="253"/>
      <c r="C500" s="252"/>
      <c r="D500" s="253"/>
      <c r="E500" s="193" t="s">
        <v>240</v>
      </c>
      <c r="F500" s="194"/>
      <c r="G500" s="195" t="s">
        <v>237</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239</v>
      </c>
      <c r="AF500" s="219"/>
      <c r="AG500" s="219"/>
      <c r="AH500" s="220"/>
      <c r="AI500" s="211" t="s">
        <v>537</v>
      </c>
      <c r="AJ500" s="211"/>
      <c r="AK500" s="211"/>
      <c r="AL500" s="212"/>
      <c r="AM500" s="211" t="s">
        <v>538</v>
      </c>
      <c r="AN500" s="211"/>
      <c r="AO500" s="211"/>
      <c r="AP500" s="212"/>
      <c r="AQ500" s="212" t="s">
        <v>231</v>
      </c>
      <c r="AR500" s="196"/>
      <c r="AS500" s="196"/>
      <c r="AT500" s="197"/>
      <c r="AU500" s="173" t="s">
        <v>134</v>
      </c>
      <c r="AV500" s="173"/>
      <c r="AW500" s="173"/>
      <c r="AX500" s="174"/>
      <c r="AY500">
        <f>COUNTA($G$502)</f>
        <v>0</v>
      </c>
    </row>
    <row r="501" spans="1:51" ht="18.75" hidden="1" customHeight="1" x14ac:dyDescent="0.15">
      <c r="A501" s="994"/>
      <c r="B501" s="253"/>
      <c r="C501" s="252"/>
      <c r="D501" s="253"/>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232</v>
      </c>
      <c r="AH501" s="199"/>
      <c r="AI501" s="213"/>
      <c r="AJ501" s="213"/>
      <c r="AK501" s="213"/>
      <c r="AL501" s="214"/>
      <c r="AM501" s="213"/>
      <c r="AN501" s="213"/>
      <c r="AO501" s="213"/>
      <c r="AP501" s="214"/>
      <c r="AQ501" s="231"/>
      <c r="AR501" s="175"/>
      <c r="AS501" s="176" t="s">
        <v>232</v>
      </c>
      <c r="AT501" s="199"/>
      <c r="AU501" s="175"/>
      <c r="AV501" s="175"/>
      <c r="AW501" s="176" t="s">
        <v>179</v>
      </c>
      <c r="AX501" s="177"/>
      <c r="AY501">
        <f>$AY$500</f>
        <v>0</v>
      </c>
    </row>
    <row r="502" spans="1:51" ht="23.25" hidden="1" customHeight="1" x14ac:dyDescent="0.15">
      <c r="A502" s="994"/>
      <c r="B502" s="253"/>
      <c r="C502" s="252"/>
      <c r="D502" s="253"/>
      <c r="E502" s="193"/>
      <c r="F502" s="194"/>
      <c r="G502" s="232"/>
      <c r="H502" s="188"/>
      <c r="I502" s="188"/>
      <c r="J502" s="188"/>
      <c r="K502" s="188"/>
      <c r="L502" s="188"/>
      <c r="M502" s="188"/>
      <c r="N502" s="188"/>
      <c r="O502" s="188"/>
      <c r="P502" s="188"/>
      <c r="Q502" s="188"/>
      <c r="R502" s="188"/>
      <c r="S502" s="188"/>
      <c r="T502" s="188"/>
      <c r="U502" s="188"/>
      <c r="V502" s="188"/>
      <c r="W502" s="188"/>
      <c r="X502" s="233"/>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94"/>
      <c r="B503" s="253"/>
      <c r="C503" s="252"/>
      <c r="D503" s="253"/>
      <c r="E503" s="193"/>
      <c r="F503" s="194"/>
      <c r="G503" s="234"/>
      <c r="H503" s="235"/>
      <c r="I503" s="235"/>
      <c r="J503" s="235"/>
      <c r="K503" s="235"/>
      <c r="L503" s="235"/>
      <c r="M503" s="235"/>
      <c r="N503" s="235"/>
      <c r="O503" s="235"/>
      <c r="P503" s="235"/>
      <c r="Q503" s="235"/>
      <c r="R503" s="235"/>
      <c r="S503" s="235"/>
      <c r="T503" s="235"/>
      <c r="U503" s="235"/>
      <c r="V503" s="235"/>
      <c r="W503" s="235"/>
      <c r="X503" s="236"/>
      <c r="Y503" s="206" t="s">
        <v>54</v>
      </c>
      <c r="Z503" s="158"/>
      <c r="AA503" s="159"/>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94"/>
      <c r="B504" s="253"/>
      <c r="C504" s="252"/>
      <c r="D504" s="253"/>
      <c r="E504" s="193"/>
      <c r="F504" s="194"/>
      <c r="G504" s="237"/>
      <c r="H504" s="191"/>
      <c r="I504" s="191"/>
      <c r="J504" s="191"/>
      <c r="K504" s="191"/>
      <c r="L504" s="191"/>
      <c r="M504" s="191"/>
      <c r="N504" s="191"/>
      <c r="O504" s="191"/>
      <c r="P504" s="191"/>
      <c r="Q504" s="191"/>
      <c r="R504" s="191"/>
      <c r="S504" s="191"/>
      <c r="T504" s="191"/>
      <c r="U504" s="191"/>
      <c r="V504" s="191"/>
      <c r="W504" s="191"/>
      <c r="X504" s="238"/>
      <c r="Y504" s="206" t="s">
        <v>13</v>
      </c>
      <c r="Z504" s="158"/>
      <c r="AA504" s="159"/>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94"/>
      <c r="B505" s="253"/>
      <c r="C505" s="252"/>
      <c r="D505" s="253"/>
      <c r="E505" s="193" t="s">
        <v>240</v>
      </c>
      <c r="F505" s="194"/>
      <c r="G505" s="195" t="s">
        <v>237</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239</v>
      </c>
      <c r="AF505" s="219"/>
      <c r="AG505" s="219"/>
      <c r="AH505" s="220"/>
      <c r="AI505" s="211" t="s">
        <v>537</v>
      </c>
      <c r="AJ505" s="211"/>
      <c r="AK505" s="211"/>
      <c r="AL505" s="212"/>
      <c r="AM505" s="211" t="s">
        <v>538</v>
      </c>
      <c r="AN505" s="211"/>
      <c r="AO505" s="211"/>
      <c r="AP505" s="212"/>
      <c r="AQ505" s="212" t="s">
        <v>231</v>
      </c>
      <c r="AR505" s="196"/>
      <c r="AS505" s="196"/>
      <c r="AT505" s="197"/>
      <c r="AU505" s="173" t="s">
        <v>134</v>
      </c>
      <c r="AV505" s="173"/>
      <c r="AW505" s="173"/>
      <c r="AX505" s="174"/>
      <c r="AY505">
        <f>COUNTA($G$507)</f>
        <v>0</v>
      </c>
    </row>
    <row r="506" spans="1:51" ht="18.75" hidden="1" customHeight="1" x14ac:dyDescent="0.15">
      <c r="A506" s="994"/>
      <c r="B506" s="253"/>
      <c r="C506" s="252"/>
      <c r="D506" s="253"/>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232</v>
      </c>
      <c r="AH506" s="199"/>
      <c r="AI506" s="213"/>
      <c r="AJ506" s="213"/>
      <c r="AK506" s="213"/>
      <c r="AL506" s="214"/>
      <c r="AM506" s="213"/>
      <c r="AN506" s="213"/>
      <c r="AO506" s="213"/>
      <c r="AP506" s="214"/>
      <c r="AQ506" s="231"/>
      <c r="AR506" s="175"/>
      <c r="AS506" s="176" t="s">
        <v>232</v>
      </c>
      <c r="AT506" s="199"/>
      <c r="AU506" s="175"/>
      <c r="AV506" s="175"/>
      <c r="AW506" s="176" t="s">
        <v>179</v>
      </c>
      <c r="AX506" s="177"/>
      <c r="AY506">
        <f>$AY$505</f>
        <v>0</v>
      </c>
    </row>
    <row r="507" spans="1:51" ht="23.25" hidden="1" customHeight="1" x14ac:dyDescent="0.15">
      <c r="A507" s="994"/>
      <c r="B507" s="253"/>
      <c r="C507" s="252"/>
      <c r="D507" s="253"/>
      <c r="E507" s="193"/>
      <c r="F507" s="194"/>
      <c r="G507" s="232"/>
      <c r="H507" s="188"/>
      <c r="I507" s="188"/>
      <c r="J507" s="188"/>
      <c r="K507" s="188"/>
      <c r="L507" s="188"/>
      <c r="M507" s="188"/>
      <c r="N507" s="188"/>
      <c r="O507" s="188"/>
      <c r="P507" s="188"/>
      <c r="Q507" s="188"/>
      <c r="R507" s="188"/>
      <c r="S507" s="188"/>
      <c r="T507" s="188"/>
      <c r="U507" s="188"/>
      <c r="V507" s="188"/>
      <c r="W507" s="188"/>
      <c r="X507" s="233"/>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94"/>
      <c r="B508" s="253"/>
      <c r="C508" s="252"/>
      <c r="D508" s="253"/>
      <c r="E508" s="193"/>
      <c r="F508" s="194"/>
      <c r="G508" s="234"/>
      <c r="H508" s="235"/>
      <c r="I508" s="235"/>
      <c r="J508" s="235"/>
      <c r="K508" s="235"/>
      <c r="L508" s="235"/>
      <c r="M508" s="235"/>
      <c r="N508" s="235"/>
      <c r="O508" s="235"/>
      <c r="P508" s="235"/>
      <c r="Q508" s="235"/>
      <c r="R508" s="235"/>
      <c r="S508" s="235"/>
      <c r="T508" s="235"/>
      <c r="U508" s="235"/>
      <c r="V508" s="235"/>
      <c r="W508" s="235"/>
      <c r="X508" s="236"/>
      <c r="Y508" s="206" t="s">
        <v>54</v>
      </c>
      <c r="Z508" s="158"/>
      <c r="AA508" s="159"/>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94"/>
      <c r="B509" s="253"/>
      <c r="C509" s="252"/>
      <c r="D509" s="253"/>
      <c r="E509" s="193"/>
      <c r="F509" s="194"/>
      <c r="G509" s="237"/>
      <c r="H509" s="191"/>
      <c r="I509" s="191"/>
      <c r="J509" s="191"/>
      <c r="K509" s="191"/>
      <c r="L509" s="191"/>
      <c r="M509" s="191"/>
      <c r="N509" s="191"/>
      <c r="O509" s="191"/>
      <c r="P509" s="191"/>
      <c r="Q509" s="191"/>
      <c r="R509" s="191"/>
      <c r="S509" s="191"/>
      <c r="T509" s="191"/>
      <c r="U509" s="191"/>
      <c r="V509" s="191"/>
      <c r="W509" s="191"/>
      <c r="X509" s="238"/>
      <c r="Y509" s="206" t="s">
        <v>13</v>
      </c>
      <c r="Z509" s="158"/>
      <c r="AA509" s="159"/>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94"/>
      <c r="B510" s="253"/>
      <c r="C510" s="252"/>
      <c r="D510" s="253"/>
      <c r="E510" s="193" t="s">
        <v>241</v>
      </c>
      <c r="F510" s="194"/>
      <c r="G510" s="195" t="s">
        <v>238</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239</v>
      </c>
      <c r="AF510" s="219"/>
      <c r="AG510" s="219"/>
      <c r="AH510" s="220"/>
      <c r="AI510" s="211" t="s">
        <v>537</v>
      </c>
      <c r="AJ510" s="211"/>
      <c r="AK510" s="211"/>
      <c r="AL510" s="212"/>
      <c r="AM510" s="211" t="s">
        <v>538</v>
      </c>
      <c r="AN510" s="211"/>
      <c r="AO510" s="211"/>
      <c r="AP510" s="212"/>
      <c r="AQ510" s="212" t="s">
        <v>231</v>
      </c>
      <c r="AR510" s="196"/>
      <c r="AS510" s="196"/>
      <c r="AT510" s="197"/>
      <c r="AU510" s="173" t="s">
        <v>134</v>
      </c>
      <c r="AV510" s="173"/>
      <c r="AW510" s="173"/>
      <c r="AX510" s="174"/>
      <c r="AY510">
        <f>COUNTA($G$512)</f>
        <v>0</v>
      </c>
    </row>
    <row r="511" spans="1:51" ht="18.75" hidden="1" customHeight="1" x14ac:dyDescent="0.15">
      <c r="A511" s="994"/>
      <c r="B511" s="253"/>
      <c r="C511" s="252"/>
      <c r="D511" s="253"/>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232</v>
      </c>
      <c r="AH511" s="199"/>
      <c r="AI511" s="213"/>
      <c r="AJ511" s="213"/>
      <c r="AK511" s="213"/>
      <c r="AL511" s="214"/>
      <c r="AM511" s="213"/>
      <c r="AN511" s="213"/>
      <c r="AO511" s="213"/>
      <c r="AP511" s="214"/>
      <c r="AQ511" s="231"/>
      <c r="AR511" s="175"/>
      <c r="AS511" s="176" t="s">
        <v>232</v>
      </c>
      <c r="AT511" s="199"/>
      <c r="AU511" s="175"/>
      <c r="AV511" s="175"/>
      <c r="AW511" s="176" t="s">
        <v>179</v>
      </c>
      <c r="AX511" s="177"/>
      <c r="AY511">
        <f>$AY$510</f>
        <v>0</v>
      </c>
    </row>
    <row r="512" spans="1:51" ht="23.25" hidden="1" customHeight="1" x14ac:dyDescent="0.15">
      <c r="A512" s="994"/>
      <c r="B512" s="253"/>
      <c r="C512" s="252"/>
      <c r="D512" s="253"/>
      <c r="E512" s="193"/>
      <c r="F512" s="194"/>
      <c r="G512" s="232"/>
      <c r="H512" s="188"/>
      <c r="I512" s="188"/>
      <c r="J512" s="188"/>
      <c r="K512" s="188"/>
      <c r="L512" s="188"/>
      <c r="M512" s="188"/>
      <c r="N512" s="188"/>
      <c r="O512" s="188"/>
      <c r="P512" s="188"/>
      <c r="Q512" s="188"/>
      <c r="R512" s="188"/>
      <c r="S512" s="188"/>
      <c r="T512" s="188"/>
      <c r="U512" s="188"/>
      <c r="V512" s="188"/>
      <c r="W512" s="188"/>
      <c r="X512" s="233"/>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94"/>
      <c r="B513" s="253"/>
      <c r="C513" s="252"/>
      <c r="D513" s="253"/>
      <c r="E513" s="193"/>
      <c r="F513" s="194"/>
      <c r="G513" s="234"/>
      <c r="H513" s="235"/>
      <c r="I513" s="235"/>
      <c r="J513" s="235"/>
      <c r="K513" s="235"/>
      <c r="L513" s="235"/>
      <c r="M513" s="235"/>
      <c r="N513" s="235"/>
      <c r="O513" s="235"/>
      <c r="P513" s="235"/>
      <c r="Q513" s="235"/>
      <c r="R513" s="235"/>
      <c r="S513" s="235"/>
      <c r="T513" s="235"/>
      <c r="U513" s="235"/>
      <c r="V513" s="235"/>
      <c r="W513" s="235"/>
      <c r="X513" s="236"/>
      <c r="Y513" s="206" t="s">
        <v>54</v>
      </c>
      <c r="Z513" s="158"/>
      <c r="AA513" s="159"/>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thickBot="1" x14ac:dyDescent="0.2">
      <c r="A514" s="994"/>
      <c r="B514" s="253"/>
      <c r="C514" s="252"/>
      <c r="D514" s="253"/>
      <c r="E514" s="193"/>
      <c r="F514" s="194"/>
      <c r="G514" s="237"/>
      <c r="H514" s="191"/>
      <c r="I514" s="191"/>
      <c r="J514" s="191"/>
      <c r="K514" s="191"/>
      <c r="L514" s="191"/>
      <c r="M514" s="191"/>
      <c r="N514" s="191"/>
      <c r="O514" s="191"/>
      <c r="P514" s="191"/>
      <c r="Q514" s="191"/>
      <c r="R514" s="191"/>
      <c r="S514" s="191"/>
      <c r="T514" s="191"/>
      <c r="U514" s="191"/>
      <c r="V514" s="191"/>
      <c r="W514" s="191"/>
      <c r="X514" s="238"/>
      <c r="Y514" s="206" t="s">
        <v>13</v>
      </c>
      <c r="Z514" s="158"/>
      <c r="AA514" s="159"/>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94"/>
      <c r="B515" s="253"/>
      <c r="C515" s="252"/>
      <c r="D515" s="253"/>
      <c r="E515" s="193" t="s">
        <v>241</v>
      </c>
      <c r="F515" s="194"/>
      <c r="G515" s="195" t="s">
        <v>238</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239</v>
      </c>
      <c r="AF515" s="219"/>
      <c r="AG515" s="219"/>
      <c r="AH515" s="220"/>
      <c r="AI515" s="211" t="s">
        <v>537</v>
      </c>
      <c r="AJ515" s="211"/>
      <c r="AK515" s="211"/>
      <c r="AL515" s="212"/>
      <c r="AM515" s="211" t="s">
        <v>538</v>
      </c>
      <c r="AN515" s="211"/>
      <c r="AO515" s="211"/>
      <c r="AP515" s="212"/>
      <c r="AQ515" s="212" t="s">
        <v>231</v>
      </c>
      <c r="AR515" s="196"/>
      <c r="AS515" s="196"/>
      <c r="AT515" s="197"/>
      <c r="AU515" s="173" t="s">
        <v>134</v>
      </c>
      <c r="AV515" s="173"/>
      <c r="AW515" s="173"/>
      <c r="AX515" s="174"/>
      <c r="AY515">
        <f>COUNTA($G$517)</f>
        <v>0</v>
      </c>
    </row>
    <row r="516" spans="1:51" ht="18.75" hidden="1" customHeight="1" x14ac:dyDescent="0.15">
      <c r="A516" s="994"/>
      <c r="B516" s="253"/>
      <c r="C516" s="252"/>
      <c r="D516" s="253"/>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232</v>
      </c>
      <c r="AH516" s="199"/>
      <c r="AI516" s="213"/>
      <c r="AJ516" s="213"/>
      <c r="AK516" s="213"/>
      <c r="AL516" s="214"/>
      <c r="AM516" s="213"/>
      <c r="AN516" s="213"/>
      <c r="AO516" s="213"/>
      <c r="AP516" s="214"/>
      <c r="AQ516" s="231"/>
      <c r="AR516" s="175"/>
      <c r="AS516" s="176" t="s">
        <v>232</v>
      </c>
      <c r="AT516" s="199"/>
      <c r="AU516" s="175"/>
      <c r="AV516" s="175"/>
      <c r="AW516" s="176" t="s">
        <v>179</v>
      </c>
      <c r="AX516" s="177"/>
      <c r="AY516">
        <f>$AY$515</f>
        <v>0</v>
      </c>
    </row>
    <row r="517" spans="1:51" ht="23.25" hidden="1" customHeight="1" x14ac:dyDescent="0.15">
      <c r="A517" s="994"/>
      <c r="B517" s="253"/>
      <c r="C517" s="252"/>
      <c r="D517" s="253"/>
      <c r="E517" s="193"/>
      <c r="F517" s="194"/>
      <c r="G517" s="232"/>
      <c r="H517" s="188"/>
      <c r="I517" s="188"/>
      <c r="J517" s="188"/>
      <c r="K517" s="188"/>
      <c r="L517" s="188"/>
      <c r="M517" s="188"/>
      <c r="N517" s="188"/>
      <c r="O517" s="188"/>
      <c r="P517" s="188"/>
      <c r="Q517" s="188"/>
      <c r="R517" s="188"/>
      <c r="S517" s="188"/>
      <c r="T517" s="188"/>
      <c r="U517" s="188"/>
      <c r="V517" s="188"/>
      <c r="W517" s="188"/>
      <c r="X517" s="233"/>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94"/>
      <c r="B518" s="253"/>
      <c r="C518" s="252"/>
      <c r="D518" s="253"/>
      <c r="E518" s="193"/>
      <c r="F518" s="194"/>
      <c r="G518" s="234"/>
      <c r="H518" s="235"/>
      <c r="I518" s="235"/>
      <c r="J518" s="235"/>
      <c r="K518" s="235"/>
      <c r="L518" s="235"/>
      <c r="M518" s="235"/>
      <c r="N518" s="235"/>
      <c r="O518" s="235"/>
      <c r="P518" s="235"/>
      <c r="Q518" s="235"/>
      <c r="R518" s="235"/>
      <c r="S518" s="235"/>
      <c r="T518" s="235"/>
      <c r="U518" s="235"/>
      <c r="V518" s="235"/>
      <c r="W518" s="235"/>
      <c r="X518" s="236"/>
      <c r="Y518" s="206" t="s">
        <v>54</v>
      </c>
      <c r="Z518" s="158"/>
      <c r="AA518" s="159"/>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94"/>
      <c r="B519" s="253"/>
      <c r="C519" s="252"/>
      <c r="D519" s="253"/>
      <c r="E519" s="193"/>
      <c r="F519" s="194"/>
      <c r="G519" s="237"/>
      <c r="H519" s="191"/>
      <c r="I519" s="191"/>
      <c r="J519" s="191"/>
      <c r="K519" s="191"/>
      <c r="L519" s="191"/>
      <c r="M519" s="191"/>
      <c r="N519" s="191"/>
      <c r="O519" s="191"/>
      <c r="P519" s="191"/>
      <c r="Q519" s="191"/>
      <c r="R519" s="191"/>
      <c r="S519" s="191"/>
      <c r="T519" s="191"/>
      <c r="U519" s="191"/>
      <c r="V519" s="191"/>
      <c r="W519" s="191"/>
      <c r="X519" s="238"/>
      <c r="Y519" s="206" t="s">
        <v>13</v>
      </c>
      <c r="Z519" s="158"/>
      <c r="AA519" s="159"/>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94"/>
      <c r="B520" s="253"/>
      <c r="C520" s="252"/>
      <c r="D520" s="253"/>
      <c r="E520" s="193" t="s">
        <v>241</v>
      </c>
      <c r="F520" s="194"/>
      <c r="G520" s="195" t="s">
        <v>238</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239</v>
      </c>
      <c r="AF520" s="219"/>
      <c r="AG520" s="219"/>
      <c r="AH520" s="220"/>
      <c r="AI520" s="211" t="s">
        <v>537</v>
      </c>
      <c r="AJ520" s="211"/>
      <c r="AK520" s="211"/>
      <c r="AL520" s="212"/>
      <c r="AM520" s="211" t="s">
        <v>538</v>
      </c>
      <c r="AN520" s="211"/>
      <c r="AO520" s="211"/>
      <c r="AP520" s="212"/>
      <c r="AQ520" s="212" t="s">
        <v>231</v>
      </c>
      <c r="AR520" s="196"/>
      <c r="AS520" s="196"/>
      <c r="AT520" s="197"/>
      <c r="AU520" s="173" t="s">
        <v>134</v>
      </c>
      <c r="AV520" s="173"/>
      <c r="AW520" s="173"/>
      <c r="AX520" s="174"/>
      <c r="AY520">
        <f>COUNTA($G$522)</f>
        <v>0</v>
      </c>
    </row>
    <row r="521" spans="1:51" ht="18.75" hidden="1" customHeight="1" x14ac:dyDescent="0.15">
      <c r="A521" s="994"/>
      <c r="B521" s="253"/>
      <c r="C521" s="252"/>
      <c r="D521" s="253"/>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232</v>
      </c>
      <c r="AH521" s="199"/>
      <c r="AI521" s="213"/>
      <c r="AJ521" s="213"/>
      <c r="AK521" s="213"/>
      <c r="AL521" s="214"/>
      <c r="AM521" s="213"/>
      <c r="AN521" s="213"/>
      <c r="AO521" s="213"/>
      <c r="AP521" s="214"/>
      <c r="AQ521" s="231"/>
      <c r="AR521" s="175"/>
      <c r="AS521" s="176" t="s">
        <v>232</v>
      </c>
      <c r="AT521" s="199"/>
      <c r="AU521" s="175"/>
      <c r="AV521" s="175"/>
      <c r="AW521" s="176" t="s">
        <v>179</v>
      </c>
      <c r="AX521" s="177"/>
      <c r="AY521">
        <f>$AY$520</f>
        <v>0</v>
      </c>
    </row>
    <row r="522" spans="1:51" ht="23.25" hidden="1" customHeight="1" x14ac:dyDescent="0.15">
      <c r="A522" s="994"/>
      <c r="B522" s="253"/>
      <c r="C522" s="252"/>
      <c r="D522" s="253"/>
      <c r="E522" s="193"/>
      <c r="F522" s="194"/>
      <c r="G522" s="232"/>
      <c r="H522" s="188"/>
      <c r="I522" s="188"/>
      <c r="J522" s="188"/>
      <c r="K522" s="188"/>
      <c r="L522" s="188"/>
      <c r="M522" s="188"/>
      <c r="N522" s="188"/>
      <c r="O522" s="188"/>
      <c r="P522" s="188"/>
      <c r="Q522" s="188"/>
      <c r="R522" s="188"/>
      <c r="S522" s="188"/>
      <c r="T522" s="188"/>
      <c r="U522" s="188"/>
      <c r="V522" s="188"/>
      <c r="W522" s="188"/>
      <c r="X522" s="233"/>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94"/>
      <c r="B523" s="253"/>
      <c r="C523" s="252"/>
      <c r="D523" s="253"/>
      <c r="E523" s="193"/>
      <c r="F523" s="194"/>
      <c r="G523" s="234"/>
      <c r="H523" s="235"/>
      <c r="I523" s="235"/>
      <c r="J523" s="235"/>
      <c r="K523" s="235"/>
      <c r="L523" s="235"/>
      <c r="M523" s="235"/>
      <c r="N523" s="235"/>
      <c r="O523" s="235"/>
      <c r="P523" s="235"/>
      <c r="Q523" s="235"/>
      <c r="R523" s="235"/>
      <c r="S523" s="235"/>
      <c r="T523" s="235"/>
      <c r="U523" s="235"/>
      <c r="V523" s="235"/>
      <c r="W523" s="235"/>
      <c r="X523" s="236"/>
      <c r="Y523" s="206" t="s">
        <v>54</v>
      </c>
      <c r="Z523" s="158"/>
      <c r="AA523" s="159"/>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94"/>
      <c r="B524" s="253"/>
      <c r="C524" s="252"/>
      <c r="D524" s="253"/>
      <c r="E524" s="193"/>
      <c r="F524" s="194"/>
      <c r="G524" s="237"/>
      <c r="H524" s="191"/>
      <c r="I524" s="191"/>
      <c r="J524" s="191"/>
      <c r="K524" s="191"/>
      <c r="L524" s="191"/>
      <c r="M524" s="191"/>
      <c r="N524" s="191"/>
      <c r="O524" s="191"/>
      <c r="P524" s="191"/>
      <c r="Q524" s="191"/>
      <c r="R524" s="191"/>
      <c r="S524" s="191"/>
      <c r="T524" s="191"/>
      <c r="U524" s="191"/>
      <c r="V524" s="191"/>
      <c r="W524" s="191"/>
      <c r="X524" s="238"/>
      <c r="Y524" s="206" t="s">
        <v>13</v>
      </c>
      <c r="Z524" s="158"/>
      <c r="AA524" s="159"/>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94"/>
      <c r="B525" s="253"/>
      <c r="C525" s="252"/>
      <c r="D525" s="253"/>
      <c r="E525" s="193" t="s">
        <v>241</v>
      </c>
      <c r="F525" s="194"/>
      <c r="G525" s="195" t="s">
        <v>238</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239</v>
      </c>
      <c r="AF525" s="219"/>
      <c r="AG525" s="219"/>
      <c r="AH525" s="220"/>
      <c r="AI525" s="211" t="s">
        <v>537</v>
      </c>
      <c r="AJ525" s="211"/>
      <c r="AK525" s="211"/>
      <c r="AL525" s="212"/>
      <c r="AM525" s="211" t="s">
        <v>538</v>
      </c>
      <c r="AN525" s="211"/>
      <c r="AO525" s="211"/>
      <c r="AP525" s="212"/>
      <c r="AQ525" s="212" t="s">
        <v>231</v>
      </c>
      <c r="AR525" s="196"/>
      <c r="AS525" s="196"/>
      <c r="AT525" s="197"/>
      <c r="AU525" s="173" t="s">
        <v>134</v>
      </c>
      <c r="AV525" s="173"/>
      <c r="AW525" s="173"/>
      <c r="AX525" s="174"/>
      <c r="AY525">
        <f>COUNTA($G$527)</f>
        <v>0</v>
      </c>
    </row>
    <row r="526" spans="1:51" ht="18.75" hidden="1" customHeight="1" x14ac:dyDescent="0.15">
      <c r="A526" s="994"/>
      <c r="B526" s="253"/>
      <c r="C526" s="252"/>
      <c r="D526" s="253"/>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232</v>
      </c>
      <c r="AH526" s="199"/>
      <c r="AI526" s="213"/>
      <c r="AJ526" s="213"/>
      <c r="AK526" s="213"/>
      <c r="AL526" s="214"/>
      <c r="AM526" s="213"/>
      <c r="AN526" s="213"/>
      <c r="AO526" s="213"/>
      <c r="AP526" s="214"/>
      <c r="AQ526" s="231"/>
      <c r="AR526" s="175"/>
      <c r="AS526" s="176" t="s">
        <v>232</v>
      </c>
      <c r="AT526" s="199"/>
      <c r="AU526" s="175"/>
      <c r="AV526" s="175"/>
      <c r="AW526" s="176" t="s">
        <v>179</v>
      </c>
      <c r="AX526" s="177"/>
      <c r="AY526">
        <f>$AY$525</f>
        <v>0</v>
      </c>
    </row>
    <row r="527" spans="1:51" ht="23.25" hidden="1" customHeight="1" x14ac:dyDescent="0.15">
      <c r="A527" s="994"/>
      <c r="B527" s="253"/>
      <c r="C527" s="252"/>
      <c r="D527" s="253"/>
      <c r="E527" s="193"/>
      <c r="F527" s="194"/>
      <c r="G527" s="232"/>
      <c r="H527" s="188"/>
      <c r="I527" s="188"/>
      <c r="J527" s="188"/>
      <c r="K527" s="188"/>
      <c r="L527" s="188"/>
      <c r="M527" s="188"/>
      <c r="N527" s="188"/>
      <c r="O527" s="188"/>
      <c r="P527" s="188"/>
      <c r="Q527" s="188"/>
      <c r="R527" s="188"/>
      <c r="S527" s="188"/>
      <c r="T527" s="188"/>
      <c r="U527" s="188"/>
      <c r="V527" s="188"/>
      <c r="W527" s="188"/>
      <c r="X527" s="233"/>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94"/>
      <c r="B528" s="253"/>
      <c r="C528" s="252"/>
      <c r="D528" s="253"/>
      <c r="E528" s="193"/>
      <c r="F528" s="194"/>
      <c r="G528" s="234"/>
      <c r="H528" s="235"/>
      <c r="I528" s="235"/>
      <c r="J528" s="235"/>
      <c r="K528" s="235"/>
      <c r="L528" s="235"/>
      <c r="M528" s="235"/>
      <c r="N528" s="235"/>
      <c r="O528" s="235"/>
      <c r="P528" s="235"/>
      <c r="Q528" s="235"/>
      <c r="R528" s="235"/>
      <c r="S528" s="235"/>
      <c r="T528" s="235"/>
      <c r="U528" s="235"/>
      <c r="V528" s="235"/>
      <c r="W528" s="235"/>
      <c r="X528" s="236"/>
      <c r="Y528" s="206" t="s">
        <v>54</v>
      </c>
      <c r="Z528" s="158"/>
      <c r="AA528" s="159"/>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94"/>
      <c r="B529" s="253"/>
      <c r="C529" s="252"/>
      <c r="D529" s="253"/>
      <c r="E529" s="193"/>
      <c r="F529" s="194"/>
      <c r="G529" s="237"/>
      <c r="H529" s="191"/>
      <c r="I529" s="191"/>
      <c r="J529" s="191"/>
      <c r="K529" s="191"/>
      <c r="L529" s="191"/>
      <c r="M529" s="191"/>
      <c r="N529" s="191"/>
      <c r="O529" s="191"/>
      <c r="P529" s="191"/>
      <c r="Q529" s="191"/>
      <c r="R529" s="191"/>
      <c r="S529" s="191"/>
      <c r="T529" s="191"/>
      <c r="U529" s="191"/>
      <c r="V529" s="191"/>
      <c r="W529" s="191"/>
      <c r="X529" s="238"/>
      <c r="Y529" s="206" t="s">
        <v>13</v>
      </c>
      <c r="Z529" s="158"/>
      <c r="AA529" s="159"/>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94"/>
      <c r="B530" s="253"/>
      <c r="C530" s="252"/>
      <c r="D530" s="253"/>
      <c r="E530" s="193" t="s">
        <v>241</v>
      </c>
      <c r="F530" s="194"/>
      <c r="G530" s="195" t="s">
        <v>238</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239</v>
      </c>
      <c r="AF530" s="219"/>
      <c r="AG530" s="219"/>
      <c r="AH530" s="220"/>
      <c r="AI530" s="211" t="s">
        <v>537</v>
      </c>
      <c r="AJ530" s="211"/>
      <c r="AK530" s="211"/>
      <c r="AL530" s="212"/>
      <c r="AM530" s="211" t="s">
        <v>538</v>
      </c>
      <c r="AN530" s="211"/>
      <c r="AO530" s="211"/>
      <c r="AP530" s="212"/>
      <c r="AQ530" s="212" t="s">
        <v>231</v>
      </c>
      <c r="AR530" s="196"/>
      <c r="AS530" s="196"/>
      <c r="AT530" s="197"/>
      <c r="AU530" s="173" t="s">
        <v>134</v>
      </c>
      <c r="AV530" s="173"/>
      <c r="AW530" s="173"/>
      <c r="AX530" s="174"/>
      <c r="AY530">
        <f>COUNTA($G$532)</f>
        <v>0</v>
      </c>
    </row>
    <row r="531" spans="1:51" ht="18.75" hidden="1" customHeight="1" x14ac:dyDescent="0.15">
      <c r="A531" s="994"/>
      <c r="B531" s="253"/>
      <c r="C531" s="252"/>
      <c r="D531" s="253"/>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232</v>
      </c>
      <c r="AH531" s="199"/>
      <c r="AI531" s="213"/>
      <c r="AJ531" s="213"/>
      <c r="AK531" s="213"/>
      <c r="AL531" s="214"/>
      <c r="AM531" s="213"/>
      <c r="AN531" s="213"/>
      <c r="AO531" s="213"/>
      <c r="AP531" s="214"/>
      <c r="AQ531" s="231"/>
      <c r="AR531" s="175"/>
      <c r="AS531" s="176" t="s">
        <v>232</v>
      </c>
      <c r="AT531" s="199"/>
      <c r="AU531" s="175"/>
      <c r="AV531" s="175"/>
      <c r="AW531" s="176" t="s">
        <v>179</v>
      </c>
      <c r="AX531" s="177"/>
      <c r="AY531">
        <f>$AY$530</f>
        <v>0</v>
      </c>
    </row>
    <row r="532" spans="1:51" ht="23.25" hidden="1" customHeight="1" x14ac:dyDescent="0.15">
      <c r="A532" s="994"/>
      <c r="B532" s="253"/>
      <c r="C532" s="252"/>
      <c r="D532" s="253"/>
      <c r="E532" s="193"/>
      <c r="F532" s="194"/>
      <c r="G532" s="232"/>
      <c r="H532" s="188"/>
      <c r="I532" s="188"/>
      <c r="J532" s="188"/>
      <c r="K532" s="188"/>
      <c r="L532" s="188"/>
      <c r="M532" s="188"/>
      <c r="N532" s="188"/>
      <c r="O532" s="188"/>
      <c r="P532" s="188"/>
      <c r="Q532" s="188"/>
      <c r="R532" s="188"/>
      <c r="S532" s="188"/>
      <c r="T532" s="188"/>
      <c r="U532" s="188"/>
      <c r="V532" s="188"/>
      <c r="W532" s="188"/>
      <c r="X532" s="233"/>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94"/>
      <c r="B533" s="253"/>
      <c r="C533" s="252"/>
      <c r="D533" s="253"/>
      <c r="E533" s="193"/>
      <c r="F533" s="194"/>
      <c r="G533" s="234"/>
      <c r="H533" s="235"/>
      <c r="I533" s="235"/>
      <c r="J533" s="235"/>
      <c r="K533" s="235"/>
      <c r="L533" s="235"/>
      <c r="M533" s="235"/>
      <c r="N533" s="235"/>
      <c r="O533" s="235"/>
      <c r="P533" s="235"/>
      <c r="Q533" s="235"/>
      <c r="R533" s="235"/>
      <c r="S533" s="235"/>
      <c r="T533" s="235"/>
      <c r="U533" s="235"/>
      <c r="V533" s="235"/>
      <c r="W533" s="235"/>
      <c r="X533" s="236"/>
      <c r="Y533" s="206" t="s">
        <v>54</v>
      </c>
      <c r="Z533" s="158"/>
      <c r="AA533" s="159"/>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94"/>
      <c r="B534" s="253"/>
      <c r="C534" s="252"/>
      <c r="D534" s="253"/>
      <c r="E534" s="193"/>
      <c r="F534" s="194"/>
      <c r="G534" s="237"/>
      <c r="H534" s="191"/>
      <c r="I534" s="191"/>
      <c r="J534" s="191"/>
      <c r="K534" s="191"/>
      <c r="L534" s="191"/>
      <c r="M534" s="191"/>
      <c r="N534" s="191"/>
      <c r="O534" s="191"/>
      <c r="P534" s="191"/>
      <c r="Q534" s="191"/>
      <c r="R534" s="191"/>
      <c r="S534" s="191"/>
      <c r="T534" s="191"/>
      <c r="U534" s="191"/>
      <c r="V534" s="191"/>
      <c r="W534" s="191"/>
      <c r="X534" s="238"/>
      <c r="Y534" s="206" t="s">
        <v>13</v>
      </c>
      <c r="Z534" s="158"/>
      <c r="AA534" s="159"/>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94"/>
      <c r="B535" s="253"/>
      <c r="C535" s="252"/>
      <c r="D535" s="253"/>
      <c r="E535" s="184" t="s">
        <v>402</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94"/>
      <c r="B536" s="253"/>
      <c r="C536" s="252"/>
      <c r="D536" s="253"/>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94"/>
      <c r="B537" s="253"/>
      <c r="C537" s="252"/>
      <c r="D537" s="253"/>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94"/>
      <c r="B538" s="253"/>
      <c r="C538" s="252"/>
      <c r="D538" s="253"/>
      <c r="E538" s="239" t="s">
        <v>397</v>
      </c>
      <c r="F538" s="240"/>
      <c r="G538" s="241" t="s">
        <v>251</v>
      </c>
      <c r="H538" s="185"/>
      <c r="I538" s="18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3" t="s">
        <v>240</v>
      </c>
      <c r="F539" s="194"/>
      <c r="G539" s="195" t="s">
        <v>237</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239</v>
      </c>
      <c r="AF539" s="219"/>
      <c r="AG539" s="219"/>
      <c r="AH539" s="220"/>
      <c r="AI539" s="211" t="s">
        <v>537</v>
      </c>
      <c r="AJ539" s="211"/>
      <c r="AK539" s="211"/>
      <c r="AL539" s="212"/>
      <c r="AM539" s="211" t="s">
        <v>538</v>
      </c>
      <c r="AN539" s="211"/>
      <c r="AO539" s="211"/>
      <c r="AP539" s="212"/>
      <c r="AQ539" s="212" t="s">
        <v>231</v>
      </c>
      <c r="AR539" s="196"/>
      <c r="AS539" s="196"/>
      <c r="AT539" s="197"/>
      <c r="AU539" s="173" t="s">
        <v>134</v>
      </c>
      <c r="AV539" s="173"/>
      <c r="AW539" s="173"/>
      <c r="AX539" s="174"/>
      <c r="AY539">
        <f>COUNTA($G$541)</f>
        <v>0</v>
      </c>
    </row>
    <row r="540" spans="1:51" ht="18.75" hidden="1" customHeight="1" x14ac:dyDescent="0.15">
      <c r="A540" s="994"/>
      <c r="B540" s="253"/>
      <c r="C540" s="252"/>
      <c r="D540" s="253"/>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232</v>
      </c>
      <c r="AH540" s="199"/>
      <c r="AI540" s="213"/>
      <c r="AJ540" s="213"/>
      <c r="AK540" s="213"/>
      <c r="AL540" s="214"/>
      <c r="AM540" s="213"/>
      <c r="AN540" s="213"/>
      <c r="AO540" s="213"/>
      <c r="AP540" s="214"/>
      <c r="AQ540" s="231"/>
      <c r="AR540" s="175"/>
      <c r="AS540" s="176" t="s">
        <v>232</v>
      </c>
      <c r="AT540" s="199"/>
      <c r="AU540" s="175"/>
      <c r="AV540" s="175"/>
      <c r="AW540" s="176" t="s">
        <v>179</v>
      </c>
      <c r="AX540" s="177"/>
      <c r="AY540">
        <f>$AY$539</f>
        <v>0</v>
      </c>
    </row>
    <row r="541" spans="1:51" ht="23.25" hidden="1" customHeight="1" x14ac:dyDescent="0.15">
      <c r="A541" s="994"/>
      <c r="B541" s="253"/>
      <c r="C541" s="252"/>
      <c r="D541" s="253"/>
      <c r="E541" s="193"/>
      <c r="F541" s="194"/>
      <c r="G541" s="232"/>
      <c r="H541" s="188"/>
      <c r="I541" s="188"/>
      <c r="J541" s="188"/>
      <c r="K541" s="188"/>
      <c r="L541" s="188"/>
      <c r="M541" s="188"/>
      <c r="N541" s="188"/>
      <c r="O541" s="188"/>
      <c r="P541" s="188"/>
      <c r="Q541" s="188"/>
      <c r="R541" s="188"/>
      <c r="S541" s="188"/>
      <c r="T541" s="188"/>
      <c r="U541" s="188"/>
      <c r="V541" s="188"/>
      <c r="W541" s="188"/>
      <c r="X541" s="233"/>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94"/>
      <c r="B542" s="253"/>
      <c r="C542" s="252"/>
      <c r="D542" s="253"/>
      <c r="E542" s="193"/>
      <c r="F542" s="194"/>
      <c r="G542" s="234"/>
      <c r="H542" s="235"/>
      <c r="I542" s="235"/>
      <c r="J542" s="235"/>
      <c r="K542" s="235"/>
      <c r="L542" s="235"/>
      <c r="M542" s="235"/>
      <c r="N542" s="235"/>
      <c r="O542" s="235"/>
      <c r="P542" s="235"/>
      <c r="Q542" s="235"/>
      <c r="R542" s="235"/>
      <c r="S542" s="235"/>
      <c r="T542" s="235"/>
      <c r="U542" s="235"/>
      <c r="V542" s="235"/>
      <c r="W542" s="235"/>
      <c r="X542" s="236"/>
      <c r="Y542" s="206" t="s">
        <v>54</v>
      </c>
      <c r="Z542" s="158"/>
      <c r="AA542" s="159"/>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94"/>
      <c r="B543" s="253"/>
      <c r="C543" s="252"/>
      <c r="D543" s="253"/>
      <c r="E543" s="193"/>
      <c r="F543" s="194"/>
      <c r="G543" s="237"/>
      <c r="H543" s="191"/>
      <c r="I543" s="191"/>
      <c r="J543" s="191"/>
      <c r="K543" s="191"/>
      <c r="L543" s="191"/>
      <c r="M543" s="191"/>
      <c r="N543" s="191"/>
      <c r="O543" s="191"/>
      <c r="P543" s="191"/>
      <c r="Q543" s="191"/>
      <c r="R543" s="191"/>
      <c r="S543" s="191"/>
      <c r="T543" s="191"/>
      <c r="U543" s="191"/>
      <c r="V543" s="191"/>
      <c r="W543" s="191"/>
      <c r="X543" s="238"/>
      <c r="Y543" s="206" t="s">
        <v>13</v>
      </c>
      <c r="Z543" s="158"/>
      <c r="AA543" s="159"/>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94"/>
      <c r="B544" s="253"/>
      <c r="C544" s="252"/>
      <c r="D544" s="253"/>
      <c r="E544" s="193" t="s">
        <v>240</v>
      </c>
      <c r="F544" s="194"/>
      <c r="G544" s="195" t="s">
        <v>237</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239</v>
      </c>
      <c r="AF544" s="219"/>
      <c r="AG544" s="219"/>
      <c r="AH544" s="220"/>
      <c r="AI544" s="211" t="s">
        <v>537</v>
      </c>
      <c r="AJ544" s="211"/>
      <c r="AK544" s="211"/>
      <c r="AL544" s="212"/>
      <c r="AM544" s="211" t="s">
        <v>538</v>
      </c>
      <c r="AN544" s="211"/>
      <c r="AO544" s="211"/>
      <c r="AP544" s="212"/>
      <c r="AQ544" s="212" t="s">
        <v>231</v>
      </c>
      <c r="AR544" s="196"/>
      <c r="AS544" s="196"/>
      <c r="AT544" s="197"/>
      <c r="AU544" s="173" t="s">
        <v>134</v>
      </c>
      <c r="AV544" s="173"/>
      <c r="AW544" s="173"/>
      <c r="AX544" s="174"/>
      <c r="AY544">
        <f>COUNTA($G$546)</f>
        <v>0</v>
      </c>
    </row>
    <row r="545" spans="1:51" ht="18.75" hidden="1" customHeight="1" x14ac:dyDescent="0.15">
      <c r="A545" s="994"/>
      <c r="B545" s="253"/>
      <c r="C545" s="252"/>
      <c r="D545" s="253"/>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232</v>
      </c>
      <c r="AH545" s="199"/>
      <c r="AI545" s="213"/>
      <c r="AJ545" s="213"/>
      <c r="AK545" s="213"/>
      <c r="AL545" s="214"/>
      <c r="AM545" s="213"/>
      <c r="AN545" s="213"/>
      <c r="AO545" s="213"/>
      <c r="AP545" s="214"/>
      <c r="AQ545" s="231"/>
      <c r="AR545" s="175"/>
      <c r="AS545" s="176" t="s">
        <v>232</v>
      </c>
      <c r="AT545" s="199"/>
      <c r="AU545" s="175"/>
      <c r="AV545" s="175"/>
      <c r="AW545" s="176" t="s">
        <v>179</v>
      </c>
      <c r="AX545" s="177"/>
      <c r="AY545">
        <f>$AY$544</f>
        <v>0</v>
      </c>
    </row>
    <row r="546" spans="1:51" ht="23.25" hidden="1" customHeight="1" x14ac:dyDescent="0.15">
      <c r="A546" s="994"/>
      <c r="B546" s="253"/>
      <c r="C546" s="252"/>
      <c r="D546" s="253"/>
      <c r="E546" s="193"/>
      <c r="F546" s="194"/>
      <c r="G546" s="232"/>
      <c r="H546" s="188"/>
      <c r="I546" s="188"/>
      <c r="J546" s="188"/>
      <c r="K546" s="188"/>
      <c r="L546" s="188"/>
      <c r="M546" s="188"/>
      <c r="N546" s="188"/>
      <c r="O546" s="188"/>
      <c r="P546" s="188"/>
      <c r="Q546" s="188"/>
      <c r="R546" s="188"/>
      <c r="S546" s="188"/>
      <c r="T546" s="188"/>
      <c r="U546" s="188"/>
      <c r="V546" s="188"/>
      <c r="W546" s="188"/>
      <c r="X546" s="233"/>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94"/>
      <c r="B547" s="253"/>
      <c r="C547" s="252"/>
      <c r="D547" s="253"/>
      <c r="E547" s="193"/>
      <c r="F547" s="194"/>
      <c r="G547" s="234"/>
      <c r="H547" s="235"/>
      <c r="I547" s="235"/>
      <c r="J547" s="235"/>
      <c r="K547" s="235"/>
      <c r="L547" s="235"/>
      <c r="M547" s="235"/>
      <c r="N547" s="235"/>
      <c r="O547" s="235"/>
      <c r="P547" s="235"/>
      <c r="Q547" s="235"/>
      <c r="R547" s="235"/>
      <c r="S547" s="235"/>
      <c r="T547" s="235"/>
      <c r="U547" s="235"/>
      <c r="V547" s="235"/>
      <c r="W547" s="235"/>
      <c r="X547" s="236"/>
      <c r="Y547" s="206" t="s">
        <v>54</v>
      </c>
      <c r="Z547" s="158"/>
      <c r="AA547" s="159"/>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94"/>
      <c r="B548" s="253"/>
      <c r="C548" s="252"/>
      <c r="D548" s="253"/>
      <c r="E548" s="193"/>
      <c r="F548" s="194"/>
      <c r="G548" s="237"/>
      <c r="H548" s="191"/>
      <c r="I548" s="191"/>
      <c r="J548" s="191"/>
      <c r="K548" s="191"/>
      <c r="L548" s="191"/>
      <c r="M548" s="191"/>
      <c r="N548" s="191"/>
      <c r="O548" s="191"/>
      <c r="P548" s="191"/>
      <c r="Q548" s="191"/>
      <c r="R548" s="191"/>
      <c r="S548" s="191"/>
      <c r="T548" s="191"/>
      <c r="U548" s="191"/>
      <c r="V548" s="191"/>
      <c r="W548" s="191"/>
      <c r="X548" s="238"/>
      <c r="Y548" s="206" t="s">
        <v>13</v>
      </c>
      <c r="Z548" s="158"/>
      <c r="AA548" s="159"/>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94"/>
      <c r="B549" s="253"/>
      <c r="C549" s="252"/>
      <c r="D549" s="253"/>
      <c r="E549" s="193" t="s">
        <v>240</v>
      </c>
      <c r="F549" s="194"/>
      <c r="G549" s="195" t="s">
        <v>237</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239</v>
      </c>
      <c r="AF549" s="219"/>
      <c r="AG549" s="219"/>
      <c r="AH549" s="220"/>
      <c r="AI549" s="211" t="s">
        <v>537</v>
      </c>
      <c r="AJ549" s="211"/>
      <c r="AK549" s="211"/>
      <c r="AL549" s="212"/>
      <c r="AM549" s="211" t="s">
        <v>538</v>
      </c>
      <c r="AN549" s="211"/>
      <c r="AO549" s="211"/>
      <c r="AP549" s="212"/>
      <c r="AQ549" s="212" t="s">
        <v>231</v>
      </c>
      <c r="AR549" s="196"/>
      <c r="AS549" s="196"/>
      <c r="AT549" s="197"/>
      <c r="AU549" s="173" t="s">
        <v>134</v>
      </c>
      <c r="AV549" s="173"/>
      <c r="AW549" s="173"/>
      <c r="AX549" s="174"/>
      <c r="AY549">
        <f>COUNTA($G$551)</f>
        <v>0</v>
      </c>
    </row>
    <row r="550" spans="1:51" ht="18.75" hidden="1" customHeight="1" x14ac:dyDescent="0.15">
      <c r="A550" s="994"/>
      <c r="B550" s="253"/>
      <c r="C550" s="252"/>
      <c r="D550" s="253"/>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232</v>
      </c>
      <c r="AH550" s="199"/>
      <c r="AI550" s="213"/>
      <c r="AJ550" s="213"/>
      <c r="AK550" s="213"/>
      <c r="AL550" s="214"/>
      <c r="AM550" s="213"/>
      <c r="AN550" s="213"/>
      <c r="AO550" s="213"/>
      <c r="AP550" s="214"/>
      <c r="AQ550" s="231"/>
      <c r="AR550" s="175"/>
      <c r="AS550" s="176" t="s">
        <v>232</v>
      </c>
      <c r="AT550" s="199"/>
      <c r="AU550" s="175"/>
      <c r="AV550" s="175"/>
      <c r="AW550" s="176" t="s">
        <v>179</v>
      </c>
      <c r="AX550" s="177"/>
      <c r="AY550">
        <f>$AY$549</f>
        <v>0</v>
      </c>
    </row>
    <row r="551" spans="1:51" ht="23.25" hidden="1" customHeight="1" x14ac:dyDescent="0.15">
      <c r="A551" s="994"/>
      <c r="B551" s="253"/>
      <c r="C551" s="252"/>
      <c r="D551" s="253"/>
      <c r="E551" s="193"/>
      <c r="F551" s="194"/>
      <c r="G551" s="232"/>
      <c r="H551" s="188"/>
      <c r="I551" s="188"/>
      <c r="J551" s="188"/>
      <c r="K551" s="188"/>
      <c r="L551" s="188"/>
      <c r="M551" s="188"/>
      <c r="N551" s="188"/>
      <c r="O551" s="188"/>
      <c r="P551" s="188"/>
      <c r="Q551" s="188"/>
      <c r="R551" s="188"/>
      <c r="S551" s="188"/>
      <c r="T551" s="188"/>
      <c r="U551" s="188"/>
      <c r="V551" s="188"/>
      <c r="W551" s="188"/>
      <c r="X551" s="233"/>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94"/>
      <c r="B552" s="253"/>
      <c r="C552" s="252"/>
      <c r="D552" s="253"/>
      <c r="E552" s="193"/>
      <c r="F552" s="194"/>
      <c r="G552" s="234"/>
      <c r="H552" s="235"/>
      <c r="I552" s="235"/>
      <c r="J552" s="235"/>
      <c r="K552" s="235"/>
      <c r="L552" s="235"/>
      <c r="M552" s="235"/>
      <c r="N552" s="235"/>
      <c r="O552" s="235"/>
      <c r="P552" s="235"/>
      <c r="Q552" s="235"/>
      <c r="R552" s="235"/>
      <c r="S552" s="235"/>
      <c r="T552" s="235"/>
      <c r="U552" s="235"/>
      <c r="V552" s="235"/>
      <c r="W552" s="235"/>
      <c r="X552" s="236"/>
      <c r="Y552" s="206" t="s">
        <v>54</v>
      </c>
      <c r="Z552" s="158"/>
      <c r="AA552" s="159"/>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94"/>
      <c r="B553" s="253"/>
      <c r="C553" s="252"/>
      <c r="D553" s="253"/>
      <c r="E553" s="193"/>
      <c r="F553" s="194"/>
      <c r="G553" s="237"/>
      <c r="H553" s="191"/>
      <c r="I553" s="191"/>
      <c r="J553" s="191"/>
      <c r="K553" s="191"/>
      <c r="L553" s="191"/>
      <c r="M553" s="191"/>
      <c r="N553" s="191"/>
      <c r="O553" s="191"/>
      <c r="P553" s="191"/>
      <c r="Q553" s="191"/>
      <c r="R553" s="191"/>
      <c r="S553" s="191"/>
      <c r="T553" s="191"/>
      <c r="U553" s="191"/>
      <c r="V553" s="191"/>
      <c r="W553" s="191"/>
      <c r="X553" s="238"/>
      <c r="Y553" s="206" t="s">
        <v>13</v>
      </c>
      <c r="Z553" s="158"/>
      <c r="AA553" s="159"/>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94"/>
      <c r="B554" s="253"/>
      <c r="C554" s="252"/>
      <c r="D554" s="253"/>
      <c r="E554" s="193" t="s">
        <v>240</v>
      </c>
      <c r="F554" s="194"/>
      <c r="G554" s="195" t="s">
        <v>237</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239</v>
      </c>
      <c r="AF554" s="219"/>
      <c r="AG554" s="219"/>
      <c r="AH554" s="220"/>
      <c r="AI554" s="211" t="s">
        <v>537</v>
      </c>
      <c r="AJ554" s="211"/>
      <c r="AK554" s="211"/>
      <c r="AL554" s="212"/>
      <c r="AM554" s="211" t="s">
        <v>538</v>
      </c>
      <c r="AN554" s="211"/>
      <c r="AO554" s="211"/>
      <c r="AP554" s="212"/>
      <c r="AQ554" s="212" t="s">
        <v>231</v>
      </c>
      <c r="AR554" s="196"/>
      <c r="AS554" s="196"/>
      <c r="AT554" s="197"/>
      <c r="AU554" s="173" t="s">
        <v>134</v>
      </c>
      <c r="AV554" s="173"/>
      <c r="AW554" s="173"/>
      <c r="AX554" s="174"/>
      <c r="AY554">
        <f>COUNTA($G$556)</f>
        <v>0</v>
      </c>
    </row>
    <row r="555" spans="1:51" ht="18.75" hidden="1" customHeight="1" x14ac:dyDescent="0.15">
      <c r="A555" s="994"/>
      <c r="B555" s="253"/>
      <c r="C555" s="252"/>
      <c r="D555" s="253"/>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232</v>
      </c>
      <c r="AH555" s="199"/>
      <c r="AI555" s="213"/>
      <c r="AJ555" s="213"/>
      <c r="AK555" s="213"/>
      <c r="AL555" s="214"/>
      <c r="AM555" s="213"/>
      <c r="AN555" s="213"/>
      <c r="AO555" s="213"/>
      <c r="AP555" s="214"/>
      <c r="AQ555" s="231"/>
      <c r="AR555" s="175"/>
      <c r="AS555" s="176" t="s">
        <v>232</v>
      </c>
      <c r="AT555" s="199"/>
      <c r="AU555" s="175"/>
      <c r="AV555" s="175"/>
      <c r="AW555" s="176" t="s">
        <v>179</v>
      </c>
      <c r="AX555" s="177"/>
      <c r="AY555">
        <f>$AY$554</f>
        <v>0</v>
      </c>
    </row>
    <row r="556" spans="1:51" ht="23.25" hidden="1" customHeight="1" x14ac:dyDescent="0.15">
      <c r="A556" s="994"/>
      <c r="B556" s="253"/>
      <c r="C556" s="252"/>
      <c r="D556" s="253"/>
      <c r="E556" s="193"/>
      <c r="F556" s="194"/>
      <c r="G556" s="232"/>
      <c r="H556" s="188"/>
      <c r="I556" s="188"/>
      <c r="J556" s="188"/>
      <c r="K556" s="188"/>
      <c r="L556" s="188"/>
      <c r="M556" s="188"/>
      <c r="N556" s="188"/>
      <c r="O556" s="188"/>
      <c r="P556" s="188"/>
      <c r="Q556" s="188"/>
      <c r="R556" s="188"/>
      <c r="S556" s="188"/>
      <c r="T556" s="188"/>
      <c r="U556" s="188"/>
      <c r="V556" s="188"/>
      <c r="W556" s="188"/>
      <c r="X556" s="233"/>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94"/>
      <c r="B557" s="253"/>
      <c r="C557" s="252"/>
      <c r="D557" s="253"/>
      <c r="E557" s="193"/>
      <c r="F557" s="194"/>
      <c r="G557" s="234"/>
      <c r="H557" s="235"/>
      <c r="I557" s="235"/>
      <c r="J557" s="235"/>
      <c r="K557" s="235"/>
      <c r="L557" s="235"/>
      <c r="M557" s="235"/>
      <c r="N557" s="235"/>
      <c r="O557" s="235"/>
      <c r="P557" s="235"/>
      <c r="Q557" s="235"/>
      <c r="R557" s="235"/>
      <c r="S557" s="235"/>
      <c r="T557" s="235"/>
      <c r="U557" s="235"/>
      <c r="V557" s="235"/>
      <c r="W557" s="235"/>
      <c r="X557" s="236"/>
      <c r="Y557" s="206" t="s">
        <v>54</v>
      </c>
      <c r="Z557" s="158"/>
      <c r="AA557" s="159"/>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94"/>
      <c r="B558" s="253"/>
      <c r="C558" s="252"/>
      <c r="D558" s="253"/>
      <c r="E558" s="193"/>
      <c r="F558" s="194"/>
      <c r="G558" s="237"/>
      <c r="H558" s="191"/>
      <c r="I558" s="191"/>
      <c r="J558" s="191"/>
      <c r="K558" s="191"/>
      <c r="L558" s="191"/>
      <c r="M558" s="191"/>
      <c r="N558" s="191"/>
      <c r="O558" s="191"/>
      <c r="P558" s="191"/>
      <c r="Q558" s="191"/>
      <c r="R558" s="191"/>
      <c r="S558" s="191"/>
      <c r="T558" s="191"/>
      <c r="U558" s="191"/>
      <c r="V558" s="191"/>
      <c r="W558" s="191"/>
      <c r="X558" s="238"/>
      <c r="Y558" s="206" t="s">
        <v>13</v>
      </c>
      <c r="Z558" s="158"/>
      <c r="AA558" s="159"/>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94"/>
      <c r="B559" s="253"/>
      <c r="C559" s="252"/>
      <c r="D559" s="253"/>
      <c r="E559" s="193" t="s">
        <v>240</v>
      </c>
      <c r="F559" s="194"/>
      <c r="G559" s="195" t="s">
        <v>237</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239</v>
      </c>
      <c r="AF559" s="219"/>
      <c r="AG559" s="219"/>
      <c r="AH559" s="220"/>
      <c r="AI559" s="211" t="s">
        <v>537</v>
      </c>
      <c r="AJ559" s="211"/>
      <c r="AK559" s="211"/>
      <c r="AL559" s="212"/>
      <c r="AM559" s="211" t="s">
        <v>538</v>
      </c>
      <c r="AN559" s="211"/>
      <c r="AO559" s="211"/>
      <c r="AP559" s="212"/>
      <c r="AQ559" s="212" t="s">
        <v>231</v>
      </c>
      <c r="AR559" s="196"/>
      <c r="AS559" s="196"/>
      <c r="AT559" s="197"/>
      <c r="AU559" s="173" t="s">
        <v>134</v>
      </c>
      <c r="AV559" s="173"/>
      <c r="AW559" s="173"/>
      <c r="AX559" s="174"/>
      <c r="AY559">
        <f>COUNTA($G$561)</f>
        <v>0</v>
      </c>
    </row>
    <row r="560" spans="1:51" ht="18.75" hidden="1" customHeight="1" x14ac:dyDescent="0.15">
      <c r="A560" s="994"/>
      <c r="B560" s="253"/>
      <c r="C560" s="252"/>
      <c r="D560" s="253"/>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232</v>
      </c>
      <c r="AH560" s="199"/>
      <c r="AI560" s="213"/>
      <c r="AJ560" s="213"/>
      <c r="AK560" s="213"/>
      <c r="AL560" s="214"/>
      <c r="AM560" s="213"/>
      <c r="AN560" s="213"/>
      <c r="AO560" s="213"/>
      <c r="AP560" s="214"/>
      <c r="AQ560" s="231"/>
      <c r="AR560" s="175"/>
      <c r="AS560" s="176" t="s">
        <v>232</v>
      </c>
      <c r="AT560" s="199"/>
      <c r="AU560" s="175"/>
      <c r="AV560" s="175"/>
      <c r="AW560" s="176" t="s">
        <v>179</v>
      </c>
      <c r="AX560" s="177"/>
      <c r="AY560">
        <f>$AY$559</f>
        <v>0</v>
      </c>
    </row>
    <row r="561" spans="1:51" ht="23.25" hidden="1" customHeight="1" x14ac:dyDescent="0.15">
      <c r="A561" s="994"/>
      <c r="B561" s="253"/>
      <c r="C561" s="252"/>
      <c r="D561" s="253"/>
      <c r="E561" s="193"/>
      <c r="F561" s="194"/>
      <c r="G561" s="232"/>
      <c r="H561" s="188"/>
      <c r="I561" s="188"/>
      <c r="J561" s="188"/>
      <c r="K561" s="188"/>
      <c r="L561" s="188"/>
      <c r="M561" s="188"/>
      <c r="N561" s="188"/>
      <c r="O561" s="188"/>
      <c r="P561" s="188"/>
      <c r="Q561" s="188"/>
      <c r="R561" s="188"/>
      <c r="S561" s="188"/>
      <c r="T561" s="188"/>
      <c r="U561" s="188"/>
      <c r="V561" s="188"/>
      <c r="W561" s="188"/>
      <c r="X561" s="233"/>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94"/>
      <c r="B562" s="253"/>
      <c r="C562" s="252"/>
      <c r="D562" s="253"/>
      <c r="E562" s="193"/>
      <c r="F562" s="194"/>
      <c r="G562" s="234"/>
      <c r="H562" s="235"/>
      <c r="I562" s="235"/>
      <c r="J562" s="235"/>
      <c r="K562" s="235"/>
      <c r="L562" s="235"/>
      <c r="M562" s="235"/>
      <c r="N562" s="235"/>
      <c r="O562" s="235"/>
      <c r="P562" s="235"/>
      <c r="Q562" s="235"/>
      <c r="R562" s="235"/>
      <c r="S562" s="235"/>
      <c r="T562" s="235"/>
      <c r="U562" s="235"/>
      <c r="V562" s="235"/>
      <c r="W562" s="235"/>
      <c r="X562" s="236"/>
      <c r="Y562" s="206" t="s">
        <v>54</v>
      </c>
      <c r="Z562" s="158"/>
      <c r="AA562" s="159"/>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94"/>
      <c r="B563" s="253"/>
      <c r="C563" s="252"/>
      <c r="D563" s="253"/>
      <c r="E563" s="193"/>
      <c r="F563" s="194"/>
      <c r="G563" s="237"/>
      <c r="H563" s="191"/>
      <c r="I563" s="191"/>
      <c r="J563" s="191"/>
      <c r="K563" s="191"/>
      <c r="L563" s="191"/>
      <c r="M563" s="191"/>
      <c r="N563" s="191"/>
      <c r="O563" s="191"/>
      <c r="P563" s="191"/>
      <c r="Q563" s="191"/>
      <c r="R563" s="191"/>
      <c r="S563" s="191"/>
      <c r="T563" s="191"/>
      <c r="U563" s="191"/>
      <c r="V563" s="191"/>
      <c r="W563" s="191"/>
      <c r="X563" s="238"/>
      <c r="Y563" s="206" t="s">
        <v>13</v>
      </c>
      <c r="Z563" s="158"/>
      <c r="AA563" s="159"/>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94"/>
      <c r="B564" s="253"/>
      <c r="C564" s="252"/>
      <c r="D564" s="253"/>
      <c r="E564" s="193" t="s">
        <v>241</v>
      </c>
      <c r="F564" s="194"/>
      <c r="G564" s="195" t="s">
        <v>238</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239</v>
      </c>
      <c r="AF564" s="219"/>
      <c r="AG564" s="219"/>
      <c r="AH564" s="220"/>
      <c r="AI564" s="211" t="s">
        <v>537</v>
      </c>
      <c r="AJ564" s="211"/>
      <c r="AK564" s="211"/>
      <c r="AL564" s="212"/>
      <c r="AM564" s="211" t="s">
        <v>538</v>
      </c>
      <c r="AN564" s="211"/>
      <c r="AO564" s="211"/>
      <c r="AP564" s="212"/>
      <c r="AQ564" s="212" t="s">
        <v>231</v>
      </c>
      <c r="AR564" s="196"/>
      <c r="AS564" s="196"/>
      <c r="AT564" s="197"/>
      <c r="AU564" s="173" t="s">
        <v>134</v>
      </c>
      <c r="AV564" s="173"/>
      <c r="AW564" s="173"/>
      <c r="AX564" s="174"/>
      <c r="AY564">
        <f>COUNTA($G$566)</f>
        <v>0</v>
      </c>
    </row>
    <row r="565" spans="1:51" ht="18.75" hidden="1" customHeight="1" x14ac:dyDescent="0.15">
      <c r="A565" s="994"/>
      <c r="B565" s="253"/>
      <c r="C565" s="252"/>
      <c r="D565" s="253"/>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232</v>
      </c>
      <c r="AH565" s="199"/>
      <c r="AI565" s="213"/>
      <c r="AJ565" s="213"/>
      <c r="AK565" s="213"/>
      <c r="AL565" s="214"/>
      <c r="AM565" s="213"/>
      <c r="AN565" s="213"/>
      <c r="AO565" s="213"/>
      <c r="AP565" s="214"/>
      <c r="AQ565" s="231"/>
      <c r="AR565" s="175"/>
      <c r="AS565" s="176" t="s">
        <v>232</v>
      </c>
      <c r="AT565" s="199"/>
      <c r="AU565" s="175"/>
      <c r="AV565" s="175"/>
      <c r="AW565" s="176" t="s">
        <v>179</v>
      </c>
      <c r="AX565" s="177"/>
      <c r="AY565">
        <f>$AY$564</f>
        <v>0</v>
      </c>
    </row>
    <row r="566" spans="1:51" ht="23.25" hidden="1" customHeight="1" x14ac:dyDescent="0.15">
      <c r="A566" s="994"/>
      <c r="B566" s="253"/>
      <c r="C566" s="252"/>
      <c r="D566" s="253"/>
      <c r="E566" s="193"/>
      <c r="F566" s="194"/>
      <c r="G566" s="232"/>
      <c r="H566" s="188"/>
      <c r="I566" s="188"/>
      <c r="J566" s="188"/>
      <c r="K566" s="188"/>
      <c r="L566" s="188"/>
      <c r="M566" s="188"/>
      <c r="N566" s="188"/>
      <c r="O566" s="188"/>
      <c r="P566" s="188"/>
      <c r="Q566" s="188"/>
      <c r="R566" s="188"/>
      <c r="S566" s="188"/>
      <c r="T566" s="188"/>
      <c r="U566" s="188"/>
      <c r="V566" s="188"/>
      <c r="W566" s="188"/>
      <c r="X566" s="233"/>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94"/>
      <c r="B567" s="253"/>
      <c r="C567" s="252"/>
      <c r="D567" s="253"/>
      <c r="E567" s="193"/>
      <c r="F567" s="194"/>
      <c r="G567" s="234"/>
      <c r="H567" s="235"/>
      <c r="I567" s="235"/>
      <c r="J567" s="235"/>
      <c r="K567" s="235"/>
      <c r="L567" s="235"/>
      <c r="M567" s="235"/>
      <c r="N567" s="235"/>
      <c r="O567" s="235"/>
      <c r="P567" s="235"/>
      <c r="Q567" s="235"/>
      <c r="R567" s="235"/>
      <c r="S567" s="235"/>
      <c r="T567" s="235"/>
      <c r="U567" s="235"/>
      <c r="V567" s="235"/>
      <c r="W567" s="235"/>
      <c r="X567" s="236"/>
      <c r="Y567" s="206" t="s">
        <v>54</v>
      </c>
      <c r="Z567" s="158"/>
      <c r="AA567" s="159"/>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94"/>
      <c r="B568" s="253"/>
      <c r="C568" s="252"/>
      <c r="D568" s="253"/>
      <c r="E568" s="193"/>
      <c r="F568" s="194"/>
      <c r="G568" s="237"/>
      <c r="H568" s="191"/>
      <c r="I568" s="191"/>
      <c r="J568" s="191"/>
      <c r="K568" s="191"/>
      <c r="L568" s="191"/>
      <c r="M568" s="191"/>
      <c r="N568" s="191"/>
      <c r="O568" s="191"/>
      <c r="P568" s="191"/>
      <c r="Q568" s="191"/>
      <c r="R568" s="191"/>
      <c r="S568" s="191"/>
      <c r="T568" s="191"/>
      <c r="U568" s="191"/>
      <c r="V568" s="191"/>
      <c r="W568" s="191"/>
      <c r="X568" s="238"/>
      <c r="Y568" s="206" t="s">
        <v>13</v>
      </c>
      <c r="Z568" s="158"/>
      <c r="AA568" s="159"/>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94"/>
      <c r="B569" s="253"/>
      <c r="C569" s="252"/>
      <c r="D569" s="253"/>
      <c r="E569" s="193" t="s">
        <v>241</v>
      </c>
      <c r="F569" s="194"/>
      <c r="G569" s="195" t="s">
        <v>238</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239</v>
      </c>
      <c r="AF569" s="219"/>
      <c r="AG569" s="219"/>
      <c r="AH569" s="220"/>
      <c r="AI569" s="211" t="s">
        <v>537</v>
      </c>
      <c r="AJ569" s="211"/>
      <c r="AK569" s="211"/>
      <c r="AL569" s="212"/>
      <c r="AM569" s="211" t="s">
        <v>538</v>
      </c>
      <c r="AN569" s="211"/>
      <c r="AO569" s="211"/>
      <c r="AP569" s="212"/>
      <c r="AQ569" s="212" t="s">
        <v>231</v>
      </c>
      <c r="AR569" s="196"/>
      <c r="AS569" s="196"/>
      <c r="AT569" s="197"/>
      <c r="AU569" s="173" t="s">
        <v>134</v>
      </c>
      <c r="AV569" s="173"/>
      <c r="AW569" s="173"/>
      <c r="AX569" s="174"/>
      <c r="AY569">
        <f>COUNTA($G$571)</f>
        <v>0</v>
      </c>
    </row>
    <row r="570" spans="1:51" ht="18.75" hidden="1" customHeight="1" x14ac:dyDescent="0.15">
      <c r="A570" s="994"/>
      <c r="B570" s="253"/>
      <c r="C570" s="252"/>
      <c r="D570" s="253"/>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232</v>
      </c>
      <c r="AH570" s="199"/>
      <c r="AI570" s="213"/>
      <c r="AJ570" s="213"/>
      <c r="AK570" s="213"/>
      <c r="AL570" s="214"/>
      <c r="AM570" s="213"/>
      <c r="AN570" s="213"/>
      <c r="AO570" s="213"/>
      <c r="AP570" s="214"/>
      <c r="AQ570" s="231"/>
      <c r="AR570" s="175"/>
      <c r="AS570" s="176" t="s">
        <v>232</v>
      </c>
      <c r="AT570" s="199"/>
      <c r="AU570" s="175"/>
      <c r="AV570" s="175"/>
      <c r="AW570" s="176" t="s">
        <v>179</v>
      </c>
      <c r="AX570" s="177"/>
      <c r="AY570">
        <f>$AY$569</f>
        <v>0</v>
      </c>
    </row>
    <row r="571" spans="1:51" ht="23.25" hidden="1" customHeight="1" x14ac:dyDescent="0.15">
      <c r="A571" s="994"/>
      <c r="B571" s="253"/>
      <c r="C571" s="252"/>
      <c r="D571" s="253"/>
      <c r="E571" s="193"/>
      <c r="F571" s="194"/>
      <c r="G571" s="232"/>
      <c r="H571" s="188"/>
      <c r="I571" s="188"/>
      <c r="J571" s="188"/>
      <c r="K571" s="188"/>
      <c r="L571" s="188"/>
      <c r="M571" s="188"/>
      <c r="N571" s="188"/>
      <c r="O571" s="188"/>
      <c r="P571" s="188"/>
      <c r="Q571" s="188"/>
      <c r="R571" s="188"/>
      <c r="S571" s="188"/>
      <c r="T571" s="188"/>
      <c r="U571" s="188"/>
      <c r="V571" s="188"/>
      <c r="W571" s="188"/>
      <c r="X571" s="233"/>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94"/>
      <c r="B572" s="253"/>
      <c r="C572" s="252"/>
      <c r="D572" s="253"/>
      <c r="E572" s="193"/>
      <c r="F572" s="194"/>
      <c r="G572" s="234"/>
      <c r="H572" s="235"/>
      <c r="I572" s="235"/>
      <c r="J572" s="235"/>
      <c r="K572" s="235"/>
      <c r="L572" s="235"/>
      <c r="M572" s="235"/>
      <c r="N572" s="235"/>
      <c r="O572" s="235"/>
      <c r="P572" s="235"/>
      <c r="Q572" s="235"/>
      <c r="R572" s="235"/>
      <c r="S572" s="235"/>
      <c r="T572" s="235"/>
      <c r="U572" s="235"/>
      <c r="V572" s="235"/>
      <c r="W572" s="235"/>
      <c r="X572" s="236"/>
      <c r="Y572" s="206" t="s">
        <v>54</v>
      </c>
      <c r="Z572" s="158"/>
      <c r="AA572" s="159"/>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94"/>
      <c r="B573" s="253"/>
      <c r="C573" s="252"/>
      <c r="D573" s="253"/>
      <c r="E573" s="193"/>
      <c r="F573" s="194"/>
      <c r="G573" s="237"/>
      <c r="H573" s="191"/>
      <c r="I573" s="191"/>
      <c r="J573" s="191"/>
      <c r="K573" s="191"/>
      <c r="L573" s="191"/>
      <c r="M573" s="191"/>
      <c r="N573" s="191"/>
      <c r="O573" s="191"/>
      <c r="P573" s="191"/>
      <c r="Q573" s="191"/>
      <c r="R573" s="191"/>
      <c r="S573" s="191"/>
      <c r="T573" s="191"/>
      <c r="U573" s="191"/>
      <c r="V573" s="191"/>
      <c r="W573" s="191"/>
      <c r="X573" s="238"/>
      <c r="Y573" s="206" t="s">
        <v>13</v>
      </c>
      <c r="Z573" s="158"/>
      <c r="AA573" s="159"/>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94"/>
      <c r="B574" s="253"/>
      <c r="C574" s="252"/>
      <c r="D574" s="253"/>
      <c r="E574" s="193" t="s">
        <v>241</v>
      </c>
      <c r="F574" s="194"/>
      <c r="G574" s="195" t="s">
        <v>238</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239</v>
      </c>
      <c r="AF574" s="219"/>
      <c r="AG574" s="219"/>
      <c r="AH574" s="220"/>
      <c r="AI574" s="211" t="s">
        <v>537</v>
      </c>
      <c r="AJ574" s="211"/>
      <c r="AK574" s="211"/>
      <c r="AL574" s="212"/>
      <c r="AM574" s="211" t="s">
        <v>538</v>
      </c>
      <c r="AN574" s="211"/>
      <c r="AO574" s="211"/>
      <c r="AP574" s="212"/>
      <c r="AQ574" s="212" t="s">
        <v>231</v>
      </c>
      <c r="AR574" s="196"/>
      <c r="AS574" s="196"/>
      <c r="AT574" s="197"/>
      <c r="AU574" s="173" t="s">
        <v>134</v>
      </c>
      <c r="AV574" s="173"/>
      <c r="AW574" s="173"/>
      <c r="AX574" s="174"/>
      <c r="AY574">
        <f>COUNTA($G$576)</f>
        <v>0</v>
      </c>
    </row>
    <row r="575" spans="1:51" ht="18.75" hidden="1" customHeight="1" x14ac:dyDescent="0.15">
      <c r="A575" s="994"/>
      <c r="B575" s="253"/>
      <c r="C575" s="252"/>
      <c r="D575" s="253"/>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232</v>
      </c>
      <c r="AH575" s="199"/>
      <c r="AI575" s="213"/>
      <c r="AJ575" s="213"/>
      <c r="AK575" s="213"/>
      <c r="AL575" s="214"/>
      <c r="AM575" s="213"/>
      <c r="AN575" s="213"/>
      <c r="AO575" s="213"/>
      <c r="AP575" s="214"/>
      <c r="AQ575" s="231"/>
      <c r="AR575" s="175"/>
      <c r="AS575" s="176" t="s">
        <v>232</v>
      </c>
      <c r="AT575" s="199"/>
      <c r="AU575" s="175"/>
      <c r="AV575" s="175"/>
      <c r="AW575" s="176" t="s">
        <v>179</v>
      </c>
      <c r="AX575" s="177"/>
      <c r="AY575">
        <f>$AY$574</f>
        <v>0</v>
      </c>
    </row>
    <row r="576" spans="1:51" ht="23.25" hidden="1" customHeight="1" x14ac:dyDescent="0.15">
      <c r="A576" s="994"/>
      <c r="B576" s="253"/>
      <c r="C576" s="252"/>
      <c r="D576" s="253"/>
      <c r="E576" s="193"/>
      <c r="F576" s="194"/>
      <c r="G576" s="232"/>
      <c r="H576" s="188"/>
      <c r="I576" s="188"/>
      <c r="J576" s="188"/>
      <c r="K576" s="188"/>
      <c r="L576" s="188"/>
      <c r="M576" s="188"/>
      <c r="N576" s="188"/>
      <c r="O576" s="188"/>
      <c r="P576" s="188"/>
      <c r="Q576" s="188"/>
      <c r="R576" s="188"/>
      <c r="S576" s="188"/>
      <c r="T576" s="188"/>
      <c r="U576" s="188"/>
      <c r="V576" s="188"/>
      <c r="W576" s="188"/>
      <c r="X576" s="233"/>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94"/>
      <c r="B577" s="253"/>
      <c r="C577" s="252"/>
      <c r="D577" s="253"/>
      <c r="E577" s="193"/>
      <c r="F577" s="194"/>
      <c r="G577" s="234"/>
      <c r="H577" s="235"/>
      <c r="I577" s="235"/>
      <c r="J577" s="235"/>
      <c r="K577" s="235"/>
      <c r="L577" s="235"/>
      <c r="M577" s="235"/>
      <c r="N577" s="235"/>
      <c r="O577" s="235"/>
      <c r="P577" s="235"/>
      <c r="Q577" s="235"/>
      <c r="R577" s="235"/>
      <c r="S577" s="235"/>
      <c r="T577" s="235"/>
      <c r="U577" s="235"/>
      <c r="V577" s="235"/>
      <c r="W577" s="235"/>
      <c r="X577" s="236"/>
      <c r="Y577" s="206" t="s">
        <v>54</v>
      </c>
      <c r="Z577" s="158"/>
      <c r="AA577" s="159"/>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94"/>
      <c r="B578" s="253"/>
      <c r="C578" s="252"/>
      <c r="D578" s="253"/>
      <c r="E578" s="193"/>
      <c r="F578" s="194"/>
      <c r="G578" s="237"/>
      <c r="H578" s="191"/>
      <c r="I578" s="191"/>
      <c r="J578" s="191"/>
      <c r="K578" s="191"/>
      <c r="L578" s="191"/>
      <c r="M578" s="191"/>
      <c r="N578" s="191"/>
      <c r="O578" s="191"/>
      <c r="P578" s="191"/>
      <c r="Q578" s="191"/>
      <c r="R578" s="191"/>
      <c r="S578" s="191"/>
      <c r="T578" s="191"/>
      <c r="U578" s="191"/>
      <c r="V578" s="191"/>
      <c r="W578" s="191"/>
      <c r="X578" s="238"/>
      <c r="Y578" s="206" t="s">
        <v>13</v>
      </c>
      <c r="Z578" s="158"/>
      <c r="AA578" s="159"/>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94"/>
      <c r="B579" s="253"/>
      <c r="C579" s="252"/>
      <c r="D579" s="253"/>
      <c r="E579" s="193" t="s">
        <v>241</v>
      </c>
      <c r="F579" s="194"/>
      <c r="G579" s="195" t="s">
        <v>238</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239</v>
      </c>
      <c r="AF579" s="219"/>
      <c r="AG579" s="219"/>
      <c r="AH579" s="220"/>
      <c r="AI579" s="211" t="s">
        <v>537</v>
      </c>
      <c r="AJ579" s="211"/>
      <c r="AK579" s="211"/>
      <c r="AL579" s="212"/>
      <c r="AM579" s="211" t="s">
        <v>538</v>
      </c>
      <c r="AN579" s="211"/>
      <c r="AO579" s="211"/>
      <c r="AP579" s="212"/>
      <c r="AQ579" s="212" t="s">
        <v>231</v>
      </c>
      <c r="AR579" s="196"/>
      <c r="AS579" s="196"/>
      <c r="AT579" s="197"/>
      <c r="AU579" s="173" t="s">
        <v>134</v>
      </c>
      <c r="AV579" s="173"/>
      <c r="AW579" s="173"/>
      <c r="AX579" s="174"/>
      <c r="AY579">
        <f>COUNTA($G$581)</f>
        <v>0</v>
      </c>
    </row>
    <row r="580" spans="1:51" ht="18.75" hidden="1" customHeight="1" x14ac:dyDescent="0.15">
      <c r="A580" s="994"/>
      <c r="B580" s="253"/>
      <c r="C580" s="252"/>
      <c r="D580" s="253"/>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232</v>
      </c>
      <c r="AH580" s="199"/>
      <c r="AI580" s="213"/>
      <c r="AJ580" s="213"/>
      <c r="AK580" s="213"/>
      <c r="AL580" s="214"/>
      <c r="AM580" s="213"/>
      <c r="AN580" s="213"/>
      <c r="AO580" s="213"/>
      <c r="AP580" s="214"/>
      <c r="AQ580" s="231"/>
      <c r="AR580" s="175"/>
      <c r="AS580" s="176" t="s">
        <v>232</v>
      </c>
      <c r="AT580" s="199"/>
      <c r="AU580" s="175"/>
      <c r="AV580" s="175"/>
      <c r="AW580" s="176" t="s">
        <v>179</v>
      </c>
      <c r="AX580" s="177"/>
      <c r="AY580">
        <f>$AY$579</f>
        <v>0</v>
      </c>
    </row>
    <row r="581" spans="1:51" ht="23.25" hidden="1" customHeight="1" x14ac:dyDescent="0.15">
      <c r="A581" s="994"/>
      <c r="B581" s="253"/>
      <c r="C581" s="252"/>
      <c r="D581" s="253"/>
      <c r="E581" s="193"/>
      <c r="F581" s="194"/>
      <c r="G581" s="232"/>
      <c r="H581" s="188"/>
      <c r="I581" s="188"/>
      <c r="J581" s="188"/>
      <c r="K581" s="188"/>
      <c r="L581" s="188"/>
      <c r="M581" s="188"/>
      <c r="N581" s="188"/>
      <c r="O581" s="188"/>
      <c r="P581" s="188"/>
      <c r="Q581" s="188"/>
      <c r="R581" s="188"/>
      <c r="S581" s="188"/>
      <c r="T581" s="188"/>
      <c r="U581" s="188"/>
      <c r="V581" s="188"/>
      <c r="W581" s="188"/>
      <c r="X581" s="233"/>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94"/>
      <c r="B582" s="253"/>
      <c r="C582" s="252"/>
      <c r="D582" s="253"/>
      <c r="E582" s="193"/>
      <c r="F582" s="194"/>
      <c r="G582" s="234"/>
      <c r="H582" s="235"/>
      <c r="I582" s="235"/>
      <c r="J582" s="235"/>
      <c r="K582" s="235"/>
      <c r="L582" s="235"/>
      <c r="M582" s="235"/>
      <c r="N582" s="235"/>
      <c r="O582" s="235"/>
      <c r="P582" s="235"/>
      <c r="Q582" s="235"/>
      <c r="R582" s="235"/>
      <c r="S582" s="235"/>
      <c r="T582" s="235"/>
      <c r="U582" s="235"/>
      <c r="V582" s="235"/>
      <c r="W582" s="235"/>
      <c r="X582" s="236"/>
      <c r="Y582" s="206" t="s">
        <v>54</v>
      </c>
      <c r="Z582" s="158"/>
      <c r="AA582" s="159"/>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94"/>
      <c r="B583" s="253"/>
      <c r="C583" s="252"/>
      <c r="D583" s="253"/>
      <c r="E583" s="193"/>
      <c r="F583" s="194"/>
      <c r="G583" s="237"/>
      <c r="H583" s="191"/>
      <c r="I583" s="191"/>
      <c r="J583" s="191"/>
      <c r="K583" s="191"/>
      <c r="L583" s="191"/>
      <c r="M583" s="191"/>
      <c r="N583" s="191"/>
      <c r="O583" s="191"/>
      <c r="P583" s="191"/>
      <c r="Q583" s="191"/>
      <c r="R583" s="191"/>
      <c r="S583" s="191"/>
      <c r="T583" s="191"/>
      <c r="U583" s="191"/>
      <c r="V583" s="191"/>
      <c r="W583" s="191"/>
      <c r="X583" s="238"/>
      <c r="Y583" s="206" t="s">
        <v>13</v>
      </c>
      <c r="Z583" s="158"/>
      <c r="AA583" s="159"/>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94"/>
      <c r="B584" s="253"/>
      <c r="C584" s="252"/>
      <c r="D584" s="253"/>
      <c r="E584" s="193" t="s">
        <v>241</v>
      </c>
      <c r="F584" s="194"/>
      <c r="G584" s="195" t="s">
        <v>238</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239</v>
      </c>
      <c r="AF584" s="219"/>
      <c r="AG584" s="219"/>
      <c r="AH584" s="220"/>
      <c r="AI584" s="211" t="s">
        <v>537</v>
      </c>
      <c r="AJ584" s="211"/>
      <c r="AK584" s="211"/>
      <c r="AL584" s="212"/>
      <c r="AM584" s="211" t="s">
        <v>538</v>
      </c>
      <c r="AN584" s="211"/>
      <c r="AO584" s="211"/>
      <c r="AP584" s="212"/>
      <c r="AQ584" s="212" t="s">
        <v>231</v>
      </c>
      <c r="AR584" s="196"/>
      <c r="AS584" s="196"/>
      <c r="AT584" s="197"/>
      <c r="AU584" s="173" t="s">
        <v>134</v>
      </c>
      <c r="AV584" s="173"/>
      <c r="AW584" s="173"/>
      <c r="AX584" s="174"/>
      <c r="AY584">
        <f>COUNTA($G$586)</f>
        <v>0</v>
      </c>
    </row>
    <row r="585" spans="1:51" ht="18.75" hidden="1" customHeight="1" x14ac:dyDescent="0.15">
      <c r="A585" s="994"/>
      <c r="B585" s="253"/>
      <c r="C585" s="252"/>
      <c r="D585" s="253"/>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232</v>
      </c>
      <c r="AH585" s="199"/>
      <c r="AI585" s="213"/>
      <c r="AJ585" s="213"/>
      <c r="AK585" s="213"/>
      <c r="AL585" s="214"/>
      <c r="AM585" s="213"/>
      <c r="AN585" s="213"/>
      <c r="AO585" s="213"/>
      <c r="AP585" s="214"/>
      <c r="AQ585" s="231"/>
      <c r="AR585" s="175"/>
      <c r="AS585" s="176" t="s">
        <v>232</v>
      </c>
      <c r="AT585" s="199"/>
      <c r="AU585" s="175"/>
      <c r="AV585" s="175"/>
      <c r="AW585" s="176" t="s">
        <v>179</v>
      </c>
      <c r="AX585" s="177"/>
      <c r="AY585">
        <f>$AY$584</f>
        <v>0</v>
      </c>
    </row>
    <row r="586" spans="1:51" ht="23.25" hidden="1" customHeight="1" x14ac:dyDescent="0.15">
      <c r="A586" s="994"/>
      <c r="B586" s="253"/>
      <c r="C586" s="252"/>
      <c r="D586" s="253"/>
      <c r="E586" s="193"/>
      <c r="F586" s="194"/>
      <c r="G586" s="232"/>
      <c r="H586" s="188"/>
      <c r="I586" s="188"/>
      <c r="J586" s="188"/>
      <c r="K586" s="188"/>
      <c r="L586" s="188"/>
      <c r="M586" s="188"/>
      <c r="N586" s="188"/>
      <c r="O586" s="188"/>
      <c r="P586" s="188"/>
      <c r="Q586" s="188"/>
      <c r="R586" s="188"/>
      <c r="S586" s="188"/>
      <c r="T586" s="188"/>
      <c r="U586" s="188"/>
      <c r="V586" s="188"/>
      <c r="W586" s="188"/>
      <c r="X586" s="233"/>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94"/>
      <c r="B587" s="253"/>
      <c r="C587" s="252"/>
      <c r="D587" s="253"/>
      <c r="E587" s="193"/>
      <c r="F587" s="194"/>
      <c r="G587" s="234"/>
      <c r="H587" s="235"/>
      <c r="I587" s="235"/>
      <c r="J587" s="235"/>
      <c r="K587" s="235"/>
      <c r="L587" s="235"/>
      <c r="M587" s="235"/>
      <c r="N587" s="235"/>
      <c r="O587" s="235"/>
      <c r="P587" s="235"/>
      <c r="Q587" s="235"/>
      <c r="R587" s="235"/>
      <c r="S587" s="235"/>
      <c r="T587" s="235"/>
      <c r="U587" s="235"/>
      <c r="V587" s="235"/>
      <c r="W587" s="235"/>
      <c r="X587" s="236"/>
      <c r="Y587" s="206" t="s">
        <v>54</v>
      </c>
      <c r="Z587" s="158"/>
      <c r="AA587" s="159"/>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94"/>
      <c r="B588" s="253"/>
      <c r="C588" s="252"/>
      <c r="D588" s="253"/>
      <c r="E588" s="193"/>
      <c r="F588" s="194"/>
      <c r="G588" s="237"/>
      <c r="H588" s="191"/>
      <c r="I588" s="191"/>
      <c r="J588" s="191"/>
      <c r="K588" s="191"/>
      <c r="L588" s="191"/>
      <c r="M588" s="191"/>
      <c r="N588" s="191"/>
      <c r="O588" s="191"/>
      <c r="P588" s="191"/>
      <c r="Q588" s="191"/>
      <c r="R588" s="191"/>
      <c r="S588" s="191"/>
      <c r="T588" s="191"/>
      <c r="U588" s="191"/>
      <c r="V588" s="191"/>
      <c r="W588" s="191"/>
      <c r="X588" s="238"/>
      <c r="Y588" s="206" t="s">
        <v>13</v>
      </c>
      <c r="Z588" s="158"/>
      <c r="AA588" s="159"/>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94"/>
      <c r="B589" s="253"/>
      <c r="C589" s="252"/>
      <c r="D589" s="253"/>
      <c r="E589" s="184" t="s">
        <v>402</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94"/>
      <c r="B590" s="253"/>
      <c r="C590" s="252"/>
      <c r="D590" s="253"/>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94"/>
      <c r="B591" s="253"/>
      <c r="C591" s="252"/>
      <c r="D591" s="253"/>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94"/>
      <c r="B592" s="253"/>
      <c r="C592" s="252"/>
      <c r="D592" s="253"/>
      <c r="E592" s="239" t="s">
        <v>396</v>
      </c>
      <c r="F592" s="240"/>
      <c r="G592" s="241" t="s">
        <v>251</v>
      </c>
      <c r="H592" s="185"/>
      <c r="I592" s="18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3" t="s">
        <v>240</v>
      </c>
      <c r="F593" s="194"/>
      <c r="G593" s="195" t="s">
        <v>237</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239</v>
      </c>
      <c r="AF593" s="219"/>
      <c r="AG593" s="219"/>
      <c r="AH593" s="220"/>
      <c r="AI593" s="211" t="s">
        <v>537</v>
      </c>
      <c r="AJ593" s="211"/>
      <c r="AK593" s="211"/>
      <c r="AL593" s="212"/>
      <c r="AM593" s="211" t="s">
        <v>538</v>
      </c>
      <c r="AN593" s="211"/>
      <c r="AO593" s="211"/>
      <c r="AP593" s="212"/>
      <c r="AQ593" s="212" t="s">
        <v>231</v>
      </c>
      <c r="AR593" s="196"/>
      <c r="AS593" s="196"/>
      <c r="AT593" s="197"/>
      <c r="AU593" s="173" t="s">
        <v>134</v>
      </c>
      <c r="AV593" s="173"/>
      <c r="AW593" s="173"/>
      <c r="AX593" s="174"/>
      <c r="AY593">
        <f>COUNTA($G$595)</f>
        <v>0</v>
      </c>
    </row>
    <row r="594" spans="1:51" ht="18.75" hidden="1" customHeight="1" x14ac:dyDescent="0.15">
      <c r="A594" s="994"/>
      <c r="B594" s="253"/>
      <c r="C594" s="252"/>
      <c r="D594" s="253"/>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232</v>
      </c>
      <c r="AH594" s="199"/>
      <c r="AI594" s="213"/>
      <c r="AJ594" s="213"/>
      <c r="AK594" s="213"/>
      <c r="AL594" s="214"/>
      <c r="AM594" s="213"/>
      <c r="AN594" s="213"/>
      <c r="AO594" s="213"/>
      <c r="AP594" s="214"/>
      <c r="AQ594" s="231"/>
      <c r="AR594" s="175"/>
      <c r="AS594" s="176" t="s">
        <v>232</v>
      </c>
      <c r="AT594" s="199"/>
      <c r="AU594" s="175"/>
      <c r="AV594" s="175"/>
      <c r="AW594" s="176" t="s">
        <v>179</v>
      </c>
      <c r="AX594" s="177"/>
      <c r="AY594">
        <f>$AY$593</f>
        <v>0</v>
      </c>
    </row>
    <row r="595" spans="1:51" ht="23.25" hidden="1" customHeight="1" x14ac:dyDescent="0.15">
      <c r="A595" s="994"/>
      <c r="B595" s="253"/>
      <c r="C595" s="252"/>
      <c r="D595" s="253"/>
      <c r="E595" s="193"/>
      <c r="F595" s="194"/>
      <c r="G595" s="232"/>
      <c r="H595" s="188"/>
      <c r="I595" s="188"/>
      <c r="J595" s="188"/>
      <c r="K595" s="188"/>
      <c r="L595" s="188"/>
      <c r="M595" s="188"/>
      <c r="N595" s="188"/>
      <c r="O595" s="188"/>
      <c r="P595" s="188"/>
      <c r="Q595" s="188"/>
      <c r="R595" s="188"/>
      <c r="S595" s="188"/>
      <c r="T595" s="188"/>
      <c r="U595" s="188"/>
      <c r="V595" s="188"/>
      <c r="W595" s="188"/>
      <c r="X595" s="233"/>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94"/>
      <c r="B596" s="253"/>
      <c r="C596" s="252"/>
      <c r="D596" s="253"/>
      <c r="E596" s="193"/>
      <c r="F596" s="194"/>
      <c r="G596" s="234"/>
      <c r="H596" s="235"/>
      <c r="I596" s="235"/>
      <c r="J596" s="235"/>
      <c r="K596" s="235"/>
      <c r="L596" s="235"/>
      <c r="M596" s="235"/>
      <c r="N596" s="235"/>
      <c r="O596" s="235"/>
      <c r="P596" s="235"/>
      <c r="Q596" s="235"/>
      <c r="R596" s="235"/>
      <c r="S596" s="235"/>
      <c r="T596" s="235"/>
      <c r="U596" s="235"/>
      <c r="V596" s="235"/>
      <c r="W596" s="235"/>
      <c r="X596" s="236"/>
      <c r="Y596" s="206" t="s">
        <v>54</v>
      </c>
      <c r="Z596" s="158"/>
      <c r="AA596" s="159"/>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94"/>
      <c r="B597" s="253"/>
      <c r="C597" s="252"/>
      <c r="D597" s="253"/>
      <c r="E597" s="193"/>
      <c r="F597" s="194"/>
      <c r="G597" s="237"/>
      <c r="H597" s="191"/>
      <c r="I597" s="191"/>
      <c r="J597" s="191"/>
      <c r="K597" s="191"/>
      <c r="L597" s="191"/>
      <c r="M597" s="191"/>
      <c r="N597" s="191"/>
      <c r="O597" s="191"/>
      <c r="P597" s="191"/>
      <c r="Q597" s="191"/>
      <c r="R597" s="191"/>
      <c r="S597" s="191"/>
      <c r="T597" s="191"/>
      <c r="U597" s="191"/>
      <c r="V597" s="191"/>
      <c r="W597" s="191"/>
      <c r="X597" s="238"/>
      <c r="Y597" s="206" t="s">
        <v>13</v>
      </c>
      <c r="Z597" s="158"/>
      <c r="AA597" s="159"/>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94"/>
      <c r="B598" s="253"/>
      <c r="C598" s="252"/>
      <c r="D598" s="253"/>
      <c r="E598" s="193" t="s">
        <v>240</v>
      </c>
      <c r="F598" s="194"/>
      <c r="G598" s="195" t="s">
        <v>237</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239</v>
      </c>
      <c r="AF598" s="219"/>
      <c r="AG598" s="219"/>
      <c r="AH598" s="220"/>
      <c r="AI598" s="211" t="s">
        <v>537</v>
      </c>
      <c r="AJ598" s="211"/>
      <c r="AK598" s="211"/>
      <c r="AL598" s="212"/>
      <c r="AM598" s="211" t="s">
        <v>538</v>
      </c>
      <c r="AN598" s="211"/>
      <c r="AO598" s="211"/>
      <c r="AP598" s="212"/>
      <c r="AQ598" s="212" t="s">
        <v>231</v>
      </c>
      <c r="AR598" s="196"/>
      <c r="AS598" s="196"/>
      <c r="AT598" s="197"/>
      <c r="AU598" s="173" t="s">
        <v>134</v>
      </c>
      <c r="AV598" s="173"/>
      <c r="AW598" s="173"/>
      <c r="AX598" s="174"/>
      <c r="AY598">
        <f>COUNTA($G$600)</f>
        <v>0</v>
      </c>
    </row>
    <row r="599" spans="1:51" ht="18.75" hidden="1" customHeight="1" x14ac:dyDescent="0.15">
      <c r="A599" s="994"/>
      <c r="B599" s="253"/>
      <c r="C599" s="252"/>
      <c r="D599" s="253"/>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232</v>
      </c>
      <c r="AH599" s="199"/>
      <c r="AI599" s="213"/>
      <c r="AJ599" s="213"/>
      <c r="AK599" s="213"/>
      <c r="AL599" s="214"/>
      <c r="AM599" s="213"/>
      <c r="AN599" s="213"/>
      <c r="AO599" s="213"/>
      <c r="AP599" s="214"/>
      <c r="AQ599" s="231"/>
      <c r="AR599" s="175"/>
      <c r="AS599" s="176" t="s">
        <v>232</v>
      </c>
      <c r="AT599" s="199"/>
      <c r="AU599" s="175"/>
      <c r="AV599" s="175"/>
      <c r="AW599" s="176" t="s">
        <v>179</v>
      </c>
      <c r="AX599" s="177"/>
      <c r="AY599">
        <f>$AY$598</f>
        <v>0</v>
      </c>
    </row>
    <row r="600" spans="1:51" ht="23.25" hidden="1" customHeight="1" x14ac:dyDescent="0.15">
      <c r="A600" s="994"/>
      <c r="B600" s="253"/>
      <c r="C600" s="252"/>
      <c r="D600" s="253"/>
      <c r="E600" s="193"/>
      <c r="F600" s="194"/>
      <c r="G600" s="232"/>
      <c r="H600" s="188"/>
      <c r="I600" s="188"/>
      <c r="J600" s="188"/>
      <c r="K600" s="188"/>
      <c r="L600" s="188"/>
      <c r="M600" s="188"/>
      <c r="N600" s="188"/>
      <c r="O600" s="188"/>
      <c r="P600" s="188"/>
      <c r="Q600" s="188"/>
      <c r="R600" s="188"/>
      <c r="S600" s="188"/>
      <c r="T600" s="188"/>
      <c r="U600" s="188"/>
      <c r="V600" s="188"/>
      <c r="W600" s="188"/>
      <c r="X600" s="233"/>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94"/>
      <c r="B601" s="253"/>
      <c r="C601" s="252"/>
      <c r="D601" s="253"/>
      <c r="E601" s="193"/>
      <c r="F601" s="194"/>
      <c r="G601" s="234"/>
      <c r="H601" s="235"/>
      <c r="I601" s="235"/>
      <c r="J601" s="235"/>
      <c r="K601" s="235"/>
      <c r="L601" s="235"/>
      <c r="M601" s="235"/>
      <c r="N601" s="235"/>
      <c r="O601" s="235"/>
      <c r="P601" s="235"/>
      <c r="Q601" s="235"/>
      <c r="R601" s="235"/>
      <c r="S601" s="235"/>
      <c r="T601" s="235"/>
      <c r="U601" s="235"/>
      <c r="V601" s="235"/>
      <c r="W601" s="235"/>
      <c r="X601" s="236"/>
      <c r="Y601" s="206" t="s">
        <v>54</v>
      </c>
      <c r="Z601" s="158"/>
      <c r="AA601" s="159"/>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94"/>
      <c r="B602" s="253"/>
      <c r="C602" s="252"/>
      <c r="D602" s="253"/>
      <c r="E602" s="193"/>
      <c r="F602" s="194"/>
      <c r="G602" s="237"/>
      <c r="H602" s="191"/>
      <c r="I602" s="191"/>
      <c r="J602" s="191"/>
      <c r="K602" s="191"/>
      <c r="L602" s="191"/>
      <c r="M602" s="191"/>
      <c r="N602" s="191"/>
      <c r="O602" s="191"/>
      <c r="P602" s="191"/>
      <c r="Q602" s="191"/>
      <c r="R602" s="191"/>
      <c r="S602" s="191"/>
      <c r="T602" s="191"/>
      <c r="U602" s="191"/>
      <c r="V602" s="191"/>
      <c r="W602" s="191"/>
      <c r="X602" s="238"/>
      <c r="Y602" s="206" t="s">
        <v>13</v>
      </c>
      <c r="Z602" s="158"/>
      <c r="AA602" s="159"/>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94"/>
      <c r="B603" s="253"/>
      <c r="C603" s="252"/>
      <c r="D603" s="253"/>
      <c r="E603" s="193" t="s">
        <v>240</v>
      </c>
      <c r="F603" s="194"/>
      <c r="G603" s="195" t="s">
        <v>237</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239</v>
      </c>
      <c r="AF603" s="219"/>
      <c r="AG603" s="219"/>
      <c r="AH603" s="220"/>
      <c r="AI603" s="211" t="s">
        <v>537</v>
      </c>
      <c r="AJ603" s="211"/>
      <c r="AK603" s="211"/>
      <c r="AL603" s="212"/>
      <c r="AM603" s="211" t="s">
        <v>538</v>
      </c>
      <c r="AN603" s="211"/>
      <c r="AO603" s="211"/>
      <c r="AP603" s="212"/>
      <c r="AQ603" s="212" t="s">
        <v>231</v>
      </c>
      <c r="AR603" s="196"/>
      <c r="AS603" s="196"/>
      <c r="AT603" s="197"/>
      <c r="AU603" s="173" t="s">
        <v>134</v>
      </c>
      <c r="AV603" s="173"/>
      <c r="AW603" s="173"/>
      <c r="AX603" s="174"/>
      <c r="AY603">
        <f>COUNTA($G$605)</f>
        <v>0</v>
      </c>
    </row>
    <row r="604" spans="1:51" ht="18.75" hidden="1" customHeight="1" x14ac:dyDescent="0.15">
      <c r="A604" s="994"/>
      <c r="B604" s="253"/>
      <c r="C604" s="252"/>
      <c r="D604" s="253"/>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232</v>
      </c>
      <c r="AH604" s="199"/>
      <c r="AI604" s="213"/>
      <c r="AJ604" s="213"/>
      <c r="AK604" s="213"/>
      <c r="AL604" s="214"/>
      <c r="AM604" s="213"/>
      <c r="AN604" s="213"/>
      <c r="AO604" s="213"/>
      <c r="AP604" s="214"/>
      <c r="AQ604" s="231"/>
      <c r="AR604" s="175"/>
      <c r="AS604" s="176" t="s">
        <v>232</v>
      </c>
      <c r="AT604" s="199"/>
      <c r="AU604" s="175"/>
      <c r="AV604" s="175"/>
      <c r="AW604" s="176" t="s">
        <v>179</v>
      </c>
      <c r="AX604" s="177"/>
      <c r="AY604">
        <f>$AY$603</f>
        <v>0</v>
      </c>
    </row>
    <row r="605" spans="1:51" ht="23.25" hidden="1" customHeight="1" x14ac:dyDescent="0.15">
      <c r="A605" s="994"/>
      <c r="B605" s="253"/>
      <c r="C605" s="252"/>
      <c r="D605" s="253"/>
      <c r="E605" s="193"/>
      <c r="F605" s="194"/>
      <c r="G605" s="232"/>
      <c r="H605" s="188"/>
      <c r="I605" s="188"/>
      <c r="J605" s="188"/>
      <c r="K605" s="188"/>
      <c r="L605" s="188"/>
      <c r="M605" s="188"/>
      <c r="N605" s="188"/>
      <c r="O605" s="188"/>
      <c r="P605" s="188"/>
      <c r="Q605" s="188"/>
      <c r="R605" s="188"/>
      <c r="S605" s="188"/>
      <c r="T605" s="188"/>
      <c r="U605" s="188"/>
      <c r="V605" s="188"/>
      <c r="W605" s="188"/>
      <c r="X605" s="233"/>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94"/>
      <c r="B606" s="253"/>
      <c r="C606" s="252"/>
      <c r="D606" s="253"/>
      <c r="E606" s="193"/>
      <c r="F606" s="194"/>
      <c r="G606" s="234"/>
      <c r="H606" s="235"/>
      <c r="I606" s="235"/>
      <c r="J606" s="235"/>
      <c r="K606" s="235"/>
      <c r="L606" s="235"/>
      <c r="M606" s="235"/>
      <c r="N606" s="235"/>
      <c r="O606" s="235"/>
      <c r="P606" s="235"/>
      <c r="Q606" s="235"/>
      <c r="R606" s="235"/>
      <c r="S606" s="235"/>
      <c r="T606" s="235"/>
      <c r="U606" s="235"/>
      <c r="V606" s="235"/>
      <c r="W606" s="235"/>
      <c r="X606" s="236"/>
      <c r="Y606" s="206" t="s">
        <v>54</v>
      </c>
      <c r="Z606" s="158"/>
      <c r="AA606" s="159"/>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94"/>
      <c r="B607" s="253"/>
      <c r="C607" s="252"/>
      <c r="D607" s="253"/>
      <c r="E607" s="193"/>
      <c r="F607" s="194"/>
      <c r="G607" s="237"/>
      <c r="H607" s="191"/>
      <c r="I607" s="191"/>
      <c r="J607" s="191"/>
      <c r="K607" s="191"/>
      <c r="L607" s="191"/>
      <c r="M607" s="191"/>
      <c r="N607" s="191"/>
      <c r="O607" s="191"/>
      <c r="P607" s="191"/>
      <c r="Q607" s="191"/>
      <c r="R607" s="191"/>
      <c r="S607" s="191"/>
      <c r="T607" s="191"/>
      <c r="U607" s="191"/>
      <c r="V607" s="191"/>
      <c r="W607" s="191"/>
      <c r="X607" s="238"/>
      <c r="Y607" s="206" t="s">
        <v>13</v>
      </c>
      <c r="Z607" s="158"/>
      <c r="AA607" s="159"/>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94"/>
      <c r="B608" s="253"/>
      <c r="C608" s="252"/>
      <c r="D608" s="253"/>
      <c r="E608" s="193" t="s">
        <v>240</v>
      </c>
      <c r="F608" s="194"/>
      <c r="G608" s="195" t="s">
        <v>237</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239</v>
      </c>
      <c r="AF608" s="219"/>
      <c r="AG608" s="219"/>
      <c r="AH608" s="220"/>
      <c r="AI608" s="211" t="s">
        <v>537</v>
      </c>
      <c r="AJ608" s="211"/>
      <c r="AK608" s="211"/>
      <c r="AL608" s="212"/>
      <c r="AM608" s="211" t="s">
        <v>538</v>
      </c>
      <c r="AN608" s="211"/>
      <c r="AO608" s="211"/>
      <c r="AP608" s="212"/>
      <c r="AQ608" s="212" t="s">
        <v>231</v>
      </c>
      <c r="AR608" s="196"/>
      <c r="AS608" s="196"/>
      <c r="AT608" s="197"/>
      <c r="AU608" s="173" t="s">
        <v>134</v>
      </c>
      <c r="AV608" s="173"/>
      <c r="AW608" s="173"/>
      <c r="AX608" s="174"/>
      <c r="AY608">
        <f>COUNTA($G$610)</f>
        <v>0</v>
      </c>
    </row>
    <row r="609" spans="1:51" ht="18.75" hidden="1" customHeight="1" x14ac:dyDescent="0.15">
      <c r="A609" s="994"/>
      <c r="B609" s="253"/>
      <c r="C609" s="252"/>
      <c r="D609" s="253"/>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232</v>
      </c>
      <c r="AH609" s="199"/>
      <c r="AI609" s="213"/>
      <c r="AJ609" s="213"/>
      <c r="AK609" s="213"/>
      <c r="AL609" s="214"/>
      <c r="AM609" s="213"/>
      <c r="AN609" s="213"/>
      <c r="AO609" s="213"/>
      <c r="AP609" s="214"/>
      <c r="AQ609" s="231"/>
      <c r="AR609" s="175"/>
      <c r="AS609" s="176" t="s">
        <v>232</v>
      </c>
      <c r="AT609" s="199"/>
      <c r="AU609" s="175"/>
      <c r="AV609" s="175"/>
      <c r="AW609" s="176" t="s">
        <v>179</v>
      </c>
      <c r="AX609" s="177"/>
      <c r="AY609">
        <f>$AY$608</f>
        <v>0</v>
      </c>
    </row>
    <row r="610" spans="1:51" ht="23.25" hidden="1" customHeight="1" x14ac:dyDescent="0.15">
      <c r="A610" s="994"/>
      <c r="B610" s="253"/>
      <c r="C610" s="252"/>
      <c r="D610" s="253"/>
      <c r="E610" s="193"/>
      <c r="F610" s="194"/>
      <c r="G610" s="232"/>
      <c r="H610" s="188"/>
      <c r="I610" s="188"/>
      <c r="J610" s="188"/>
      <c r="K610" s="188"/>
      <c r="L610" s="188"/>
      <c r="M610" s="188"/>
      <c r="N610" s="188"/>
      <c r="O610" s="188"/>
      <c r="P610" s="188"/>
      <c r="Q610" s="188"/>
      <c r="R610" s="188"/>
      <c r="S610" s="188"/>
      <c r="T610" s="188"/>
      <c r="U610" s="188"/>
      <c r="V610" s="188"/>
      <c r="W610" s="188"/>
      <c r="X610" s="233"/>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94"/>
      <c r="B611" s="253"/>
      <c r="C611" s="252"/>
      <c r="D611" s="253"/>
      <c r="E611" s="193"/>
      <c r="F611" s="194"/>
      <c r="G611" s="234"/>
      <c r="H611" s="235"/>
      <c r="I611" s="235"/>
      <c r="J611" s="235"/>
      <c r="K611" s="235"/>
      <c r="L611" s="235"/>
      <c r="M611" s="235"/>
      <c r="N611" s="235"/>
      <c r="O611" s="235"/>
      <c r="P611" s="235"/>
      <c r="Q611" s="235"/>
      <c r="R611" s="235"/>
      <c r="S611" s="235"/>
      <c r="T611" s="235"/>
      <c r="U611" s="235"/>
      <c r="V611" s="235"/>
      <c r="W611" s="235"/>
      <c r="X611" s="236"/>
      <c r="Y611" s="206" t="s">
        <v>54</v>
      </c>
      <c r="Z611" s="158"/>
      <c r="AA611" s="159"/>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94"/>
      <c r="B612" s="253"/>
      <c r="C612" s="252"/>
      <c r="D612" s="253"/>
      <c r="E612" s="193"/>
      <c r="F612" s="194"/>
      <c r="G612" s="237"/>
      <c r="H612" s="191"/>
      <c r="I612" s="191"/>
      <c r="J612" s="191"/>
      <c r="K612" s="191"/>
      <c r="L612" s="191"/>
      <c r="M612" s="191"/>
      <c r="N612" s="191"/>
      <c r="O612" s="191"/>
      <c r="P612" s="191"/>
      <c r="Q612" s="191"/>
      <c r="R612" s="191"/>
      <c r="S612" s="191"/>
      <c r="T612" s="191"/>
      <c r="U612" s="191"/>
      <c r="V612" s="191"/>
      <c r="W612" s="191"/>
      <c r="X612" s="238"/>
      <c r="Y612" s="206" t="s">
        <v>13</v>
      </c>
      <c r="Z612" s="158"/>
      <c r="AA612" s="159"/>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94"/>
      <c r="B613" s="253"/>
      <c r="C613" s="252"/>
      <c r="D613" s="253"/>
      <c r="E613" s="193" t="s">
        <v>240</v>
      </c>
      <c r="F613" s="194"/>
      <c r="G613" s="195" t="s">
        <v>237</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239</v>
      </c>
      <c r="AF613" s="219"/>
      <c r="AG613" s="219"/>
      <c r="AH613" s="220"/>
      <c r="AI613" s="211" t="s">
        <v>537</v>
      </c>
      <c r="AJ613" s="211"/>
      <c r="AK613" s="211"/>
      <c r="AL613" s="212"/>
      <c r="AM613" s="211" t="s">
        <v>538</v>
      </c>
      <c r="AN613" s="211"/>
      <c r="AO613" s="211"/>
      <c r="AP613" s="212"/>
      <c r="AQ613" s="212" t="s">
        <v>231</v>
      </c>
      <c r="AR613" s="196"/>
      <c r="AS613" s="196"/>
      <c r="AT613" s="197"/>
      <c r="AU613" s="173" t="s">
        <v>134</v>
      </c>
      <c r="AV613" s="173"/>
      <c r="AW613" s="173"/>
      <c r="AX613" s="174"/>
      <c r="AY613">
        <f>COUNTA($G$615)</f>
        <v>0</v>
      </c>
    </row>
    <row r="614" spans="1:51" ht="18.75" hidden="1" customHeight="1" x14ac:dyDescent="0.15">
      <c r="A614" s="994"/>
      <c r="B614" s="253"/>
      <c r="C614" s="252"/>
      <c r="D614" s="253"/>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232</v>
      </c>
      <c r="AH614" s="199"/>
      <c r="AI614" s="213"/>
      <c r="AJ614" s="213"/>
      <c r="AK614" s="213"/>
      <c r="AL614" s="214"/>
      <c r="AM614" s="213"/>
      <c r="AN614" s="213"/>
      <c r="AO614" s="213"/>
      <c r="AP614" s="214"/>
      <c r="AQ614" s="231"/>
      <c r="AR614" s="175"/>
      <c r="AS614" s="176" t="s">
        <v>232</v>
      </c>
      <c r="AT614" s="199"/>
      <c r="AU614" s="175"/>
      <c r="AV614" s="175"/>
      <c r="AW614" s="176" t="s">
        <v>179</v>
      </c>
      <c r="AX614" s="177"/>
      <c r="AY614">
        <f>$AY$613</f>
        <v>0</v>
      </c>
    </row>
    <row r="615" spans="1:51" ht="23.25" hidden="1" customHeight="1" x14ac:dyDescent="0.15">
      <c r="A615" s="994"/>
      <c r="B615" s="253"/>
      <c r="C615" s="252"/>
      <c r="D615" s="253"/>
      <c r="E615" s="193"/>
      <c r="F615" s="194"/>
      <c r="G615" s="232"/>
      <c r="H615" s="188"/>
      <c r="I615" s="188"/>
      <c r="J615" s="188"/>
      <c r="K615" s="188"/>
      <c r="L615" s="188"/>
      <c r="M615" s="188"/>
      <c r="N615" s="188"/>
      <c r="O615" s="188"/>
      <c r="P615" s="188"/>
      <c r="Q615" s="188"/>
      <c r="R615" s="188"/>
      <c r="S615" s="188"/>
      <c r="T615" s="188"/>
      <c r="U615" s="188"/>
      <c r="V615" s="188"/>
      <c r="W615" s="188"/>
      <c r="X615" s="233"/>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94"/>
      <c r="B616" s="253"/>
      <c r="C616" s="252"/>
      <c r="D616" s="253"/>
      <c r="E616" s="193"/>
      <c r="F616" s="194"/>
      <c r="G616" s="234"/>
      <c r="H616" s="235"/>
      <c r="I616" s="235"/>
      <c r="J616" s="235"/>
      <c r="K616" s="235"/>
      <c r="L616" s="235"/>
      <c r="M616" s="235"/>
      <c r="N616" s="235"/>
      <c r="O616" s="235"/>
      <c r="P616" s="235"/>
      <c r="Q616" s="235"/>
      <c r="R616" s="235"/>
      <c r="S616" s="235"/>
      <c r="T616" s="235"/>
      <c r="U616" s="235"/>
      <c r="V616" s="235"/>
      <c r="W616" s="235"/>
      <c r="X616" s="236"/>
      <c r="Y616" s="206" t="s">
        <v>54</v>
      </c>
      <c r="Z616" s="158"/>
      <c r="AA616" s="159"/>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94"/>
      <c r="B617" s="253"/>
      <c r="C617" s="252"/>
      <c r="D617" s="253"/>
      <c r="E617" s="193"/>
      <c r="F617" s="194"/>
      <c r="G617" s="237"/>
      <c r="H617" s="191"/>
      <c r="I617" s="191"/>
      <c r="J617" s="191"/>
      <c r="K617" s="191"/>
      <c r="L617" s="191"/>
      <c r="M617" s="191"/>
      <c r="N617" s="191"/>
      <c r="O617" s="191"/>
      <c r="P617" s="191"/>
      <c r="Q617" s="191"/>
      <c r="R617" s="191"/>
      <c r="S617" s="191"/>
      <c r="T617" s="191"/>
      <c r="U617" s="191"/>
      <c r="V617" s="191"/>
      <c r="W617" s="191"/>
      <c r="X617" s="238"/>
      <c r="Y617" s="206" t="s">
        <v>13</v>
      </c>
      <c r="Z617" s="158"/>
      <c r="AA617" s="159"/>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94"/>
      <c r="B618" s="253"/>
      <c r="C618" s="252"/>
      <c r="D618" s="253"/>
      <c r="E618" s="193" t="s">
        <v>241</v>
      </c>
      <c r="F618" s="194"/>
      <c r="G618" s="195" t="s">
        <v>238</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239</v>
      </c>
      <c r="AF618" s="219"/>
      <c r="AG618" s="219"/>
      <c r="AH618" s="220"/>
      <c r="AI618" s="211" t="s">
        <v>537</v>
      </c>
      <c r="AJ618" s="211"/>
      <c r="AK618" s="211"/>
      <c r="AL618" s="212"/>
      <c r="AM618" s="211" t="s">
        <v>538</v>
      </c>
      <c r="AN618" s="211"/>
      <c r="AO618" s="211"/>
      <c r="AP618" s="212"/>
      <c r="AQ618" s="212" t="s">
        <v>231</v>
      </c>
      <c r="AR618" s="196"/>
      <c r="AS618" s="196"/>
      <c r="AT618" s="197"/>
      <c r="AU618" s="173" t="s">
        <v>134</v>
      </c>
      <c r="AV618" s="173"/>
      <c r="AW618" s="173"/>
      <c r="AX618" s="174"/>
      <c r="AY618">
        <f>COUNTA($G$620)</f>
        <v>0</v>
      </c>
    </row>
    <row r="619" spans="1:51" ht="18.75" hidden="1" customHeight="1" x14ac:dyDescent="0.15">
      <c r="A619" s="994"/>
      <c r="B619" s="253"/>
      <c r="C619" s="252"/>
      <c r="D619" s="253"/>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232</v>
      </c>
      <c r="AH619" s="199"/>
      <c r="AI619" s="213"/>
      <c r="AJ619" s="213"/>
      <c r="AK619" s="213"/>
      <c r="AL619" s="214"/>
      <c r="AM619" s="213"/>
      <c r="AN619" s="213"/>
      <c r="AO619" s="213"/>
      <c r="AP619" s="214"/>
      <c r="AQ619" s="231"/>
      <c r="AR619" s="175"/>
      <c r="AS619" s="176" t="s">
        <v>232</v>
      </c>
      <c r="AT619" s="199"/>
      <c r="AU619" s="175"/>
      <c r="AV619" s="175"/>
      <c r="AW619" s="176" t="s">
        <v>179</v>
      </c>
      <c r="AX619" s="177"/>
      <c r="AY619">
        <f>$AY$618</f>
        <v>0</v>
      </c>
    </row>
    <row r="620" spans="1:51" ht="23.25" hidden="1" customHeight="1" x14ac:dyDescent="0.15">
      <c r="A620" s="994"/>
      <c r="B620" s="253"/>
      <c r="C620" s="252"/>
      <c r="D620" s="253"/>
      <c r="E620" s="193"/>
      <c r="F620" s="194"/>
      <c r="G620" s="232"/>
      <c r="H620" s="188"/>
      <c r="I620" s="188"/>
      <c r="J620" s="188"/>
      <c r="K620" s="188"/>
      <c r="L620" s="188"/>
      <c r="M620" s="188"/>
      <c r="N620" s="188"/>
      <c r="O620" s="188"/>
      <c r="P620" s="188"/>
      <c r="Q620" s="188"/>
      <c r="R620" s="188"/>
      <c r="S620" s="188"/>
      <c r="T620" s="188"/>
      <c r="U620" s="188"/>
      <c r="V620" s="188"/>
      <c r="W620" s="188"/>
      <c r="X620" s="233"/>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94"/>
      <c r="B621" s="253"/>
      <c r="C621" s="252"/>
      <c r="D621" s="253"/>
      <c r="E621" s="193"/>
      <c r="F621" s="194"/>
      <c r="G621" s="234"/>
      <c r="H621" s="235"/>
      <c r="I621" s="235"/>
      <c r="J621" s="235"/>
      <c r="K621" s="235"/>
      <c r="L621" s="235"/>
      <c r="M621" s="235"/>
      <c r="N621" s="235"/>
      <c r="O621" s="235"/>
      <c r="P621" s="235"/>
      <c r="Q621" s="235"/>
      <c r="R621" s="235"/>
      <c r="S621" s="235"/>
      <c r="T621" s="235"/>
      <c r="U621" s="235"/>
      <c r="V621" s="235"/>
      <c r="W621" s="235"/>
      <c r="X621" s="236"/>
      <c r="Y621" s="206" t="s">
        <v>54</v>
      </c>
      <c r="Z621" s="158"/>
      <c r="AA621" s="159"/>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94"/>
      <c r="B622" s="253"/>
      <c r="C622" s="252"/>
      <c r="D622" s="253"/>
      <c r="E622" s="193"/>
      <c r="F622" s="194"/>
      <c r="G622" s="237"/>
      <c r="H622" s="191"/>
      <c r="I622" s="191"/>
      <c r="J622" s="191"/>
      <c r="K622" s="191"/>
      <c r="L622" s="191"/>
      <c r="M622" s="191"/>
      <c r="N622" s="191"/>
      <c r="O622" s="191"/>
      <c r="P622" s="191"/>
      <c r="Q622" s="191"/>
      <c r="R622" s="191"/>
      <c r="S622" s="191"/>
      <c r="T622" s="191"/>
      <c r="U622" s="191"/>
      <c r="V622" s="191"/>
      <c r="W622" s="191"/>
      <c r="X622" s="238"/>
      <c r="Y622" s="206" t="s">
        <v>13</v>
      </c>
      <c r="Z622" s="158"/>
      <c r="AA622" s="159"/>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94"/>
      <c r="B623" s="253"/>
      <c r="C623" s="252"/>
      <c r="D623" s="253"/>
      <c r="E623" s="193" t="s">
        <v>241</v>
      </c>
      <c r="F623" s="194"/>
      <c r="G623" s="195" t="s">
        <v>238</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239</v>
      </c>
      <c r="AF623" s="219"/>
      <c r="AG623" s="219"/>
      <c r="AH623" s="220"/>
      <c r="AI623" s="211" t="s">
        <v>537</v>
      </c>
      <c r="AJ623" s="211"/>
      <c r="AK623" s="211"/>
      <c r="AL623" s="212"/>
      <c r="AM623" s="211" t="s">
        <v>538</v>
      </c>
      <c r="AN623" s="211"/>
      <c r="AO623" s="211"/>
      <c r="AP623" s="212"/>
      <c r="AQ623" s="212" t="s">
        <v>231</v>
      </c>
      <c r="AR623" s="196"/>
      <c r="AS623" s="196"/>
      <c r="AT623" s="197"/>
      <c r="AU623" s="173" t="s">
        <v>134</v>
      </c>
      <c r="AV623" s="173"/>
      <c r="AW623" s="173"/>
      <c r="AX623" s="174"/>
      <c r="AY623">
        <f>COUNTA($G$625)</f>
        <v>0</v>
      </c>
    </row>
    <row r="624" spans="1:51" ht="18.75" hidden="1" customHeight="1" x14ac:dyDescent="0.15">
      <c r="A624" s="994"/>
      <c r="B624" s="253"/>
      <c r="C624" s="252"/>
      <c r="D624" s="253"/>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232</v>
      </c>
      <c r="AH624" s="199"/>
      <c r="AI624" s="213"/>
      <c r="AJ624" s="213"/>
      <c r="AK624" s="213"/>
      <c r="AL624" s="214"/>
      <c r="AM624" s="213"/>
      <c r="AN624" s="213"/>
      <c r="AO624" s="213"/>
      <c r="AP624" s="214"/>
      <c r="AQ624" s="231"/>
      <c r="AR624" s="175"/>
      <c r="AS624" s="176" t="s">
        <v>232</v>
      </c>
      <c r="AT624" s="199"/>
      <c r="AU624" s="175"/>
      <c r="AV624" s="175"/>
      <c r="AW624" s="176" t="s">
        <v>179</v>
      </c>
      <c r="AX624" s="177"/>
      <c r="AY624">
        <f>$AY$623</f>
        <v>0</v>
      </c>
    </row>
    <row r="625" spans="1:51" ht="23.25" hidden="1" customHeight="1" x14ac:dyDescent="0.15">
      <c r="A625" s="994"/>
      <c r="B625" s="253"/>
      <c r="C625" s="252"/>
      <c r="D625" s="253"/>
      <c r="E625" s="193"/>
      <c r="F625" s="194"/>
      <c r="G625" s="232"/>
      <c r="H625" s="188"/>
      <c r="I625" s="188"/>
      <c r="J625" s="188"/>
      <c r="K625" s="188"/>
      <c r="L625" s="188"/>
      <c r="M625" s="188"/>
      <c r="N625" s="188"/>
      <c r="O625" s="188"/>
      <c r="P625" s="188"/>
      <c r="Q625" s="188"/>
      <c r="R625" s="188"/>
      <c r="S625" s="188"/>
      <c r="T625" s="188"/>
      <c r="U625" s="188"/>
      <c r="V625" s="188"/>
      <c r="W625" s="188"/>
      <c r="X625" s="233"/>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94"/>
      <c r="B626" s="253"/>
      <c r="C626" s="252"/>
      <c r="D626" s="253"/>
      <c r="E626" s="193"/>
      <c r="F626" s="194"/>
      <c r="G626" s="234"/>
      <c r="H626" s="235"/>
      <c r="I626" s="235"/>
      <c r="J626" s="235"/>
      <c r="K626" s="235"/>
      <c r="L626" s="235"/>
      <c r="M626" s="235"/>
      <c r="N626" s="235"/>
      <c r="O626" s="235"/>
      <c r="P626" s="235"/>
      <c r="Q626" s="235"/>
      <c r="R626" s="235"/>
      <c r="S626" s="235"/>
      <c r="T626" s="235"/>
      <c r="U626" s="235"/>
      <c r="V626" s="235"/>
      <c r="W626" s="235"/>
      <c r="X626" s="236"/>
      <c r="Y626" s="206" t="s">
        <v>54</v>
      </c>
      <c r="Z626" s="158"/>
      <c r="AA626" s="159"/>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94"/>
      <c r="B627" s="253"/>
      <c r="C627" s="252"/>
      <c r="D627" s="253"/>
      <c r="E627" s="193"/>
      <c r="F627" s="194"/>
      <c r="G627" s="237"/>
      <c r="H627" s="191"/>
      <c r="I627" s="191"/>
      <c r="J627" s="191"/>
      <c r="K627" s="191"/>
      <c r="L627" s="191"/>
      <c r="M627" s="191"/>
      <c r="N627" s="191"/>
      <c r="O627" s="191"/>
      <c r="P627" s="191"/>
      <c r="Q627" s="191"/>
      <c r="R627" s="191"/>
      <c r="S627" s="191"/>
      <c r="T627" s="191"/>
      <c r="U627" s="191"/>
      <c r="V627" s="191"/>
      <c r="W627" s="191"/>
      <c r="X627" s="238"/>
      <c r="Y627" s="206" t="s">
        <v>13</v>
      </c>
      <c r="Z627" s="158"/>
      <c r="AA627" s="159"/>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94"/>
      <c r="B628" s="253"/>
      <c r="C628" s="252"/>
      <c r="D628" s="253"/>
      <c r="E628" s="193" t="s">
        <v>241</v>
      </c>
      <c r="F628" s="194"/>
      <c r="G628" s="195" t="s">
        <v>238</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239</v>
      </c>
      <c r="AF628" s="219"/>
      <c r="AG628" s="219"/>
      <c r="AH628" s="220"/>
      <c r="AI628" s="211" t="s">
        <v>537</v>
      </c>
      <c r="AJ628" s="211"/>
      <c r="AK628" s="211"/>
      <c r="AL628" s="212"/>
      <c r="AM628" s="211" t="s">
        <v>538</v>
      </c>
      <c r="AN628" s="211"/>
      <c r="AO628" s="211"/>
      <c r="AP628" s="212"/>
      <c r="AQ628" s="212" t="s">
        <v>231</v>
      </c>
      <c r="AR628" s="196"/>
      <c r="AS628" s="196"/>
      <c r="AT628" s="197"/>
      <c r="AU628" s="173" t="s">
        <v>134</v>
      </c>
      <c r="AV628" s="173"/>
      <c r="AW628" s="173"/>
      <c r="AX628" s="174"/>
      <c r="AY628">
        <f>COUNTA($G$630)</f>
        <v>0</v>
      </c>
    </row>
    <row r="629" spans="1:51" ht="18.75" hidden="1" customHeight="1" x14ac:dyDescent="0.15">
      <c r="A629" s="994"/>
      <c r="B629" s="253"/>
      <c r="C629" s="252"/>
      <c r="D629" s="253"/>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232</v>
      </c>
      <c r="AH629" s="199"/>
      <c r="AI629" s="213"/>
      <c r="AJ629" s="213"/>
      <c r="AK629" s="213"/>
      <c r="AL629" s="214"/>
      <c r="AM629" s="213"/>
      <c r="AN629" s="213"/>
      <c r="AO629" s="213"/>
      <c r="AP629" s="214"/>
      <c r="AQ629" s="231"/>
      <c r="AR629" s="175"/>
      <c r="AS629" s="176" t="s">
        <v>232</v>
      </c>
      <c r="AT629" s="199"/>
      <c r="AU629" s="175"/>
      <c r="AV629" s="175"/>
      <c r="AW629" s="176" t="s">
        <v>179</v>
      </c>
      <c r="AX629" s="177"/>
      <c r="AY629">
        <f>$AY$628</f>
        <v>0</v>
      </c>
    </row>
    <row r="630" spans="1:51" ht="23.25" hidden="1" customHeight="1" x14ac:dyDescent="0.15">
      <c r="A630" s="994"/>
      <c r="B630" s="253"/>
      <c r="C630" s="252"/>
      <c r="D630" s="253"/>
      <c r="E630" s="193"/>
      <c r="F630" s="194"/>
      <c r="G630" s="232"/>
      <c r="H630" s="188"/>
      <c r="I630" s="188"/>
      <c r="J630" s="188"/>
      <c r="K630" s="188"/>
      <c r="L630" s="188"/>
      <c r="M630" s="188"/>
      <c r="N630" s="188"/>
      <c r="O630" s="188"/>
      <c r="P630" s="188"/>
      <c r="Q630" s="188"/>
      <c r="R630" s="188"/>
      <c r="S630" s="188"/>
      <c r="T630" s="188"/>
      <c r="U630" s="188"/>
      <c r="V630" s="188"/>
      <c r="W630" s="188"/>
      <c r="X630" s="233"/>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94"/>
      <c r="B631" s="253"/>
      <c r="C631" s="252"/>
      <c r="D631" s="253"/>
      <c r="E631" s="193"/>
      <c r="F631" s="194"/>
      <c r="G631" s="234"/>
      <c r="H631" s="235"/>
      <c r="I631" s="235"/>
      <c r="J631" s="235"/>
      <c r="K631" s="235"/>
      <c r="L631" s="235"/>
      <c r="M631" s="235"/>
      <c r="N631" s="235"/>
      <c r="O631" s="235"/>
      <c r="P631" s="235"/>
      <c r="Q631" s="235"/>
      <c r="R631" s="235"/>
      <c r="S631" s="235"/>
      <c r="T631" s="235"/>
      <c r="U631" s="235"/>
      <c r="V631" s="235"/>
      <c r="W631" s="235"/>
      <c r="X631" s="236"/>
      <c r="Y631" s="206" t="s">
        <v>54</v>
      </c>
      <c r="Z631" s="158"/>
      <c r="AA631" s="159"/>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94"/>
      <c r="B632" s="253"/>
      <c r="C632" s="252"/>
      <c r="D632" s="253"/>
      <c r="E632" s="193"/>
      <c r="F632" s="194"/>
      <c r="G632" s="237"/>
      <c r="H632" s="191"/>
      <c r="I632" s="191"/>
      <c r="J632" s="191"/>
      <c r="K632" s="191"/>
      <c r="L632" s="191"/>
      <c r="M632" s="191"/>
      <c r="N632" s="191"/>
      <c r="O632" s="191"/>
      <c r="P632" s="191"/>
      <c r="Q632" s="191"/>
      <c r="R632" s="191"/>
      <c r="S632" s="191"/>
      <c r="T632" s="191"/>
      <c r="U632" s="191"/>
      <c r="V632" s="191"/>
      <c r="W632" s="191"/>
      <c r="X632" s="238"/>
      <c r="Y632" s="206" t="s">
        <v>13</v>
      </c>
      <c r="Z632" s="158"/>
      <c r="AA632" s="159"/>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94"/>
      <c r="B633" s="253"/>
      <c r="C633" s="252"/>
      <c r="D633" s="253"/>
      <c r="E633" s="193" t="s">
        <v>241</v>
      </c>
      <c r="F633" s="194"/>
      <c r="G633" s="195" t="s">
        <v>238</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239</v>
      </c>
      <c r="AF633" s="219"/>
      <c r="AG633" s="219"/>
      <c r="AH633" s="220"/>
      <c r="AI633" s="211" t="s">
        <v>537</v>
      </c>
      <c r="AJ633" s="211"/>
      <c r="AK633" s="211"/>
      <c r="AL633" s="212"/>
      <c r="AM633" s="211" t="s">
        <v>538</v>
      </c>
      <c r="AN633" s="211"/>
      <c r="AO633" s="211"/>
      <c r="AP633" s="212"/>
      <c r="AQ633" s="212" t="s">
        <v>231</v>
      </c>
      <c r="AR633" s="196"/>
      <c r="AS633" s="196"/>
      <c r="AT633" s="197"/>
      <c r="AU633" s="173" t="s">
        <v>134</v>
      </c>
      <c r="AV633" s="173"/>
      <c r="AW633" s="173"/>
      <c r="AX633" s="174"/>
      <c r="AY633">
        <f>COUNTA($G$635)</f>
        <v>0</v>
      </c>
    </row>
    <row r="634" spans="1:51" ht="18.75" hidden="1" customHeight="1" x14ac:dyDescent="0.15">
      <c r="A634" s="994"/>
      <c r="B634" s="253"/>
      <c r="C634" s="252"/>
      <c r="D634" s="253"/>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232</v>
      </c>
      <c r="AH634" s="199"/>
      <c r="AI634" s="213"/>
      <c r="AJ634" s="213"/>
      <c r="AK634" s="213"/>
      <c r="AL634" s="214"/>
      <c r="AM634" s="213"/>
      <c r="AN634" s="213"/>
      <c r="AO634" s="213"/>
      <c r="AP634" s="214"/>
      <c r="AQ634" s="231"/>
      <c r="AR634" s="175"/>
      <c r="AS634" s="176" t="s">
        <v>232</v>
      </c>
      <c r="AT634" s="199"/>
      <c r="AU634" s="175"/>
      <c r="AV634" s="175"/>
      <c r="AW634" s="176" t="s">
        <v>179</v>
      </c>
      <c r="AX634" s="177"/>
      <c r="AY634">
        <f>$AY$633</f>
        <v>0</v>
      </c>
    </row>
    <row r="635" spans="1:51" ht="23.25" hidden="1" customHeight="1" x14ac:dyDescent="0.15">
      <c r="A635" s="994"/>
      <c r="B635" s="253"/>
      <c r="C635" s="252"/>
      <c r="D635" s="253"/>
      <c r="E635" s="193"/>
      <c r="F635" s="194"/>
      <c r="G635" s="232"/>
      <c r="H635" s="188"/>
      <c r="I635" s="188"/>
      <c r="J635" s="188"/>
      <c r="K635" s="188"/>
      <c r="L635" s="188"/>
      <c r="M635" s="188"/>
      <c r="N635" s="188"/>
      <c r="O635" s="188"/>
      <c r="P635" s="188"/>
      <c r="Q635" s="188"/>
      <c r="R635" s="188"/>
      <c r="S635" s="188"/>
      <c r="T635" s="188"/>
      <c r="U635" s="188"/>
      <c r="V635" s="188"/>
      <c r="W635" s="188"/>
      <c r="X635" s="233"/>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94"/>
      <c r="B636" s="253"/>
      <c r="C636" s="252"/>
      <c r="D636" s="253"/>
      <c r="E636" s="193"/>
      <c r="F636" s="194"/>
      <c r="G636" s="234"/>
      <c r="H636" s="235"/>
      <c r="I636" s="235"/>
      <c r="J636" s="235"/>
      <c r="K636" s="235"/>
      <c r="L636" s="235"/>
      <c r="M636" s="235"/>
      <c r="N636" s="235"/>
      <c r="O636" s="235"/>
      <c r="P636" s="235"/>
      <c r="Q636" s="235"/>
      <c r="R636" s="235"/>
      <c r="S636" s="235"/>
      <c r="T636" s="235"/>
      <c r="U636" s="235"/>
      <c r="V636" s="235"/>
      <c r="W636" s="235"/>
      <c r="X636" s="236"/>
      <c r="Y636" s="206" t="s">
        <v>54</v>
      </c>
      <c r="Z636" s="158"/>
      <c r="AA636" s="159"/>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94"/>
      <c r="B637" s="253"/>
      <c r="C637" s="252"/>
      <c r="D637" s="253"/>
      <c r="E637" s="193"/>
      <c r="F637" s="194"/>
      <c r="G637" s="237"/>
      <c r="H637" s="191"/>
      <c r="I637" s="191"/>
      <c r="J637" s="191"/>
      <c r="K637" s="191"/>
      <c r="L637" s="191"/>
      <c r="M637" s="191"/>
      <c r="N637" s="191"/>
      <c r="O637" s="191"/>
      <c r="P637" s="191"/>
      <c r="Q637" s="191"/>
      <c r="R637" s="191"/>
      <c r="S637" s="191"/>
      <c r="T637" s="191"/>
      <c r="U637" s="191"/>
      <c r="V637" s="191"/>
      <c r="W637" s="191"/>
      <c r="X637" s="238"/>
      <c r="Y637" s="206" t="s">
        <v>13</v>
      </c>
      <c r="Z637" s="158"/>
      <c r="AA637" s="159"/>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94"/>
      <c r="B638" s="253"/>
      <c r="C638" s="252"/>
      <c r="D638" s="253"/>
      <c r="E638" s="193" t="s">
        <v>241</v>
      </c>
      <c r="F638" s="194"/>
      <c r="G638" s="195" t="s">
        <v>238</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239</v>
      </c>
      <c r="AF638" s="219"/>
      <c r="AG638" s="219"/>
      <c r="AH638" s="220"/>
      <c r="AI638" s="211" t="s">
        <v>537</v>
      </c>
      <c r="AJ638" s="211"/>
      <c r="AK638" s="211"/>
      <c r="AL638" s="212"/>
      <c r="AM638" s="211" t="s">
        <v>538</v>
      </c>
      <c r="AN638" s="211"/>
      <c r="AO638" s="211"/>
      <c r="AP638" s="212"/>
      <c r="AQ638" s="212" t="s">
        <v>231</v>
      </c>
      <c r="AR638" s="196"/>
      <c r="AS638" s="196"/>
      <c r="AT638" s="197"/>
      <c r="AU638" s="173" t="s">
        <v>134</v>
      </c>
      <c r="AV638" s="173"/>
      <c r="AW638" s="173"/>
      <c r="AX638" s="174"/>
      <c r="AY638">
        <f>COUNTA($G$640)</f>
        <v>0</v>
      </c>
    </row>
    <row r="639" spans="1:51" ht="18.75" hidden="1" customHeight="1" x14ac:dyDescent="0.15">
      <c r="A639" s="994"/>
      <c r="B639" s="253"/>
      <c r="C639" s="252"/>
      <c r="D639" s="253"/>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232</v>
      </c>
      <c r="AH639" s="199"/>
      <c r="AI639" s="213"/>
      <c r="AJ639" s="213"/>
      <c r="AK639" s="213"/>
      <c r="AL639" s="214"/>
      <c r="AM639" s="213"/>
      <c r="AN639" s="213"/>
      <c r="AO639" s="213"/>
      <c r="AP639" s="214"/>
      <c r="AQ639" s="231"/>
      <c r="AR639" s="175"/>
      <c r="AS639" s="176" t="s">
        <v>232</v>
      </c>
      <c r="AT639" s="199"/>
      <c r="AU639" s="175"/>
      <c r="AV639" s="175"/>
      <c r="AW639" s="176" t="s">
        <v>179</v>
      </c>
      <c r="AX639" s="177"/>
      <c r="AY639">
        <f>$AY$638</f>
        <v>0</v>
      </c>
    </row>
    <row r="640" spans="1:51" ht="23.25" hidden="1" customHeight="1" x14ac:dyDescent="0.15">
      <c r="A640" s="994"/>
      <c r="B640" s="253"/>
      <c r="C640" s="252"/>
      <c r="D640" s="253"/>
      <c r="E640" s="193"/>
      <c r="F640" s="194"/>
      <c r="G640" s="232"/>
      <c r="H640" s="188"/>
      <c r="I640" s="188"/>
      <c r="J640" s="188"/>
      <c r="K640" s="188"/>
      <c r="L640" s="188"/>
      <c r="M640" s="188"/>
      <c r="N640" s="188"/>
      <c r="O640" s="188"/>
      <c r="P640" s="188"/>
      <c r="Q640" s="188"/>
      <c r="R640" s="188"/>
      <c r="S640" s="188"/>
      <c r="T640" s="188"/>
      <c r="U640" s="188"/>
      <c r="V640" s="188"/>
      <c r="W640" s="188"/>
      <c r="X640" s="233"/>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94"/>
      <c r="B641" s="253"/>
      <c r="C641" s="252"/>
      <c r="D641" s="253"/>
      <c r="E641" s="193"/>
      <c r="F641" s="194"/>
      <c r="G641" s="234"/>
      <c r="H641" s="235"/>
      <c r="I641" s="235"/>
      <c r="J641" s="235"/>
      <c r="K641" s="235"/>
      <c r="L641" s="235"/>
      <c r="M641" s="235"/>
      <c r="N641" s="235"/>
      <c r="O641" s="235"/>
      <c r="P641" s="235"/>
      <c r="Q641" s="235"/>
      <c r="R641" s="235"/>
      <c r="S641" s="235"/>
      <c r="T641" s="235"/>
      <c r="U641" s="235"/>
      <c r="V641" s="235"/>
      <c r="W641" s="235"/>
      <c r="X641" s="236"/>
      <c r="Y641" s="206" t="s">
        <v>54</v>
      </c>
      <c r="Z641" s="158"/>
      <c r="AA641" s="159"/>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94"/>
      <c r="B642" s="253"/>
      <c r="C642" s="252"/>
      <c r="D642" s="253"/>
      <c r="E642" s="193"/>
      <c r="F642" s="194"/>
      <c r="G642" s="237"/>
      <c r="H642" s="191"/>
      <c r="I642" s="191"/>
      <c r="J642" s="191"/>
      <c r="K642" s="191"/>
      <c r="L642" s="191"/>
      <c r="M642" s="191"/>
      <c r="N642" s="191"/>
      <c r="O642" s="191"/>
      <c r="P642" s="191"/>
      <c r="Q642" s="191"/>
      <c r="R642" s="191"/>
      <c r="S642" s="191"/>
      <c r="T642" s="191"/>
      <c r="U642" s="191"/>
      <c r="V642" s="191"/>
      <c r="W642" s="191"/>
      <c r="X642" s="238"/>
      <c r="Y642" s="206" t="s">
        <v>13</v>
      </c>
      <c r="Z642" s="158"/>
      <c r="AA642" s="159"/>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94"/>
      <c r="B643" s="253"/>
      <c r="C643" s="252"/>
      <c r="D643" s="253"/>
      <c r="E643" s="184" t="s">
        <v>402</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94"/>
      <c r="B644" s="253"/>
      <c r="C644" s="252"/>
      <c r="D644" s="253"/>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94"/>
      <c r="B645" s="253"/>
      <c r="C645" s="252"/>
      <c r="D645" s="253"/>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94"/>
      <c r="B646" s="253"/>
      <c r="C646" s="252"/>
      <c r="D646" s="253"/>
      <c r="E646" s="239" t="s">
        <v>397</v>
      </c>
      <c r="F646" s="240"/>
      <c r="G646" s="241" t="s">
        <v>251</v>
      </c>
      <c r="H646" s="185"/>
      <c r="I646" s="18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3" t="s">
        <v>240</v>
      </c>
      <c r="F647" s="194"/>
      <c r="G647" s="195" t="s">
        <v>237</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239</v>
      </c>
      <c r="AF647" s="219"/>
      <c r="AG647" s="219"/>
      <c r="AH647" s="220"/>
      <c r="AI647" s="211" t="s">
        <v>537</v>
      </c>
      <c r="AJ647" s="211"/>
      <c r="AK647" s="211"/>
      <c r="AL647" s="212"/>
      <c r="AM647" s="211" t="s">
        <v>538</v>
      </c>
      <c r="AN647" s="211"/>
      <c r="AO647" s="211"/>
      <c r="AP647" s="212"/>
      <c r="AQ647" s="212" t="s">
        <v>231</v>
      </c>
      <c r="AR647" s="196"/>
      <c r="AS647" s="196"/>
      <c r="AT647" s="197"/>
      <c r="AU647" s="173" t="s">
        <v>134</v>
      </c>
      <c r="AV647" s="173"/>
      <c r="AW647" s="173"/>
      <c r="AX647" s="174"/>
      <c r="AY647">
        <f>COUNTA($G$649)</f>
        <v>0</v>
      </c>
    </row>
    <row r="648" spans="1:51" ht="18.75" hidden="1" customHeight="1" x14ac:dyDescent="0.15">
      <c r="A648" s="994"/>
      <c r="B648" s="253"/>
      <c r="C648" s="252"/>
      <c r="D648" s="253"/>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232</v>
      </c>
      <c r="AH648" s="199"/>
      <c r="AI648" s="213"/>
      <c r="AJ648" s="213"/>
      <c r="AK648" s="213"/>
      <c r="AL648" s="214"/>
      <c r="AM648" s="213"/>
      <c r="AN648" s="213"/>
      <c r="AO648" s="213"/>
      <c r="AP648" s="214"/>
      <c r="AQ648" s="231"/>
      <c r="AR648" s="175"/>
      <c r="AS648" s="176" t="s">
        <v>232</v>
      </c>
      <c r="AT648" s="199"/>
      <c r="AU648" s="175"/>
      <c r="AV648" s="175"/>
      <c r="AW648" s="176" t="s">
        <v>179</v>
      </c>
      <c r="AX648" s="177"/>
      <c r="AY648">
        <f>$AY$647</f>
        <v>0</v>
      </c>
    </row>
    <row r="649" spans="1:51" ht="23.25" hidden="1" customHeight="1" x14ac:dyDescent="0.15">
      <c r="A649" s="994"/>
      <c r="B649" s="253"/>
      <c r="C649" s="252"/>
      <c r="D649" s="253"/>
      <c r="E649" s="193"/>
      <c r="F649" s="194"/>
      <c r="G649" s="232"/>
      <c r="H649" s="188"/>
      <c r="I649" s="188"/>
      <c r="J649" s="188"/>
      <c r="K649" s="188"/>
      <c r="L649" s="188"/>
      <c r="M649" s="188"/>
      <c r="N649" s="188"/>
      <c r="O649" s="188"/>
      <c r="P649" s="188"/>
      <c r="Q649" s="188"/>
      <c r="R649" s="188"/>
      <c r="S649" s="188"/>
      <c r="T649" s="188"/>
      <c r="U649" s="188"/>
      <c r="V649" s="188"/>
      <c r="W649" s="188"/>
      <c r="X649" s="233"/>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94"/>
      <c r="B650" s="253"/>
      <c r="C650" s="252"/>
      <c r="D650" s="253"/>
      <c r="E650" s="193"/>
      <c r="F650" s="194"/>
      <c r="G650" s="234"/>
      <c r="H650" s="235"/>
      <c r="I650" s="235"/>
      <c r="J650" s="235"/>
      <c r="K650" s="235"/>
      <c r="L650" s="235"/>
      <c r="M650" s="235"/>
      <c r="N650" s="235"/>
      <c r="O650" s="235"/>
      <c r="P650" s="235"/>
      <c r="Q650" s="235"/>
      <c r="R650" s="235"/>
      <c r="S650" s="235"/>
      <c r="T650" s="235"/>
      <c r="U650" s="235"/>
      <c r="V650" s="235"/>
      <c r="W650" s="235"/>
      <c r="X650" s="236"/>
      <c r="Y650" s="206" t="s">
        <v>54</v>
      </c>
      <c r="Z650" s="158"/>
      <c r="AA650" s="159"/>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94"/>
      <c r="B651" s="253"/>
      <c r="C651" s="252"/>
      <c r="D651" s="253"/>
      <c r="E651" s="193"/>
      <c r="F651" s="194"/>
      <c r="G651" s="237"/>
      <c r="H651" s="191"/>
      <c r="I651" s="191"/>
      <c r="J651" s="191"/>
      <c r="K651" s="191"/>
      <c r="L651" s="191"/>
      <c r="M651" s="191"/>
      <c r="N651" s="191"/>
      <c r="O651" s="191"/>
      <c r="P651" s="191"/>
      <c r="Q651" s="191"/>
      <c r="R651" s="191"/>
      <c r="S651" s="191"/>
      <c r="T651" s="191"/>
      <c r="U651" s="191"/>
      <c r="V651" s="191"/>
      <c r="W651" s="191"/>
      <c r="X651" s="238"/>
      <c r="Y651" s="206" t="s">
        <v>13</v>
      </c>
      <c r="Z651" s="158"/>
      <c r="AA651" s="159"/>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94"/>
      <c r="B652" s="253"/>
      <c r="C652" s="252"/>
      <c r="D652" s="253"/>
      <c r="E652" s="193" t="s">
        <v>240</v>
      </c>
      <c r="F652" s="194"/>
      <c r="G652" s="195" t="s">
        <v>237</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239</v>
      </c>
      <c r="AF652" s="219"/>
      <c r="AG652" s="219"/>
      <c r="AH652" s="220"/>
      <c r="AI652" s="211" t="s">
        <v>537</v>
      </c>
      <c r="AJ652" s="211"/>
      <c r="AK652" s="211"/>
      <c r="AL652" s="212"/>
      <c r="AM652" s="211" t="s">
        <v>538</v>
      </c>
      <c r="AN652" s="211"/>
      <c r="AO652" s="211"/>
      <c r="AP652" s="212"/>
      <c r="AQ652" s="212" t="s">
        <v>231</v>
      </c>
      <c r="AR652" s="196"/>
      <c r="AS652" s="196"/>
      <c r="AT652" s="197"/>
      <c r="AU652" s="173" t="s">
        <v>134</v>
      </c>
      <c r="AV652" s="173"/>
      <c r="AW652" s="173"/>
      <c r="AX652" s="174"/>
      <c r="AY652">
        <f>COUNTA($G$654)</f>
        <v>0</v>
      </c>
    </row>
    <row r="653" spans="1:51" ht="18.75" hidden="1" customHeight="1" x14ac:dyDescent="0.15">
      <c r="A653" s="994"/>
      <c r="B653" s="253"/>
      <c r="C653" s="252"/>
      <c r="D653" s="253"/>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232</v>
      </c>
      <c r="AH653" s="199"/>
      <c r="AI653" s="213"/>
      <c r="AJ653" s="213"/>
      <c r="AK653" s="213"/>
      <c r="AL653" s="214"/>
      <c r="AM653" s="213"/>
      <c r="AN653" s="213"/>
      <c r="AO653" s="213"/>
      <c r="AP653" s="214"/>
      <c r="AQ653" s="231"/>
      <c r="AR653" s="175"/>
      <c r="AS653" s="176" t="s">
        <v>232</v>
      </c>
      <c r="AT653" s="199"/>
      <c r="AU653" s="175"/>
      <c r="AV653" s="175"/>
      <c r="AW653" s="176" t="s">
        <v>179</v>
      </c>
      <c r="AX653" s="177"/>
      <c r="AY653">
        <f>$AY$652</f>
        <v>0</v>
      </c>
    </row>
    <row r="654" spans="1:51" ht="23.25" hidden="1" customHeight="1" x14ac:dyDescent="0.15">
      <c r="A654" s="994"/>
      <c r="B654" s="253"/>
      <c r="C654" s="252"/>
      <c r="D654" s="253"/>
      <c r="E654" s="193"/>
      <c r="F654" s="194"/>
      <c r="G654" s="232"/>
      <c r="H654" s="188"/>
      <c r="I654" s="188"/>
      <c r="J654" s="188"/>
      <c r="K654" s="188"/>
      <c r="L654" s="188"/>
      <c r="M654" s="188"/>
      <c r="N654" s="188"/>
      <c r="O654" s="188"/>
      <c r="P654" s="188"/>
      <c r="Q654" s="188"/>
      <c r="R654" s="188"/>
      <c r="S654" s="188"/>
      <c r="T654" s="188"/>
      <c r="U654" s="188"/>
      <c r="V654" s="188"/>
      <c r="W654" s="188"/>
      <c r="X654" s="233"/>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94"/>
      <c r="B655" s="253"/>
      <c r="C655" s="252"/>
      <c r="D655" s="253"/>
      <c r="E655" s="193"/>
      <c r="F655" s="194"/>
      <c r="G655" s="234"/>
      <c r="H655" s="235"/>
      <c r="I655" s="235"/>
      <c r="J655" s="235"/>
      <c r="K655" s="235"/>
      <c r="L655" s="235"/>
      <c r="M655" s="235"/>
      <c r="N655" s="235"/>
      <c r="O655" s="235"/>
      <c r="P655" s="235"/>
      <c r="Q655" s="235"/>
      <c r="R655" s="235"/>
      <c r="S655" s="235"/>
      <c r="T655" s="235"/>
      <c r="U655" s="235"/>
      <c r="V655" s="235"/>
      <c r="W655" s="235"/>
      <c r="X655" s="236"/>
      <c r="Y655" s="206" t="s">
        <v>54</v>
      </c>
      <c r="Z655" s="158"/>
      <c r="AA655" s="159"/>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94"/>
      <c r="B656" s="253"/>
      <c r="C656" s="252"/>
      <c r="D656" s="253"/>
      <c r="E656" s="193"/>
      <c r="F656" s="194"/>
      <c r="G656" s="237"/>
      <c r="H656" s="191"/>
      <c r="I656" s="191"/>
      <c r="J656" s="191"/>
      <c r="K656" s="191"/>
      <c r="L656" s="191"/>
      <c r="M656" s="191"/>
      <c r="N656" s="191"/>
      <c r="O656" s="191"/>
      <c r="P656" s="191"/>
      <c r="Q656" s="191"/>
      <c r="R656" s="191"/>
      <c r="S656" s="191"/>
      <c r="T656" s="191"/>
      <c r="U656" s="191"/>
      <c r="V656" s="191"/>
      <c r="W656" s="191"/>
      <c r="X656" s="238"/>
      <c r="Y656" s="206" t="s">
        <v>13</v>
      </c>
      <c r="Z656" s="158"/>
      <c r="AA656" s="159"/>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94"/>
      <c r="B657" s="253"/>
      <c r="C657" s="252"/>
      <c r="D657" s="253"/>
      <c r="E657" s="193" t="s">
        <v>240</v>
      </c>
      <c r="F657" s="194"/>
      <c r="G657" s="195" t="s">
        <v>237</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239</v>
      </c>
      <c r="AF657" s="219"/>
      <c r="AG657" s="219"/>
      <c r="AH657" s="220"/>
      <c r="AI657" s="211" t="s">
        <v>537</v>
      </c>
      <c r="AJ657" s="211"/>
      <c r="AK657" s="211"/>
      <c r="AL657" s="212"/>
      <c r="AM657" s="211" t="s">
        <v>538</v>
      </c>
      <c r="AN657" s="211"/>
      <c r="AO657" s="211"/>
      <c r="AP657" s="212"/>
      <c r="AQ657" s="212" t="s">
        <v>231</v>
      </c>
      <c r="AR657" s="196"/>
      <c r="AS657" s="196"/>
      <c r="AT657" s="197"/>
      <c r="AU657" s="173" t="s">
        <v>134</v>
      </c>
      <c r="AV657" s="173"/>
      <c r="AW657" s="173"/>
      <c r="AX657" s="174"/>
      <c r="AY657">
        <f>COUNTA($G$659)</f>
        <v>0</v>
      </c>
    </row>
    <row r="658" spans="1:51" ht="18.75" hidden="1" customHeight="1" x14ac:dyDescent="0.15">
      <c r="A658" s="994"/>
      <c r="B658" s="253"/>
      <c r="C658" s="252"/>
      <c r="D658" s="253"/>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232</v>
      </c>
      <c r="AH658" s="199"/>
      <c r="AI658" s="213"/>
      <c r="AJ658" s="213"/>
      <c r="AK658" s="213"/>
      <c r="AL658" s="214"/>
      <c r="AM658" s="213"/>
      <c r="AN658" s="213"/>
      <c r="AO658" s="213"/>
      <c r="AP658" s="214"/>
      <c r="AQ658" s="231"/>
      <c r="AR658" s="175"/>
      <c r="AS658" s="176" t="s">
        <v>232</v>
      </c>
      <c r="AT658" s="199"/>
      <c r="AU658" s="175"/>
      <c r="AV658" s="175"/>
      <c r="AW658" s="176" t="s">
        <v>179</v>
      </c>
      <c r="AX658" s="177"/>
      <c r="AY658">
        <f>$AY$657</f>
        <v>0</v>
      </c>
    </row>
    <row r="659" spans="1:51" ht="23.25" hidden="1" customHeight="1" x14ac:dyDescent="0.15">
      <c r="A659" s="994"/>
      <c r="B659" s="253"/>
      <c r="C659" s="252"/>
      <c r="D659" s="253"/>
      <c r="E659" s="193"/>
      <c r="F659" s="194"/>
      <c r="G659" s="232"/>
      <c r="H659" s="188"/>
      <c r="I659" s="188"/>
      <c r="J659" s="188"/>
      <c r="K659" s="188"/>
      <c r="L659" s="188"/>
      <c r="M659" s="188"/>
      <c r="N659" s="188"/>
      <c r="O659" s="188"/>
      <c r="P659" s="188"/>
      <c r="Q659" s="188"/>
      <c r="R659" s="188"/>
      <c r="S659" s="188"/>
      <c r="T659" s="188"/>
      <c r="U659" s="188"/>
      <c r="V659" s="188"/>
      <c r="W659" s="188"/>
      <c r="X659" s="233"/>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94"/>
      <c r="B660" s="253"/>
      <c r="C660" s="252"/>
      <c r="D660" s="253"/>
      <c r="E660" s="193"/>
      <c r="F660" s="194"/>
      <c r="G660" s="234"/>
      <c r="H660" s="235"/>
      <c r="I660" s="235"/>
      <c r="J660" s="235"/>
      <c r="K660" s="235"/>
      <c r="L660" s="235"/>
      <c r="M660" s="235"/>
      <c r="N660" s="235"/>
      <c r="O660" s="235"/>
      <c r="P660" s="235"/>
      <c r="Q660" s="235"/>
      <c r="R660" s="235"/>
      <c r="S660" s="235"/>
      <c r="T660" s="235"/>
      <c r="U660" s="235"/>
      <c r="V660" s="235"/>
      <c r="W660" s="235"/>
      <c r="X660" s="236"/>
      <c r="Y660" s="206" t="s">
        <v>54</v>
      </c>
      <c r="Z660" s="158"/>
      <c r="AA660" s="159"/>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94"/>
      <c r="B661" s="253"/>
      <c r="C661" s="252"/>
      <c r="D661" s="253"/>
      <c r="E661" s="193"/>
      <c r="F661" s="194"/>
      <c r="G661" s="237"/>
      <c r="H661" s="191"/>
      <c r="I661" s="191"/>
      <c r="J661" s="191"/>
      <c r="K661" s="191"/>
      <c r="L661" s="191"/>
      <c r="M661" s="191"/>
      <c r="N661" s="191"/>
      <c r="O661" s="191"/>
      <c r="P661" s="191"/>
      <c r="Q661" s="191"/>
      <c r="R661" s="191"/>
      <c r="S661" s="191"/>
      <c r="T661" s="191"/>
      <c r="U661" s="191"/>
      <c r="V661" s="191"/>
      <c r="W661" s="191"/>
      <c r="X661" s="238"/>
      <c r="Y661" s="206" t="s">
        <v>13</v>
      </c>
      <c r="Z661" s="158"/>
      <c r="AA661" s="159"/>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94"/>
      <c r="B662" s="253"/>
      <c r="C662" s="252"/>
      <c r="D662" s="253"/>
      <c r="E662" s="193" t="s">
        <v>240</v>
      </c>
      <c r="F662" s="194"/>
      <c r="G662" s="195" t="s">
        <v>237</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239</v>
      </c>
      <c r="AF662" s="219"/>
      <c r="AG662" s="219"/>
      <c r="AH662" s="220"/>
      <c r="AI662" s="211" t="s">
        <v>537</v>
      </c>
      <c r="AJ662" s="211"/>
      <c r="AK662" s="211"/>
      <c r="AL662" s="212"/>
      <c r="AM662" s="211" t="s">
        <v>538</v>
      </c>
      <c r="AN662" s="211"/>
      <c r="AO662" s="211"/>
      <c r="AP662" s="212"/>
      <c r="AQ662" s="212" t="s">
        <v>231</v>
      </c>
      <c r="AR662" s="196"/>
      <c r="AS662" s="196"/>
      <c r="AT662" s="197"/>
      <c r="AU662" s="173" t="s">
        <v>134</v>
      </c>
      <c r="AV662" s="173"/>
      <c r="AW662" s="173"/>
      <c r="AX662" s="174"/>
      <c r="AY662">
        <f>COUNTA($G$664)</f>
        <v>0</v>
      </c>
    </row>
    <row r="663" spans="1:51" ht="18.75" hidden="1" customHeight="1" x14ac:dyDescent="0.15">
      <c r="A663" s="994"/>
      <c r="B663" s="253"/>
      <c r="C663" s="252"/>
      <c r="D663" s="253"/>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232</v>
      </c>
      <c r="AH663" s="199"/>
      <c r="AI663" s="213"/>
      <c r="AJ663" s="213"/>
      <c r="AK663" s="213"/>
      <c r="AL663" s="214"/>
      <c r="AM663" s="213"/>
      <c r="AN663" s="213"/>
      <c r="AO663" s="213"/>
      <c r="AP663" s="214"/>
      <c r="AQ663" s="231"/>
      <c r="AR663" s="175"/>
      <c r="AS663" s="176" t="s">
        <v>232</v>
      </c>
      <c r="AT663" s="199"/>
      <c r="AU663" s="175"/>
      <c r="AV663" s="175"/>
      <c r="AW663" s="176" t="s">
        <v>179</v>
      </c>
      <c r="AX663" s="177"/>
      <c r="AY663">
        <f>$AY$662</f>
        <v>0</v>
      </c>
    </row>
    <row r="664" spans="1:51" ht="23.25" hidden="1" customHeight="1" x14ac:dyDescent="0.15">
      <c r="A664" s="994"/>
      <c r="B664" s="253"/>
      <c r="C664" s="252"/>
      <c r="D664" s="253"/>
      <c r="E664" s="193"/>
      <c r="F664" s="194"/>
      <c r="G664" s="232"/>
      <c r="H664" s="188"/>
      <c r="I664" s="188"/>
      <c r="J664" s="188"/>
      <c r="K664" s="188"/>
      <c r="L664" s="188"/>
      <c r="M664" s="188"/>
      <c r="N664" s="188"/>
      <c r="O664" s="188"/>
      <c r="P664" s="188"/>
      <c r="Q664" s="188"/>
      <c r="R664" s="188"/>
      <c r="S664" s="188"/>
      <c r="T664" s="188"/>
      <c r="U664" s="188"/>
      <c r="V664" s="188"/>
      <c r="W664" s="188"/>
      <c r="X664" s="233"/>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94"/>
      <c r="B665" s="253"/>
      <c r="C665" s="252"/>
      <c r="D665" s="253"/>
      <c r="E665" s="193"/>
      <c r="F665" s="194"/>
      <c r="G665" s="234"/>
      <c r="H665" s="235"/>
      <c r="I665" s="235"/>
      <c r="J665" s="235"/>
      <c r="K665" s="235"/>
      <c r="L665" s="235"/>
      <c r="M665" s="235"/>
      <c r="N665" s="235"/>
      <c r="O665" s="235"/>
      <c r="P665" s="235"/>
      <c r="Q665" s="235"/>
      <c r="R665" s="235"/>
      <c r="S665" s="235"/>
      <c r="T665" s="235"/>
      <c r="U665" s="235"/>
      <c r="V665" s="235"/>
      <c r="W665" s="235"/>
      <c r="X665" s="236"/>
      <c r="Y665" s="206" t="s">
        <v>54</v>
      </c>
      <c r="Z665" s="158"/>
      <c r="AA665" s="159"/>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94"/>
      <c r="B666" s="253"/>
      <c r="C666" s="252"/>
      <c r="D666" s="253"/>
      <c r="E666" s="193"/>
      <c r="F666" s="194"/>
      <c r="G666" s="237"/>
      <c r="H666" s="191"/>
      <c r="I666" s="191"/>
      <c r="J666" s="191"/>
      <c r="K666" s="191"/>
      <c r="L666" s="191"/>
      <c r="M666" s="191"/>
      <c r="N666" s="191"/>
      <c r="O666" s="191"/>
      <c r="P666" s="191"/>
      <c r="Q666" s="191"/>
      <c r="R666" s="191"/>
      <c r="S666" s="191"/>
      <c r="T666" s="191"/>
      <c r="U666" s="191"/>
      <c r="V666" s="191"/>
      <c r="W666" s="191"/>
      <c r="X666" s="238"/>
      <c r="Y666" s="206" t="s">
        <v>13</v>
      </c>
      <c r="Z666" s="158"/>
      <c r="AA666" s="159"/>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94"/>
      <c r="B667" s="253"/>
      <c r="C667" s="252"/>
      <c r="D667" s="253"/>
      <c r="E667" s="193" t="s">
        <v>240</v>
      </c>
      <c r="F667" s="194"/>
      <c r="G667" s="195" t="s">
        <v>237</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239</v>
      </c>
      <c r="AF667" s="219"/>
      <c r="AG667" s="219"/>
      <c r="AH667" s="220"/>
      <c r="AI667" s="211" t="s">
        <v>537</v>
      </c>
      <c r="AJ667" s="211"/>
      <c r="AK667" s="211"/>
      <c r="AL667" s="212"/>
      <c r="AM667" s="211" t="s">
        <v>538</v>
      </c>
      <c r="AN667" s="211"/>
      <c r="AO667" s="211"/>
      <c r="AP667" s="212"/>
      <c r="AQ667" s="212" t="s">
        <v>231</v>
      </c>
      <c r="AR667" s="196"/>
      <c r="AS667" s="196"/>
      <c r="AT667" s="197"/>
      <c r="AU667" s="173" t="s">
        <v>134</v>
      </c>
      <c r="AV667" s="173"/>
      <c r="AW667" s="173"/>
      <c r="AX667" s="174"/>
      <c r="AY667">
        <f>COUNTA($G$669)</f>
        <v>0</v>
      </c>
    </row>
    <row r="668" spans="1:51" ht="18.75" hidden="1" customHeight="1" x14ac:dyDescent="0.15">
      <c r="A668" s="994"/>
      <c r="B668" s="253"/>
      <c r="C668" s="252"/>
      <c r="D668" s="253"/>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232</v>
      </c>
      <c r="AH668" s="199"/>
      <c r="AI668" s="213"/>
      <c r="AJ668" s="213"/>
      <c r="AK668" s="213"/>
      <c r="AL668" s="214"/>
      <c r="AM668" s="213"/>
      <c r="AN668" s="213"/>
      <c r="AO668" s="213"/>
      <c r="AP668" s="214"/>
      <c r="AQ668" s="231"/>
      <c r="AR668" s="175"/>
      <c r="AS668" s="176" t="s">
        <v>232</v>
      </c>
      <c r="AT668" s="199"/>
      <c r="AU668" s="175"/>
      <c r="AV668" s="175"/>
      <c r="AW668" s="176" t="s">
        <v>179</v>
      </c>
      <c r="AX668" s="177"/>
      <c r="AY668">
        <f>$AY$667</f>
        <v>0</v>
      </c>
    </row>
    <row r="669" spans="1:51" ht="23.25" hidden="1" customHeight="1" x14ac:dyDescent="0.15">
      <c r="A669" s="994"/>
      <c r="B669" s="253"/>
      <c r="C669" s="252"/>
      <c r="D669" s="253"/>
      <c r="E669" s="193"/>
      <c r="F669" s="194"/>
      <c r="G669" s="232"/>
      <c r="H669" s="188"/>
      <c r="I669" s="188"/>
      <c r="J669" s="188"/>
      <c r="K669" s="188"/>
      <c r="L669" s="188"/>
      <c r="M669" s="188"/>
      <c r="N669" s="188"/>
      <c r="O669" s="188"/>
      <c r="P669" s="188"/>
      <c r="Q669" s="188"/>
      <c r="R669" s="188"/>
      <c r="S669" s="188"/>
      <c r="T669" s="188"/>
      <c r="U669" s="188"/>
      <c r="V669" s="188"/>
      <c r="W669" s="188"/>
      <c r="X669" s="233"/>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94"/>
      <c r="B670" s="253"/>
      <c r="C670" s="252"/>
      <c r="D670" s="253"/>
      <c r="E670" s="193"/>
      <c r="F670" s="194"/>
      <c r="G670" s="234"/>
      <c r="H670" s="235"/>
      <c r="I670" s="235"/>
      <c r="J670" s="235"/>
      <c r="K670" s="235"/>
      <c r="L670" s="235"/>
      <c r="M670" s="235"/>
      <c r="N670" s="235"/>
      <c r="O670" s="235"/>
      <c r="P670" s="235"/>
      <c r="Q670" s="235"/>
      <c r="R670" s="235"/>
      <c r="S670" s="235"/>
      <c r="T670" s="235"/>
      <c r="U670" s="235"/>
      <c r="V670" s="235"/>
      <c r="W670" s="235"/>
      <c r="X670" s="236"/>
      <c r="Y670" s="206" t="s">
        <v>54</v>
      </c>
      <c r="Z670" s="158"/>
      <c r="AA670" s="159"/>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94"/>
      <c r="B671" s="253"/>
      <c r="C671" s="252"/>
      <c r="D671" s="253"/>
      <c r="E671" s="193"/>
      <c r="F671" s="194"/>
      <c r="G671" s="237"/>
      <c r="H671" s="191"/>
      <c r="I671" s="191"/>
      <c r="J671" s="191"/>
      <c r="K671" s="191"/>
      <c r="L671" s="191"/>
      <c r="M671" s="191"/>
      <c r="N671" s="191"/>
      <c r="O671" s="191"/>
      <c r="P671" s="191"/>
      <c r="Q671" s="191"/>
      <c r="R671" s="191"/>
      <c r="S671" s="191"/>
      <c r="T671" s="191"/>
      <c r="U671" s="191"/>
      <c r="V671" s="191"/>
      <c r="W671" s="191"/>
      <c r="X671" s="238"/>
      <c r="Y671" s="206" t="s">
        <v>13</v>
      </c>
      <c r="Z671" s="158"/>
      <c r="AA671" s="159"/>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94"/>
      <c r="B672" s="253"/>
      <c r="C672" s="252"/>
      <c r="D672" s="253"/>
      <c r="E672" s="193" t="s">
        <v>241</v>
      </c>
      <c r="F672" s="194"/>
      <c r="G672" s="195" t="s">
        <v>238</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239</v>
      </c>
      <c r="AF672" s="219"/>
      <c r="AG672" s="219"/>
      <c r="AH672" s="220"/>
      <c r="AI672" s="211" t="s">
        <v>537</v>
      </c>
      <c r="AJ672" s="211"/>
      <c r="AK672" s="211"/>
      <c r="AL672" s="212"/>
      <c r="AM672" s="211" t="s">
        <v>538</v>
      </c>
      <c r="AN672" s="211"/>
      <c r="AO672" s="211"/>
      <c r="AP672" s="212"/>
      <c r="AQ672" s="212" t="s">
        <v>231</v>
      </c>
      <c r="AR672" s="196"/>
      <c r="AS672" s="196"/>
      <c r="AT672" s="197"/>
      <c r="AU672" s="173" t="s">
        <v>134</v>
      </c>
      <c r="AV672" s="173"/>
      <c r="AW672" s="173"/>
      <c r="AX672" s="174"/>
      <c r="AY672">
        <f>COUNTA($G$674)</f>
        <v>0</v>
      </c>
    </row>
    <row r="673" spans="1:51" ht="18.75" hidden="1" customHeight="1" x14ac:dyDescent="0.15">
      <c r="A673" s="994"/>
      <c r="B673" s="253"/>
      <c r="C673" s="252"/>
      <c r="D673" s="253"/>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232</v>
      </c>
      <c r="AH673" s="199"/>
      <c r="AI673" s="213"/>
      <c r="AJ673" s="213"/>
      <c r="AK673" s="213"/>
      <c r="AL673" s="214"/>
      <c r="AM673" s="213"/>
      <c r="AN673" s="213"/>
      <c r="AO673" s="213"/>
      <c r="AP673" s="214"/>
      <c r="AQ673" s="231"/>
      <c r="AR673" s="175"/>
      <c r="AS673" s="176" t="s">
        <v>232</v>
      </c>
      <c r="AT673" s="199"/>
      <c r="AU673" s="175"/>
      <c r="AV673" s="175"/>
      <c r="AW673" s="176" t="s">
        <v>179</v>
      </c>
      <c r="AX673" s="177"/>
      <c r="AY673">
        <f>$AY$672</f>
        <v>0</v>
      </c>
    </row>
    <row r="674" spans="1:51" ht="23.25" hidden="1" customHeight="1" x14ac:dyDescent="0.15">
      <c r="A674" s="994"/>
      <c r="B674" s="253"/>
      <c r="C674" s="252"/>
      <c r="D674" s="253"/>
      <c r="E674" s="193"/>
      <c r="F674" s="194"/>
      <c r="G674" s="232"/>
      <c r="H674" s="188"/>
      <c r="I674" s="188"/>
      <c r="J674" s="188"/>
      <c r="K674" s="188"/>
      <c r="L674" s="188"/>
      <c r="M674" s="188"/>
      <c r="N674" s="188"/>
      <c r="O674" s="188"/>
      <c r="P674" s="188"/>
      <c r="Q674" s="188"/>
      <c r="R674" s="188"/>
      <c r="S674" s="188"/>
      <c r="T674" s="188"/>
      <c r="U674" s="188"/>
      <c r="V674" s="188"/>
      <c r="W674" s="188"/>
      <c r="X674" s="233"/>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94"/>
      <c r="B675" s="253"/>
      <c r="C675" s="252"/>
      <c r="D675" s="253"/>
      <c r="E675" s="193"/>
      <c r="F675" s="194"/>
      <c r="G675" s="234"/>
      <c r="H675" s="235"/>
      <c r="I675" s="235"/>
      <c r="J675" s="235"/>
      <c r="K675" s="235"/>
      <c r="L675" s="235"/>
      <c r="M675" s="235"/>
      <c r="N675" s="235"/>
      <c r="O675" s="235"/>
      <c r="P675" s="235"/>
      <c r="Q675" s="235"/>
      <c r="R675" s="235"/>
      <c r="S675" s="235"/>
      <c r="T675" s="235"/>
      <c r="U675" s="235"/>
      <c r="V675" s="235"/>
      <c r="W675" s="235"/>
      <c r="X675" s="236"/>
      <c r="Y675" s="206" t="s">
        <v>54</v>
      </c>
      <c r="Z675" s="158"/>
      <c r="AA675" s="159"/>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94"/>
      <c r="B676" s="253"/>
      <c r="C676" s="252"/>
      <c r="D676" s="253"/>
      <c r="E676" s="193"/>
      <c r="F676" s="194"/>
      <c r="G676" s="237"/>
      <c r="H676" s="191"/>
      <c r="I676" s="191"/>
      <c r="J676" s="191"/>
      <c r="K676" s="191"/>
      <c r="L676" s="191"/>
      <c r="M676" s="191"/>
      <c r="N676" s="191"/>
      <c r="O676" s="191"/>
      <c r="P676" s="191"/>
      <c r="Q676" s="191"/>
      <c r="R676" s="191"/>
      <c r="S676" s="191"/>
      <c r="T676" s="191"/>
      <c r="U676" s="191"/>
      <c r="V676" s="191"/>
      <c r="W676" s="191"/>
      <c r="X676" s="238"/>
      <c r="Y676" s="206" t="s">
        <v>13</v>
      </c>
      <c r="Z676" s="158"/>
      <c r="AA676" s="159"/>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94"/>
      <c r="B677" s="253"/>
      <c r="C677" s="252"/>
      <c r="D677" s="253"/>
      <c r="E677" s="193" t="s">
        <v>241</v>
      </c>
      <c r="F677" s="194"/>
      <c r="G677" s="195" t="s">
        <v>238</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239</v>
      </c>
      <c r="AF677" s="219"/>
      <c r="AG677" s="219"/>
      <c r="AH677" s="220"/>
      <c r="AI677" s="211" t="s">
        <v>537</v>
      </c>
      <c r="AJ677" s="211"/>
      <c r="AK677" s="211"/>
      <c r="AL677" s="212"/>
      <c r="AM677" s="211" t="s">
        <v>538</v>
      </c>
      <c r="AN677" s="211"/>
      <c r="AO677" s="211"/>
      <c r="AP677" s="212"/>
      <c r="AQ677" s="212" t="s">
        <v>231</v>
      </c>
      <c r="AR677" s="196"/>
      <c r="AS677" s="196"/>
      <c r="AT677" s="197"/>
      <c r="AU677" s="173" t="s">
        <v>134</v>
      </c>
      <c r="AV677" s="173"/>
      <c r="AW677" s="173"/>
      <c r="AX677" s="174"/>
      <c r="AY677">
        <f>COUNTA($G$679)</f>
        <v>0</v>
      </c>
    </row>
    <row r="678" spans="1:51" ht="18.75" hidden="1" customHeight="1" x14ac:dyDescent="0.15">
      <c r="A678" s="994"/>
      <c r="B678" s="253"/>
      <c r="C678" s="252"/>
      <c r="D678" s="253"/>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232</v>
      </c>
      <c r="AH678" s="199"/>
      <c r="AI678" s="213"/>
      <c r="AJ678" s="213"/>
      <c r="AK678" s="213"/>
      <c r="AL678" s="214"/>
      <c r="AM678" s="213"/>
      <c r="AN678" s="213"/>
      <c r="AO678" s="213"/>
      <c r="AP678" s="214"/>
      <c r="AQ678" s="231"/>
      <c r="AR678" s="175"/>
      <c r="AS678" s="176" t="s">
        <v>232</v>
      </c>
      <c r="AT678" s="199"/>
      <c r="AU678" s="175"/>
      <c r="AV678" s="175"/>
      <c r="AW678" s="176" t="s">
        <v>179</v>
      </c>
      <c r="AX678" s="177"/>
      <c r="AY678">
        <f>$AY$677</f>
        <v>0</v>
      </c>
    </row>
    <row r="679" spans="1:51" ht="23.25" hidden="1" customHeight="1" x14ac:dyDescent="0.15">
      <c r="A679" s="994"/>
      <c r="B679" s="253"/>
      <c r="C679" s="252"/>
      <c r="D679" s="253"/>
      <c r="E679" s="193"/>
      <c r="F679" s="194"/>
      <c r="G679" s="232"/>
      <c r="H679" s="188"/>
      <c r="I679" s="188"/>
      <c r="J679" s="188"/>
      <c r="K679" s="188"/>
      <c r="L679" s="188"/>
      <c r="M679" s="188"/>
      <c r="N679" s="188"/>
      <c r="O679" s="188"/>
      <c r="P679" s="188"/>
      <c r="Q679" s="188"/>
      <c r="R679" s="188"/>
      <c r="S679" s="188"/>
      <c r="T679" s="188"/>
      <c r="U679" s="188"/>
      <c r="V679" s="188"/>
      <c r="W679" s="188"/>
      <c r="X679" s="233"/>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94"/>
      <c r="B680" s="253"/>
      <c r="C680" s="252"/>
      <c r="D680" s="253"/>
      <c r="E680" s="193"/>
      <c r="F680" s="194"/>
      <c r="G680" s="234"/>
      <c r="H680" s="235"/>
      <c r="I680" s="235"/>
      <c r="J680" s="235"/>
      <c r="K680" s="235"/>
      <c r="L680" s="235"/>
      <c r="M680" s="235"/>
      <c r="N680" s="235"/>
      <c r="O680" s="235"/>
      <c r="P680" s="235"/>
      <c r="Q680" s="235"/>
      <c r="R680" s="235"/>
      <c r="S680" s="235"/>
      <c r="T680" s="235"/>
      <c r="U680" s="235"/>
      <c r="V680" s="235"/>
      <c r="W680" s="235"/>
      <c r="X680" s="236"/>
      <c r="Y680" s="206" t="s">
        <v>54</v>
      </c>
      <c r="Z680" s="158"/>
      <c r="AA680" s="159"/>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94"/>
      <c r="B681" s="253"/>
      <c r="C681" s="252"/>
      <c r="D681" s="253"/>
      <c r="E681" s="193"/>
      <c r="F681" s="194"/>
      <c r="G681" s="237"/>
      <c r="H681" s="191"/>
      <c r="I681" s="191"/>
      <c r="J681" s="191"/>
      <c r="K681" s="191"/>
      <c r="L681" s="191"/>
      <c r="M681" s="191"/>
      <c r="N681" s="191"/>
      <c r="O681" s="191"/>
      <c r="P681" s="191"/>
      <c r="Q681" s="191"/>
      <c r="R681" s="191"/>
      <c r="S681" s="191"/>
      <c r="T681" s="191"/>
      <c r="U681" s="191"/>
      <c r="V681" s="191"/>
      <c r="W681" s="191"/>
      <c r="X681" s="238"/>
      <c r="Y681" s="206" t="s">
        <v>13</v>
      </c>
      <c r="Z681" s="158"/>
      <c r="AA681" s="159"/>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94"/>
      <c r="B682" s="253"/>
      <c r="C682" s="252"/>
      <c r="D682" s="253"/>
      <c r="E682" s="193" t="s">
        <v>241</v>
      </c>
      <c r="F682" s="194"/>
      <c r="G682" s="195" t="s">
        <v>238</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239</v>
      </c>
      <c r="AF682" s="219"/>
      <c r="AG682" s="219"/>
      <c r="AH682" s="220"/>
      <c r="AI682" s="211" t="s">
        <v>537</v>
      </c>
      <c r="AJ682" s="211"/>
      <c r="AK682" s="211"/>
      <c r="AL682" s="212"/>
      <c r="AM682" s="211" t="s">
        <v>538</v>
      </c>
      <c r="AN682" s="211"/>
      <c r="AO682" s="211"/>
      <c r="AP682" s="212"/>
      <c r="AQ682" s="212" t="s">
        <v>231</v>
      </c>
      <c r="AR682" s="196"/>
      <c r="AS682" s="196"/>
      <c r="AT682" s="197"/>
      <c r="AU682" s="173" t="s">
        <v>134</v>
      </c>
      <c r="AV682" s="173"/>
      <c r="AW682" s="173"/>
      <c r="AX682" s="174"/>
      <c r="AY682">
        <f>COUNTA($G$684)</f>
        <v>0</v>
      </c>
    </row>
    <row r="683" spans="1:51" ht="18.75" hidden="1" customHeight="1" x14ac:dyDescent="0.15">
      <c r="A683" s="994"/>
      <c r="B683" s="253"/>
      <c r="C683" s="252"/>
      <c r="D683" s="253"/>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232</v>
      </c>
      <c r="AH683" s="199"/>
      <c r="AI683" s="213"/>
      <c r="AJ683" s="213"/>
      <c r="AK683" s="213"/>
      <c r="AL683" s="214"/>
      <c r="AM683" s="213"/>
      <c r="AN683" s="213"/>
      <c r="AO683" s="213"/>
      <c r="AP683" s="214"/>
      <c r="AQ683" s="231"/>
      <c r="AR683" s="175"/>
      <c r="AS683" s="176" t="s">
        <v>232</v>
      </c>
      <c r="AT683" s="199"/>
      <c r="AU683" s="175"/>
      <c r="AV683" s="175"/>
      <c r="AW683" s="176" t="s">
        <v>179</v>
      </c>
      <c r="AX683" s="177"/>
      <c r="AY683">
        <f>$AY$682</f>
        <v>0</v>
      </c>
    </row>
    <row r="684" spans="1:51" ht="23.25" hidden="1" customHeight="1" x14ac:dyDescent="0.15">
      <c r="A684" s="994"/>
      <c r="B684" s="253"/>
      <c r="C684" s="252"/>
      <c r="D684" s="253"/>
      <c r="E684" s="193"/>
      <c r="F684" s="194"/>
      <c r="G684" s="232"/>
      <c r="H684" s="188"/>
      <c r="I684" s="188"/>
      <c r="J684" s="188"/>
      <c r="K684" s="188"/>
      <c r="L684" s="188"/>
      <c r="M684" s="188"/>
      <c r="N684" s="188"/>
      <c r="O684" s="188"/>
      <c r="P684" s="188"/>
      <c r="Q684" s="188"/>
      <c r="R684" s="188"/>
      <c r="S684" s="188"/>
      <c r="T684" s="188"/>
      <c r="U684" s="188"/>
      <c r="V684" s="188"/>
      <c r="W684" s="188"/>
      <c r="X684" s="233"/>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94"/>
      <c r="B685" s="253"/>
      <c r="C685" s="252"/>
      <c r="D685" s="253"/>
      <c r="E685" s="193"/>
      <c r="F685" s="194"/>
      <c r="G685" s="234"/>
      <c r="H685" s="235"/>
      <c r="I685" s="235"/>
      <c r="J685" s="235"/>
      <c r="K685" s="235"/>
      <c r="L685" s="235"/>
      <c r="M685" s="235"/>
      <c r="N685" s="235"/>
      <c r="O685" s="235"/>
      <c r="P685" s="235"/>
      <c r="Q685" s="235"/>
      <c r="R685" s="235"/>
      <c r="S685" s="235"/>
      <c r="T685" s="235"/>
      <c r="U685" s="235"/>
      <c r="V685" s="235"/>
      <c r="W685" s="235"/>
      <c r="X685" s="236"/>
      <c r="Y685" s="206" t="s">
        <v>54</v>
      </c>
      <c r="Z685" s="158"/>
      <c r="AA685" s="159"/>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94"/>
      <c r="B686" s="253"/>
      <c r="C686" s="252"/>
      <c r="D686" s="253"/>
      <c r="E686" s="193"/>
      <c r="F686" s="194"/>
      <c r="G686" s="237"/>
      <c r="H686" s="191"/>
      <c r="I686" s="191"/>
      <c r="J686" s="191"/>
      <c r="K686" s="191"/>
      <c r="L686" s="191"/>
      <c r="M686" s="191"/>
      <c r="N686" s="191"/>
      <c r="O686" s="191"/>
      <c r="P686" s="191"/>
      <c r="Q686" s="191"/>
      <c r="R686" s="191"/>
      <c r="S686" s="191"/>
      <c r="T686" s="191"/>
      <c r="U686" s="191"/>
      <c r="V686" s="191"/>
      <c r="W686" s="191"/>
      <c r="X686" s="238"/>
      <c r="Y686" s="206" t="s">
        <v>13</v>
      </c>
      <c r="Z686" s="158"/>
      <c r="AA686" s="159"/>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94"/>
      <c r="B687" s="253"/>
      <c r="C687" s="252"/>
      <c r="D687" s="253"/>
      <c r="E687" s="193" t="s">
        <v>241</v>
      </c>
      <c r="F687" s="194"/>
      <c r="G687" s="195" t="s">
        <v>238</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239</v>
      </c>
      <c r="AF687" s="219"/>
      <c r="AG687" s="219"/>
      <c r="AH687" s="220"/>
      <c r="AI687" s="211" t="s">
        <v>537</v>
      </c>
      <c r="AJ687" s="211"/>
      <c r="AK687" s="211"/>
      <c r="AL687" s="212"/>
      <c r="AM687" s="211" t="s">
        <v>538</v>
      </c>
      <c r="AN687" s="211"/>
      <c r="AO687" s="211"/>
      <c r="AP687" s="212"/>
      <c r="AQ687" s="212" t="s">
        <v>231</v>
      </c>
      <c r="AR687" s="196"/>
      <c r="AS687" s="196"/>
      <c r="AT687" s="197"/>
      <c r="AU687" s="173" t="s">
        <v>134</v>
      </c>
      <c r="AV687" s="173"/>
      <c r="AW687" s="173"/>
      <c r="AX687" s="174"/>
      <c r="AY687">
        <f>COUNTA($G$689)</f>
        <v>0</v>
      </c>
    </row>
    <row r="688" spans="1:51" ht="18.75" hidden="1" customHeight="1" x14ac:dyDescent="0.15">
      <c r="A688" s="994"/>
      <c r="B688" s="253"/>
      <c r="C688" s="252"/>
      <c r="D688" s="253"/>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232</v>
      </c>
      <c r="AH688" s="199"/>
      <c r="AI688" s="213"/>
      <c r="AJ688" s="213"/>
      <c r="AK688" s="213"/>
      <c r="AL688" s="214"/>
      <c r="AM688" s="213"/>
      <c r="AN688" s="213"/>
      <c r="AO688" s="213"/>
      <c r="AP688" s="214"/>
      <c r="AQ688" s="231"/>
      <c r="AR688" s="175"/>
      <c r="AS688" s="176" t="s">
        <v>232</v>
      </c>
      <c r="AT688" s="199"/>
      <c r="AU688" s="175"/>
      <c r="AV688" s="175"/>
      <c r="AW688" s="176" t="s">
        <v>179</v>
      </c>
      <c r="AX688" s="177"/>
      <c r="AY688">
        <f>$AY$687</f>
        <v>0</v>
      </c>
    </row>
    <row r="689" spans="1:51" ht="23.25" hidden="1" customHeight="1" x14ac:dyDescent="0.15">
      <c r="A689" s="994"/>
      <c r="B689" s="253"/>
      <c r="C689" s="252"/>
      <c r="D689" s="253"/>
      <c r="E689" s="193"/>
      <c r="F689" s="194"/>
      <c r="G689" s="232"/>
      <c r="H689" s="188"/>
      <c r="I689" s="188"/>
      <c r="J689" s="188"/>
      <c r="K689" s="188"/>
      <c r="L689" s="188"/>
      <c r="M689" s="188"/>
      <c r="N689" s="188"/>
      <c r="O689" s="188"/>
      <c r="P689" s="188"/>
      <c r="Q689" s="188"/>
      <c r="R689" s="188"/>
      <c r="S689" s="188"/>
      <c r="T689" s="188"/>
      <c r="U689" s="188"/>
      <c r="V689" s="188"/>
      <c r="W689" s="188"/>
      <c r="X689" s="233"/>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94"/>
      <c r="B690" s="253"/>
      <c r="C690" s="252"/>
      <c r="D690" s="253"/>
      <c r="E690" s="193"/>
      <c r="F690" s="194"/>
      <c r="G690" s="234"/>
      <c r="H690" s="235"/>
      <c r="I690" s="235"/>
      <c r="J690" s="235"/>
      <c r="K690" s="235"/>
      <c r="L690" s="235"/>
      <c r="M690" s="235"/>
      <c r="N690" s="235"/>
      <c r="O690" s="235"/>
      <c r="P690" s="235"/>
      <c r="Q690" s="235"/>
      <c r="R690" s="235"/>
      <c r="S690" s="235"/>
      <c r="T690" s="235"/>
      <c r="U690" s="235"/>
      <c r="V690" s="235"/>
      <c r="W690" s="235"/>
      <c r="X690" s="236"/>
      <c r="Y690" s="206" t="s">
        <v>54</v>
      </c>
      <c r="Z690" s="158"/>
      <c r="AA690" s="159"/>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94"/>
      <c r="B691" s="253"/>
      <c r="C691" s="252"/>
      <c r="D691" s="253"/>
      <c r="E691" s="193"/>
      <c r="F691" s="194"/>
      <c r="G691" s="237"/>
      <c r="H691" s="191"/>
      <c r="I691" s="191"/>
      <c r="J691" s="191"/>
      <c r="K691" s="191"/>
      <c r="L691" s="191"/>
      <c r="M691" s="191"/>
      <c r="N691" s="191"/>
      <c r="O691" s="191"/>
      <c r="P691" s="191"/>
      <c r="Q691" s="191"/>
      <c r="R691" s="191"/>
      <c r="S691" s="191"/>
      <c r="T691" s="191"/>
      <c r="U691" s="191"/>
      <c r="V691" s="191"/>
      <c r="W691" s="191"/>
      <c r="X691" s="238"/>
      <c r="Y691" s="206" t="s">
        <v>13</v>
      </c>
      <c r="Z691" s="158"/>
      <c r="AA691" s="159"/>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94"/>
      <c r="B692" s="253"/>
      <c r="C692" s="252"/>
      <c r="D692" s="253"/>
      <c r="E692" s="193" t="s">
        <v>241</v>
      </c>
      <c r="F692" s="194"/>
      <c r="G692" s="195" t="s">
        <v>238</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239</v>
      </c>
      <c r="AF692" s="219"/>
      <c r="AG692" s="219"/>
      <c r="AH692" s="220"/>
      <c r="AI692" s="211" t="s">
        <v>537</v>
      </c>
      <c r="AJ692" s="211"/>
      <c r="AK692" s="211"/>
      <c r="AL692" s="212"/>
      <c r="AM692" s="211" t="s">
        <v>538</v>
      </c>
      <c r="AN692" s="211"/>
      <c r="AO692" s="211"/>
      <c r="AP692" s="212"/>
      <c r="AQ692" s="212" t="s">
        <v>231</v>
      </c>
      <c r="AR692" s="196"/>
      <c r="AS692" s="196"/>
      <c r="AT692" s="197"/>
      <c r="AU692" s="173" t="s">
        <v>134</v>
      </c>
      <c r="AV692" s="173"/>
      <c r="AW692" s="173"/>
      <c r="AX692" s="174"/>
      <c r="AY692">
        <f>COUNTA($G$694)</f>
        <v>0</v>
      </c>
    </row>
    <row r="693" spans="1:51" ht="18.75" hidden="1" customHeight="1" x14ac:dyDescent="0.15">
      <c r="A693" s="994"/>
      <c r="B693" s="253"/>
      <c r="C693" s="252"/>
      <c r="D693" s="253"/>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232</v>
      </c>
      <c r="AH693" s="199"/>
      <c r="AI693" s="213"/>
      <c r="AJ693" s="213"/>
      <c r="AK693" s="213"/>
      <c r="AL693" s="214"/>
      <c r="AM693" s="213"/>
      <c r="AN693" s="213"/>
      <c r="AO693" s="213"/>
      <c r="AP693" s="214"/>
      <c r="AQ693" s="231"/>
      <c r="AR693" s="175"/>
      <c r="AS693" s="176" t="s">
        <v>232</v>
      </c>
      <c r="AT693" s="199"/>
      <c r="AU693" s="175"/>
      <c r="AV693" s="175"/>
      <c r="AW693" s="176" t="s">
        <v>179</v>
      </c>
      <c r="AX693" s="177"/>
      <c r="AY693">
        <f>$AY$692</f>
        <v>0</v>
      </c>
    </row>
    <row r="694" spans="1:51" ht="23.25" hidden="1" customHeight="1" x14ac:dyDescent="0.15">
      <c r="A694" s="994"/>
      <c r="B694" s="253"/>
      <c r="C694" s="252"/>
      <c r="D694" s="253"/>
      <c r="E694" s="193"/>
      <c r="F694" s="194"/>
      <c r="G694" s="232"/>
      <c r="H694" s="188"/>
      <c r="I694" s="188"/>
      <c r="J694" s="188"/>
      <c r="K694" s="188"/>
      <c r="L694" s="188"/>
      <c r="M694" s="188"/>
      <c r="N694" s="188"/>
      <c r="O694" s="188"/>
      <c r="P694" s="188"/>
      <c r="Q694" s="188"/>
      <c r="R694" s="188"/>
      <c r="S694" s="188"/>
      <c r="T694" s="188"/>
      <c r="U694" s="188"/>
      <c r="V694" s="188"/>
      <c r="W694" s="188"/>
      <c r="X694" s="233"/>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94"/>
      <c r="B695" s="253"/>
      <c r="C695" s="252"/>
      <c r="D695" s="253"/>
      <c r="E695" s="193"/>
      <c r="F695" s="194"/>
      <c r="G695" s="234"/>
      <c r="H695" s="235"/>
      <c r="I695" s="235"/>
      <c r="J695" s="235"/>
      <c r="K695" s="235"/>
      <c r="L695" s="235"/>
      <c r="M695" s="235"/>
      <c r="N695" s="235"/>
      <c r="O695" s="235"/>
      <c r="P695" s="235"/>
      <c r="Q695" s="235"/>
      <c r="R695" s="235"/>
      <c r="S695" s="235"/>
      <c r="T695" s="235"/>
      <c r="U695" s="235"/>
      <c r="V695" s="235"/>
      <c r="W695" s="235"/>
      <c r="X695" s="236"/>
      <c r="Y695" s="206" t="s">
        <v>54</v>
      </c>
      <c r="Z695" s="158"/>
      <c r="AA695" s="159"/>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94"/>
      <c r="B696" s="253"/>
      <c r="C696" s="252"/>
      <c r="D696" s="253"/>
      <c r="E696" s="193"/>
      <c r="F696" s="194"/>
      <c r="G696" s="237"/>
      <c r="H696" s="191"/>
      <c r="I696" s="191"/>
      <c r="J696" s="191"/>
      <c r="K696" s="191"/>
      <c r="L696" s="191"/>
      <c r="M696" s="191"/>
      <c r="N696" s="191"/>
      <c r="O696" s="191"/>
      <c r="P696" s="191"/>
      <c r="Q696" s="191"/>
      <c r="R696" s="191"/>
      <c r="S696" s="191"/>
      <c r="T696" s="191"/>
      <c r="U696" s="191"/>
      <c r="V696" s="191"/>
      <c r="W696" s="191"/>
      <c r="X696" s="238"/>
      <c r="Y696" s="206" t="s">
        <v>13</v>
      </c>
      <c r="Z696" s="158"/>
      <c r="AA696" s="159"/>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94"/>
      <c r="B697" s="253"/>
      <c r="C697" s="252"/>
      <c r="D697" s="253"/>
      <c r="E697" s="184" t="s">
        <v>402</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94"/>
      <c r="B698" s="253"/>
      <c r="C698" s="252"/>
      <c r="D698" s="253"/>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45"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723</v>
      </c>
      <c r="AE702" s="896"/>
      <c r="AF702" s="896"/>
      <c r="AG702" s="885" t="s">
        <v>725</v>
      </c>
      <c r="AH702" s="886"/>
      <c r="AI702" s="886"/>
      <c r="AJ702" s="886"/>
      <c r="AK702" s="886"/>
      <c r="AL702" s="886"/>
      <c r="AM702" s="886"/>
      <c r="AN702" s="886"/>
      <c r="AO702" s="886"/>
      <c r="AP702" s="886"/>
      <c r="AQ702" s="886"/>
      <c r="AR702" s="886"/>
      <c r="AS702" s="886"/>
      <c r="AT702" s="886"/>
      <c r="AU702" s="886"/>
      <c r="AV702" s="886"/>
      <c r="AW702" s="886"/>
      <c r="AX702" s="887"/>
    </row>
    <row r="703" spans="1:51" ht="44.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1" t="s">
        <v>723</v>
      </c>
      <c r="AE703" s="182"/>
      <c r="AF703" s="182"/>
      <c r="AG703" s="669" t="s">
        <v>726</v>
      </c>
      <c r="AH703" s="670"/>
      <c r="AI703" s="670"/>
      <c r="AJ703" s="670"/>
      <c r="AK703" s="670"/>
      <c r="AL703" s="670"/>
      <c r="AM703" s="670"/>
      <c r="AN703" s="670"/>
      <c r="AO703" s="670"/>
      <c r="AP703" s="670"/>
      <c r="AQ703" s="670"/>
      <c r="AR703" s="670"/>
      <c r="AS703" s="670"/>
      <c r="AT703" s="670"/>
      <c r="AU703" s="670"/>
      <c r="AV703" s="670"/>
      <c r="AW703" s="670"/>
      <c r="AX703" s="671"/>
    </row>
    <row r="704" spans="1:51" ht="3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723</v>
      </c>
      <c r="AE704" s="587"/>
      <c r="AF704" s="587"/>
      <c r="AG704" s="429" t="s">
        <v>740</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727</v>
      </c>
      <c r="AE705" s="738"/>
      <c r="AF705" s="738"/>
      <c r="AG705" s="187" t="s">
        <v>730</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60"/>
      <c r="B706" s="772"/>
      <c r="C706" s="615"/>
      <c r="D706" s="616"/>
      <c r="E706" s="688" t="s">
        <v>375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1" t="s">
        <v>728</v>
      </c>
      <c r="AE706" s="182"/>
      <c r="AF706" s="183"/>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60"/>
      <c r="B707" s="772"/>
      <c r="C707" s="617"/>
      <c r="D707" s="618"/>
      <c r="E707" s="691" t="s">
        <v>314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729</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86.25"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2" t="s">
        <v>723</v>
      </c>
      <c r="AE708" s="673"/>
      <c r="AF708" s="673"/>
      <c r="AG708" s="527" t="s">
        <v>731</v>
      </c>
      <c r="AH708" s="528"/>
      <c r="AI708" s="528"/>
      <c r="AJ708" s="528"/>
      <c r="AK708" s="528"/>
      <c r="AL708" s="528"/>
      <c r="AM708" s="528"/>
      <c r="AN708" s="528"/>
      <c r="AO708" s="528"/>
      <c r="AP708" s="528"/>
      <c r="AQ708" s="528"/>
      <c r="AR708" s="528"/>
      <c r="AS708" s="528"/>
      <c r="AT708" s="528"/>
      <c r="AU708" s="528"/>
      <c r="AV708" s="528"/>
      <c r="AW708" s="528"/>
      <c r="AX708" s="529"/>
    </row>
    <row r="709" spans="1:50" ht="37.5" customHeight="1" x14ac:dyDescent="0.15">
      <c r="A709" s="660"/>
      <c r="B709" s="661"/>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1" t="s">
        <v>723</v>
      </c>
      <c r="AE709" s="182"/>
      <c r="AF709" s="182"/>
      <c r="AG709" s="669" t="s">
        <v>732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1" t="s">
        <v>727</v>
      </c>
      <c r="AE710" s="182"/>
      <c r="AF710" s="182"/>
      <c r="AG710" s="669"/>
      <c r="AH710" s="670"/>
      <c r="AI710" s="670"/>
      <c r="AJ710" s="670"/>
      <c r="AK710" s="670"/>
      <c r="AL710" s="670"/>
      <c r="AM710" s="670"/>
      <c r="AN710" s="670"/>
      <c r="AO710" s="670"/>
      <c r="AP710" s="670"/>
      <c r="AQ710" s="670"/>
      <c r="AR710" s="670"/>
      <c r="AS710" s="670"/>
      <c r="AT710" s="670"/>
      <c r="AU710" s="670"/>
      <c r="AV710" s="670"/>
      <c r="AW710" s="670"/>
      <c r="AX710" s="671"/>
    </row>
    <row r="711" spans="1:50" ht="50.25"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1" t="s">
        <v>723</v>
      </c>
      <c r="AE711" s="182"/>
      <c r="AF711" s="182"/>
      <c r="AG711" s="669" t="s">
        <v>733</v>
      </c>
      <c r="AH711" s="670"/>
      <c r="AI711" s="670"/>
      <c r="AJ711" s="670"/>
      <c r="AK711" s="670"/>
      <c r="AL711" s="670"/>
      <c r="AM711" s="670"/>
      <c r="AN711" s="670"/>
      <c r="AO711" s="670"/>
      <c r="AP711" s="670"/>
      <c r="AQ711" s="670"/>
      <c r="AR711" s="670"/>
      <c r="AS711" s="670"/>
      <c r="AT711" s="670"/>
      <c r="AU711" s="670"/>
      <c r="AV711" s="670"/>
      <c r="AW711" s="670"/>
      <c r="AX711" s="671"/>
    </row>
    <row r="712" spans="1:50" ht="29.25" customHeight="1" x14ac:dyDescent="0.15">
      <c r="A712" s="660"/>
      <c r="B712" s="661"/>
      <c r="C712" s="589" t="s">
        <v>340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727</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42.75" customHeight="1" x14ac:dyDescent="0.15">
      <c r="A713" s="660"/>
      <c r="B713" s="661"/>
      <c r="C713" s="178" t="s">
        <v>341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723</v>
      </c>
      <c r="AE713" s="182"/>
      <c r="AF713" s="183"/>
      <c r="AG713" s="669" t="s">
        <v>758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319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727</v>
      </c>
      <c r="AE714" s="593"/>
      <c r="AF714" s="594"/>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9"/>
      <c r="C715" s="664" t="s">
        <v>320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727</v>
      </c>
      <c r="AE715" s="673"/>
      <c r="AF715" s="77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727</v>
      </c>
      <c r="AE716" s="761"/>
      <c r="AF716" s="761"/>
      <c r="AG716" s="669"/>
      <c r="AH716" s="670"/>
      <c r="AI716" s="670"/>
      <c r="AJ716" s="670"/>
      <c r="AK716" s="670"/>
      <c r="AL716" s="670"/>
      <c r="AM716" s="670"/>
      <c r="AN716" s="670"/>
      <c r="AO716" s="670"/>
      <c r="AP716" s="670"/>
      <c r="AQ716" s="670"/>
      <c r="AR716" s="670"/>
      <c r="AS716" s="670"/>
      <c r="AT716" s="670"/>
      <c r="AU716" s="670"/>
      <c r="AV716" s="670"/>
      <c r="AW716" s="670"/>
      <c r="AX716" s="671"/>
    </row>
    <row r="717" spans="1:50" ht="66" customHeight="1" x14ac:dyDescent="0.15">
      <c r="A717" s="660"/>
      <c r="B717" s="661"/>
      <c r="C717" s="589" t="s">
        <v>242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1" t="s">
        <v>765</v>
      </c>
      <c r="AE717" s="182"/>
      <c r="AF717" s="182"/>
      <c r="AG717" s="669" t="s">
        <v>766</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1" t="s">
        <v>727</v>
      </c>
      <c r="AE718" s="182"/>
      <c r="AF718" s="182"/>
      <c r="AG718" s="190"/>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72" t="s">
        <v>727</v>
      </c>
      <c r="AE719" s="673"/>
      <c r="AF719" s="673"/>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55"/>
      <c r="B720" s="656"/>
      <c r="C720" s="934" t="s">
        <v>333</v>
      </c>
      <c r="D720" s="932"/>
      <c r="E720" s="932"/>
      <c r="F720" s="935"/>
      <c r="G720" s="931" t="s">
        <v>334</v>
      </c>
      <c r="H720" s="932"/>
      <c r="I720" s="932"/>
      <c r="J720" s="932"/>
      <c r="K720" s="932"/>
      <c r="L720" s="932"/>
      <c r="M720" s="932"/>
      <c r="N720" s="931" t="s">
        <v>337</v>
      </c>
      <c r="O720" s="932"/>
      <c r="P720" s="932"/>
      <c r="Q720" s="932"/>
      <c r="R720" s="932"/>
      <c r="S720" s="932"/>
      <c r="T720" s="932"/>
      <c r="U720" s="932"/>
      <c r="V720" s="932"/>
      <c r="W720" s="932"/>
      <c r="X720" s="932"/>
      <c r="Y720" s="932"/>
      <c r="Z720" s="932"/>
      <c r="AA720" s="932"/>
      <c r="AB720" s="932"/>
      <c r="AC720" s="932"/>
      <c r="AD720" s="932"/>
      <c r="AE720" s="932"/>
      <c r="AF720" s="933"/>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5"/>
      <c r="B721" s="656"/>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22" t="s">
        <v>48</v>
      </c>
      <c r="B726" s="623"/>
      <c r="C726" s="444" t="s">
        <v>53</v>
      </c>
      <c r="D726" s="582"/>
      <c r="E726" s="582"/>
      <c r="F726" s="583"/>
      <c r="G726" s="799" t="s">
        <v>767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4"/>
      <c r="B727" s="625"/>
      <c r="C727" s="700" t="s">
        <v>57</v>
      </c>
      <c r="D727" s="701"/>
      <c r="E727" s="701"/>
      <c r="F727" s="702"/>
      <c r="G727" s="797" t="s">
        <v>755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t="s">
        <v>769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137</v>
      </c>
      <c r="B731" s="620"/>
      <c r="C731" s="620"/>
      <c r="D731" s="620"/>
      <c r="E731" s="621"/>
      <c r="F731" s="685" t="s">
        <v>768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773</v>
      </c>
      <c r="B733" s="620"/>
      <c r="C733" s="620"/>
      <c r="D733" s="620"/>
      <c r="E733" s="621"/>
      <c r="F733" s="768" t="s">
        <v>770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6" t="s">
        <v>346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hidden="1" customHeight="1" x14ac:dyDescent="0.15">
      <c r="A737" s="157" t="s">
        <v>666</v>
      </c>
      <c r="B737" s="158"/>
      <c r="C737" s="158"/>
      <c r="D737" s="159"/>
      <c r="E737" s="105" t="s">
        <v>711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391</v>
      </c>
      <c r="B738" s="109"/>
      <c r="C738" s="109"/>
      <c r="D738" s="109"/>
      <c r="E738" s="105" t="s">
        <v>711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390</v>
      </c>
      <c r="B739" s="109"/>
      <c r="C739" s="109"/>
      <c r="D739" s="109"/>
      <c r="E739" s="105" t="s">
        <v>711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389</v>
      </c>
      <c r="B740" s="109"/>
      <c r="C740" s="109"/>
      <c r="D740" s="109"/>
      <c r="E740" s="105" t="s">
        <v>711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388</v>
      </c>
      <c r="B741" s="109"/>
      <c r="C741" s="109"/>
      <c r="D741" s="109"/>
      <c r="E741" s="105" t="s">
        <v>711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387</v>
      </c>
      <c r="B742" s="109"/>
      <c r="C742" s="109"/>
      <c r="D742" s="109"/>
      <c r="E742" s="105" t="s">
        <v>711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386</v>
      </c>
      <c r="B743" s="109"/>
      <c r="C743" s="109"/>
      <c r="D743" s="109"/>
      <c r="E743" s="105" t="s">
        <v>711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385</v>
      </c>
      <c r="B744" s="109"/>
      <c r="C744" s="109"/>
      <c r="D744" s="109"/>
      <c r="E744" s="105" t="s">
        <v>711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711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614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t="s">
        <v>759</v>
      </c>
      <c r="X756" s="45"/>
      <c r="Y756" s="45"/>
      <c r="Z756" s="45"/>
      <c r="AA756" s="45"/>
      <c r="AB756" s="45"/>
      <c r="AC756" s="45"/>
      <c r="AD756" s="45"/>
      <c r="AE756" s="45"/>
      <c r="AF756" s="45"/>
      <c r="AG756" s="45"/>
      <c r="AH756" s="45"/>
      <c r="AI756" s="45"/>
      <c r="AJ756" s="45"/>
      <c r="AK756" s="45"/>
      <c r="AL756" s="45"/>
      <c r="AM756" s="45"/>
      <c r="AN756" s="45" t="s">
        <v>759</v>
      </c>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9.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380</v>
      </c>
      <c r="B787" s="763"/>
      <c r="C787" s="763"/>
      <c r="D787" s="763"/>
      <c r="E787" s="763"/>
      <c r="F787" s="764"/>
      <c r="G787" s="440" t="s">
        <v>734</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760</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5"/>
      <c r="C788" s="765"/>
      <c r="D788" s="765"/>
      <c r="E788" s="765"/>
      <c r="F788" s="766"/>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5"/>
      <c r="C789" s="765"/>
      <c r="D789" s="765"/>
      <c r="E789" s="765"/>
      <c r="F789" s="766"/>
      <c r="G789" s="450" t="s">
        <v>735</v>
      </c>
      <c r="H789" s="451"/>
      <c r="I789" s="451"/>
      <c r="J789" s="451"/>
      <c r="K789" s="452"/>
      <c r="L789" s="453" t="s">
        <v>736</v>
      </c>
      <c r="M789" s="454"/>
      <c r="N789" s="454"/>
      <c r="O789" s="454"/>
      <c r="P789" s="454"/>
      <c r="Q789" s="454"/>
      <c r="R789" s="454"/>
      <c r="S789" s="454"/>
      <c r="T789" s="454"/>
      <c r="U789" s="454"/>
      <c r="V789" s="454"/>
      <c r="W789" s="454"/>
      <c r="X789" s="455"/>
      <c r="Y789" s="456">
        <v>57456</v>
      </c>
      <c r="Z789" s="457"/>
      <c r="AA789" s="457"/>
      <c r="AB789" s="558"/>
      <c r="AC789" s="450" t="s">
        <v>737</v>
      </c>
      <c r="AD789" s="451"/>
      <c r="AE789" s="451"/>
      <c r="AF789" s="451"/>
      <c r="AG789" s="452"/>
      <c r="AH789" s="453" t="s">
        <v>738</v>
      </c>
      <c r="AI789" s="454"/>
      <c r="AJ789" s="454"/>
      <c r="AK789" s="454"/>
      <c r="AL789" s="454"/>
      <c r="AM789" s="454"/>
      <c r="AN789" s="454"/>
      <c r="AO789" s="454"/>
      <c r="AP789" s="454"/>
      <c r="AQ789" s="454"/>
      <c r="AR789" s="454"/>
      <c r="AS789" s="454"/>
      <c r="AT789" s="455"/>
      <c r="AU789" s="456">
        <v>475</v>
      </c>
      <c r="AV789" s="457"/>
      <c r="AW789" s="457"/>
      <c r="AX789" s="458"/>
    </row>
    <row r="790" spans="1:51" ht="24.75" hidden="1" customHeight="1" x14ac:dyDescent="0.15">
      <c r="A790" s="557"/>
      <c r="B790" s="765"/>
      <c r="C790" s="765"/>
      <c r="D790" s="765"/>
      <c r="E790" s="765"/>
      <c r="F790" s="766"/>
      <c r="G790" s="351"/>
      <c r="H790" s="352"/>
      <c r="I790" s="352"/>
      <c r="J790" s="352"/>
      <c r="K790" s="353"/>
      <c r="L790" s="400"/>
      <c r="M790" s="401"/>
      <c r="N790" s="401"/>
      <c r="O790" s="401"/>
      <c r="P790" s="401"/>
      <c r="Q790" s="401"/>
      <c r="R790" s="401"/>
      <c r="S790" s="401"/>
      <c r="T790" s="401"/>
      <c r="U790" s="401"/>
      <c r="V790" s="401"/>
      <c r="W790" s="401"/>
      <c r="X790" s="402"/>
      <c r="Y790" s="397"/>
      <c r="Z790" s="398"/>
      <c r="AA790" s="398"/>
      <c r="AB790" s="404"/>
      <c r="AC790" s="351"/>
      <c r="AD790" s="352"/>
      <c r="AE790" s="352"/>
      <c r="AF790" s="352"/>
      <c r="AG790" s="353"/>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7"/>
      <c r="B791" s="765"/>
      <c r="C791" s="765"/>
      <c r="D791" s="765"/>
      <c r="E791" s="765"/>
      <c r="F791" s="766"/>
      <c r="G791" s="351"/>
      <c r="H791" s="352"/>
      <c r="I791" s="352"/>
      <c r="J791" s="352"/>
      <c r="K791" s="353"/>
      <c r="L791" s="400"/>
      <c r="M791" s="401"/>
      <c r="N791" s="401"/>
      <c r="O791" s="401"/>
      <c r="P791" s="401"/>
      <c r="Q791" s="401"/>
      <c r="R791" s="401"/>
      <c r="S791" s="401"/>
      <c r="T791" s="401"/>
      <c r="U791" s="401"/>
      <c r="V791" s="401"/>
      <c r="W791" s="401"/>
      <c r="X791" s="402"/>
      <c r="Y791" s="397"/>
      <c r="Z791" s="398"/>
      <c r="AA791" s="398"/>
      <c r="AB791" s="404"/>
      <c r="AC791" s="351"/>
      <c r="AD791" s="352"/>
      <c r="AE791" s="352"/>
      <c r="AF791" s="352"/>
      <c r="AG791" s="353"/>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7"/>
      <c r="B792" s="765"/>
      <c r="C792" s="765"/>
      <c r="D792" s="765"/>
      <c r="E792" s="765"/>
      <c r="F792" s="766"/>
      <c r="G792" s="351"/>
      <c r="H792" s="352"/>
      <c r="I792" s="352"/>
      <c r="J792" s="352"/>
      <c r="K792" s="353"/>
      <c r="L792" s="400"/>
      <c r="M792" s="401"/>
      <c r="N792" s="401"/>
      <c r="O792" s="401"/>
      <c r="P792" s="401"/>
      <c r="Q792" s="401"/>
      <c r="R792" s="401"/>
      <c r="S792" s="401"/>
      <c r="T792" s="401"/>
      <c r="U792" s="401"/>
      <c r="V792" s="401"/>
      <c r="W792" s="401"/>
      <c r="X792" s="402"/>
      <c r="Y792" s="397"/>
      <c r="Z792" s="398"/>
      <c r="AA792" s="398"/>
      <c r="AB792" s="404"/>
      <c r="AC792" s="351"/>
      <c r="AD792" s="352"/>
      <c r="AE792" s="352"/>
      <c r="AF792" s="352"/>
      <c r="AG792" s="353"/>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7"/>
      <c r="B793" s="765"/>
      <c r="C793" s="765"/>
      <c r="D793" s="765"/>
      <c r="E793" s="765"/>
      <c r="F793" s="766"/>
      <c r="G793" s="351"/>
      <c r="H793" s="352"/>
      <c r="I793" s="352"/>
      <c r="J793" s="352"/>
      <c r="K793" s="353"/>
      <c r="L793" s="400"/>
      <c r="M793" s="401"/>
      <c r="N793" s="401"/>
      <c r="O793" s="401"/>
      <c r="P793" s="401"/>
      <c r="Q793" s="401"/>
      <c r="R793" s="401"/>
      <c r="S793" s="401"/>
      <c r="T793" s="401"/>
      <c r="U793" s="401"/>
      <c r="V793" s="401"/>
      <c r="W793" s="401"/>
      <c r="X793" s="402"/>
      <c r="Y793" s="397"/>
      <c r="Z793" s="398"/>
      <c r="AA793" s="398"/>
      <c r="AB793" s="404"/>
      <c r="AC793" s="351"/>
      <c r="AD793" s="352"/>
      <c r="AE793" s="352"/>
      <c r="AF793" s="352"/>
      <c r="AG793" s="353"/>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7"/>
      <c r="B794" s="765"/>
      <c r="C794" s="765"/>
      <c r="D794" s="765"/>
      <c r="E794" s="765"/>
      <c r="F794" s="766"/>
      <c r="G794" s="351"/>
      <c r="H794" s="352"/>
      <c r="I794" s="352"/>
      <c r="J794" s="352"/>
      <c r="K794" s="353"/>
      <c r="L794" s="400"/>
      <c r="M794" s="401"/>
      <c r="N794" s="401"/>
      <c r="O794" s="401"/>
      <c r="P794" s="401"/>
      <c r="Q794" s="401"/>
      <c r="R794" s="401"/>
      <c r="S794" s="401"/>
      <c r="T794" s="401"/>
      <c r="U794" s="401"/>
      <c r="V794" s="401"/>
      <c r="W794" s="401"/>
      <c r="X794" s="402"/>
      <c r="Y794" s="397"/>
      <c r="Z794" s="398"/>
      <c r="AA794" s="398"/>
      <c r="AB794" s="404"/>
      <c r="AC794" s="351"/>
      <c r="AD794" s="352"/>
      <c r="AE794" s="352"/>
      <c r="AF794" s="352"/>
      <c r="AG794" s="353"/>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7"/>
      <c r="B795" s="765"/>
      <c r="C795" s="765"/>
      <c r="D795" s="765"/>
      <c r="E795" s="765"/>
      <c r="F795" s="766"/>
      <c r="G795" s="351"/>
      <c r="H795" s="352"/>
      <c r="I795" s="352"/>
      <c r="J795" s="352"/>
      <c r="K795" s="353"/>
      <c r="L795" s="400"/>
      <c r="M795" s="401"/>
      <c r="N795" s="401"/>
      <c r="O795" s="401"/>
      <c r="P795" s="401"/>
      <c r="Q795" s="401"/>
      <c r="R795" s="401"/>
      <c r="S795" s="401"/>
      <c r="T795" s="401"/>
      <c r="U795" s="401"/>
      <c r="V795" s="401"/>
      <c r="W795" s="401"/>
      <c r="X795" s="402"/>
      <c r="Y795" s="397"/>
      <c r="Z795" s="398"/>
      <c r="AA795" s="398"/>
      <c r="AB795" s="404"/>
      <c r="AC795" s="351"/>
      <c r="AD795" s="352"/>
      <c r="AE795" s="352"/>
      <c r="AF795" s="352"/>
      <c r="AG795" s="353"/>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7"/>
      <c r="B796" s="765"/>
      <c r="C796" s="765"/>
      <c r="D796" s="765"/>
      <c r="E796" s="765"/>
      <c r="F796" s="766"/>
      <c r="G796" s="351"/>
      <c r="H796" s="352"/>
      <c r="I796" s="352"/>
      <c r="J796" s="352"/>
      <c r="K796" s="353"/>
      <c r="L796" s="400"/>
      <c r="M796" s="401"/>
      <c r="N796" s="401"/>
      <c r="O796" s="401"/>
      <c r="P796" s="401"/>
      <c r="Q796" s="401"/>
      <c r="R796" s="401"/>
      <c r="S796" s="401"/>
      <c r="T796" s="401"/>
      <c r="U796" s="401"/>
      <c r="V796" s="401"/>
      <c r="W796" s="401"/>
      <c r="X796" s="402"/>
      <c r="Y796" s="397"/>
      <c r="Z796" s="398"/>
      <c r="AA796" s="398"/>
      <c r="AB796" s="404"/>
      <c r="AC796" s="351"/>
      <c r="AD796" s="352"/>
      <c r="AE796" s="352"/>
      <c r="AF796" s="352"/>
      <c r="AG796" s="353"/>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7"/>
      <c r="B797" s="765"/>
      <c r="C797" s="765"/>
      <c r="D797" s="765"/>
      <c r="E797" s="765"/>
      <c r="F797" s="766"/>
      <c r="G797" s="351"/>
      <c r="H797" s="352"/>
      <c r="I797" s="352"/>
      <c r="J797" s="352"/>
      <c r="K797" s="353"/>
      <c r="L797" s="400"/>
      <c r="M797" s="401"/>
      <c r="N797" s="401"/>
      <c r="O797" s="401"/>
      <c r="P797" s="401"/>
      <c r="Q797" s="401"/>
      <c r="R797" s="401"/>
      <c r="S797" s="401"/>
      <c r="T797" s="401"/>
      <c r="U797" s="401"/>
      <c r="V797" s="401"/>
      <c r="W797" s="401"/>
      <c r="X797" s="402"/>
      <c r="Y797" s="397"/>
      <c r="Z797" s="398"/>
      <c r="AA797" s="398"/>
      <c r="AB797" s="404"/>
      <c r="AC797" s="351"/>
      <c r="AD797" s="352"/>
      <c r="AE797" s="352"/>
      <c r="AF797" s="352"/>
      <c r="AG797" s="353"/>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7"/>
      <c r="B798" s="765"/>
      <c r="C798" s="765"/>
      <c r="D798" s="765"/>
      <c r="E798" s="765"/>
      <c r="F798" s="766"/>
      <c r="G798" s="351"/>
      <c r="H798" s="352"/>
      <c r="I798" s="352"/>
      <c r="J798" s="352"/>
      <c r="K798" s="353"/>
      <c r="L798" s="400"/>
      <c r="M798" s="401"/>
      <c r="N798" s="401"/>
      <c r="O798" s="401"/>
      <c r="P798" s="401"/>
      <c r="Q798" s="401"/>
      <c r="R798" s="401"/>
      <c r="S798" s="401"/>
      <c r="T798" s="401"/>
      <c r="U798" s="401"/>
      <c r="V798" s="401"/>
      <c r="W798" s="401"/>
      <c r="X798" s="402"/>
      <c r="Y798" s="397"/>
      <c r="Z798" s="398"/>
      <c r="AA798" s="398"/>
      <c r="AB798" s="404"/>
      <c r="AC798" s="351"/>
      <c r="AD798" s="352"/>
      <c r="AE798" s="352"/>
      <c r="AF798" s="352"/>
      <c r="AG798" s="353"/>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7"/>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57456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475</v>
      </c>
      <c r="AV799" s="414"/>
      <c r="AW799" s="414"/>
      <c r="AX799" s="416"/>
    </row>
    <row r="800" spans="1:51" ht="24.75" customHeight="1" x14ac:dyDescent="0.15">
      <c r="A800" s="557"/>
      <c r="B800" s="765"/>
      <c r="C800" s="765"/>
      <c r="D800" s="765"/>
      <c r="E800" s="765"/>
      <c r="F800" s="766"/>
      <c r="G800" s="440" t="s">
        <v>761</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1</v>
      </c>
    </row>
    <row r="801" spans="1:51" ht="24.75" customHeight="1" x14ac:dyDescent="0.15">
      <c r="A801" s="557"/>
      <c r="B801" s="765"/>
      <c r="C801" s="765"/>
      <c r="D801" s="765"/>
      <c r="E801" s="765"/>
      <c r="F801" s="766"/>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1</v>
      </c>
    </row>
    <row r="802" spans="1:51" ht="24.75" customHeight="1" x14ac:dyDescent="0.15">
      <c r="A802" s="557"/>
      <c r="B802" s="765"/>
      <c r="C802" s="765"/>
      <c r="D802" s="765"/>
      <c r="E802" s="765"/>
      <c r="F802" s="766"/>
      <c r="G802" s="450" t="s">
        <v>737</v>
      </c>
      <c r="H802" s="451"/>
      <c r="I802" s="451"/>
      <c r="J802" s="451"/>
      <c r="K802" s="452"/>
      <c r="L802" s="453" t="s">
        <v>739</v>
      </c>
      <c r="M802" s="454"/>
      <c r="N802" s="454"/>
      <c r="O802" s="454"/>
      <c r="P802" s="454"/>
      <c r="Q802" s="454"/>
      <c r="R802" s="454"/>
      <c r="S802" s="454"/>
      <c r="T802" s="454"/>
      <c r="U802" s="454"/>
      <c r="V802" s="454"/>
      <c r="W802" s="454"/>
      <c r="X802" s="455"/>
      <c r="Y802" s="456">
        <v>1060</v>
      </c>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1</v>
      </c>
    </row>
    <row r="803" spans="1:51" ht="24.75" hidden="1" customHeight="1" x14ac:dyDescent="0.15">
      <c r="A803" s="557"/>
      <c r="B803" s="765"/>
      <c r="C803" s="765"/>
      <c r="D803" s="765"/>
      <c r="E803" s="765"/>
      <c r="F803" s="766"/>
      <c r="G803" s="351"/>
      <c r="H803" s="352"/>
      <c r="I803" s="352"/>
      <c r="J803" s="352"/>
      <c r="K803" s="353"/>
      <c r="L803" s="400"/>
      <c r="M803" s="401"/>
      <c r="N803" s="401"/>
      <c r="O803" s="401"/>
      <c r="P803" s="401"/>
      <c r="Q803" s="401"/>
      <c r="R803" s="401"/>
      <c r="S803" s="401"/>
      <c r="T803" s="401"/>
      <c r="U803" s="401"/>
      <c r="V803" s="401"/>
      <c r="W803" s="401"/>
      <c r="X803" s="402"/>
      <c r="Y803" s="397"/>
      <c r="Z803" s="398"/>
      <c r="AA803" s="398"/>
      <c r="AB803" s="404"/>
      <c r="AC803" s="351"/>
      <c r="AD803" s="352"/>
      <c r="AE803" s="352"/>
      <c r="AF803" s="352"/>
      <c r="AG803" s="353"/>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hidden="1" customHeight="1" x14ac:dyDescent="0.15">
      <c r="A804" s="557"/>
      <c r="B804" s="765"/>
      <c r="C804" s="765"/>
      <c r="D804" s="765"/>
      <c r="E804" s="765"/>
      <c r="F804" s="766"/>
      <c r="G804" s="351"/>
      <c r="H804" s="352"/>
      <c r="I804" s="352"/>
      <c r="J804" s="352"/>
      <c r="K804" s="353"/>
      <c r="L804" s="400"/>
      <c r="M804" s="401"/>
      <c r="N804" s="401"/>
      <c r="O804" s="401"/>
      <c r="P804" s="401"/>
      <c r="Q804" s="401"/>
      <c r="R804" s="401"/>
      <c r="S804" s="401"/>
      <c r="T804" s="401"/>
      <c r="U804" s="401"/>
      <c r="V804" s="401"/>
      <c r="W804" s="401"/>
      <c r="X804" s="402"/>
      <c r="Y804" s="397"/>
      <c r="Z804" s="398"/>
      <c r="AA804" s="398"/>
      <c r="AB804" s="404"/>
      <c r="AC804" s="351"/>
      <c r="AD804" s="352"/>
      <c r="AE804" s="352"/>
      <c r="AF804" s="352"/>
      <c r="AG804" s="353"/>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15">
      <c r="A805" s="557"/>
      <c r="B805" s="765"/>
      <c r="C805" s="765"/>
      <c r="D805" s="765"/>
      <c r="E805" s="765"/>
      <c r="F805" s="766"/>
      <c r="G805" s="351"/>
      <c r="H805" s="352"/>
      <c r="I805" s="352"/>
      <c r="J805" s="352"/>
      <c r="K805" s="353"/>
      <c r="L805" s="400"/>
      <c r="M805" s="401"/>
      <c r="N805" s="401"/>
      <c r="O805" s="401"/>
      <c r="P805" s="401"/>
      <c r="Q805" s="401"/>
      <c r="R805" s="401"/>
      <c r="S805" s="401"/>
      <c r="T805" s="401"/>
      <c r="U805" s="401"/>
      <c r="V805" s="401"/>
      <c r="W805" s="401"/>
      <c r="X805" s="402"/>
      <c r="Y805" s="397"/>
      <c r="Z805" s="398"/>
      <c r="AA805" s="398"/>
      <c r="AB805" s="404"/>
      <c r="AC805" s="351"/>
      <c r="AD805" s="352"/>
      <c r="AE805" s="352"/>
      <c r="AF805" s="352"/>
      <c r="AG805" s="353"/>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15">
      <c r="A806" s="557"/>
      <c r="B806" s="765"/>
      <c r="C806" s="765"/>
      <c r="D806" s="765"/>
      <c r="E806" s="765"/>
      <c r="F806" s="766"/>
      <c r="G806" s="351"/>
      <c r="H806" s="352"/>
      <c r="I806" s="352"/>
      <c r="J806" s="352"/>
      <c r="K806" s="353"/>
      <c r="L806" s="400"/>
      <c r="M806" s="401"/>
      <c r="N806" s="401"/>
      <c r="O806" s="401"/>
      <c r="P806" s="401"/>
      <c r="Q806" s="401"/>
      <c r="R806" s="401"/>
      <c r="S806" s="401"/>
      <c r="T806" s="401"/>
      <c r="U806" s="401"/>
      <c r="V806" s="401"/>
      <c r="W806" s="401"/>
      <c r="X806" s="402"/>
      <c r="Y806" s="397"/>
      <c r="Z806" s="398"/>
      <c r="AA806" s="398"/>
      <c r="AB806" s="404"/>
      <c r="AC806" s="351"/>
      <c r="AD806" s="352"/>
      <c r="AE806" s="352"/>
      <c r="AF806" s="352"/>
      <c r="AG806" s="353"/>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15">
      <c r="A807" s="557"/>
      <c r="B807" s="765"/>
      <c r="C807" s="765"/>
      <c r="D807" s="765"/>
      <c r="E807" s="765"/>
      <c r="F807" s="766"/>
      <c r="G807" s="351"/>
      <c r="H807" s="352"/>
      <c r="I807" s="352"/>
      <c r="J807" s="352"/>
      <c r="K807" s="353"/>
      <c r="L807" s="400"/>
      <c r="M807" s="401"/>
      <c r="N807" s="401"/>
      <c r="O807" s="401"/>
      <c r="P807" s="401"/>
      <c r="Q807" s="401"/>
      <c r="R807" s="401"/>
      <c r="S807" s="401"/>
      <c r="T807" s="401"/>
      <c r="U807" s="401"/>
      <c r="V807" s="401"/>
      <c r="W807" s="401"/>
      <c r="X807" s="402"/>
      <c r="Y807" s="397"/>
      <c r="Z807" s="398"/>
      <c r="AA807" s="398"/>
      <c r="AB807" s="404"/>
      <c r="AC807" s="351"/>
      <c r="AD807" s="352"/>
      <c r="AE807" s="352"/>
      <c r="AF807" s="352"/>
      <c r="AG807" s="353"/>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15">
      <c r="A808" s="557"/>
      <c r="B808" s="765"/>
      <c r="C808" s="765"/>
      <c r="D808" s="765"/>
      <c r="E808" s="765"/>
      <c r="F808" s="766"/>
      <c r="G808" s="351"/>
      <c r="H808" s="352"/>
      <c r="I808" s="352"/>
      <c r="J808" s="352"/>
      <c r="K808" s="353"/>
      <c r="L808" s="400"/>
      <c r="M808" s="401"/>
      <c r="N808" s="401"/>
      <c r="O808" s="401"/>
      <c r="P808" s="401"/>
      <c r="Q808" s="401"/>
      <c r="R808" s="401"/>
      <c r="S808" s="401"/>
      <c r="T808" s="401"/>
      <c r="U808" s="401"/>
      <c r="V808" s="401"/>
      <c r="W808" s="401"/>
      <c r="X808" s="402"/>
      <c r="Y808" s="397"/>
      <c r="Z808" s="398"/>
      <c r="AA808" s="398"/>
      <c r="AB808" s="404"/>
      <c r="AC808" s="351"/>
      <c r="AD808" s="352"/>
      <c r="AE808" s="352"/>
      <c r="AF808" s="352"/>
      <c r="AG808" s="353"/>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15">
      <c r="A809" s="557"/>
      <c r="B809" s="765"/>
      <c r="C809" s="765"/>
      <c r="D809" s="765"/>
      <c r="E809" s="765"/>
      <c r="F809" s="766"/>
      <c r="G809" s="351"/>
      <c r="H809" s="352"/>
      <c r="I809" s="352"/>
      <c r="J809" s="352"/>
      <c r="K809" s="353"/>
      <c r="L809" s="400"/>
      <c r="M809" s="401"/>
      <c r="N809" s="401"/>
      <c r="O809" s="401"/>
      <c r="P809" s="401"/>
      <c r="Q809" s="401"/>
      <c r="R809" s="401"/>
      <c r="S809" s="401"/>
      <c r="T809" s="401"/>
      <c r="U809" s="401"/>
      <c r="V809" s="401"/>
      <c r="W809" s="401"/>
      <c r="X809" s="402"/>
      <c r="Y809" s="397"/>
      <c r="Z809" s="398"/>
      <c r="AA809" s="398"/>
      <c r="AB809" s="404"/>
      <c r="AC809" s="351"/>
      <c r="AD809" s="352"/>
      <c r="AE809" s="352"/>
      <c r="AF809" s="352"/>
      <c r="AG809" s="353"/>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15">
      <c r="A810" s="557"/>
      <c r="B810" s="765"/>
      <c r="C810" s="765"/>
      <c r="D810" s="765"/>
      <c r="E810" s="765"/>
      <c r="F810" s="766"/>
      <c r="G810" s="351"/>
      <c r="H810" s="352"/>
      <c r="I810" s="352"/>
      <c r="J810" s="352"/>
      <c r="K810" s="353"/>
      <c r="L810" s="400"/>
      <c r="M810" s="401"/>
      <c r="N810" s="401"/>
      <c r="O810" s="401"/>
      <c r="P810" s="401"/>
      <c r="Q810" s="401"/>
      <c r="R810" s="401"/>
      <c r="S810" s="401"/>
      <c r="T810" s="401"/>
      <c r="U810" s="401"/>
      <c r="V810" s="401"/>
      <c r="W810" s="401"/>
      <c r="X810" s="402"/>
      <c r="Y810" s="397"/>
      <c r="Z810" s="398"/>
      <c r="AA810" s="398"/>
      <c r="AB810" s="404"/>
      <c r="AC810" s="351"/>
      <c r="AD810" s="352"/>
      <c r="AE810" s="352"/>
      <c r="AF810" s="352"/>
      <c r="AG810" s="353"/>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15">
      <c r="A811" s="557"/>
      <c r="B811" s="765"/>
      <c r="C811" s="765"/>
      <c r="D811" s="765"/>
      <c r="E811" s="765"/>
      <c r="F811" s="766"/>
      <c r="G811" s="351"/>
      <c r="H811" s="352"/>
      <c r="I811" s="352"/>
      <c r="J811" s="352"/>
      <c r="K811" s="353"/>
      <c r="L811" s="400"/>
      <c r="M811" s="401"/>
      <c r="N811" s="401"/>
      <c r="O811" s="401"/>
      <c r="P811" s="401"/>
      <c r="Q811" s="401"/>
      <c r="R811" s="401"/>
      <c r="S811" s="401"/>
      <c r="T811" s="401"/>
      <c r="U811" s="401"/>
      <c r="V811" s="401"/>
      <c r="W811" s="401"/>
      <c r="X811" s="402"/>
      <c r="Y811" s="397"/>
      <c r="Z811" s="398"/>
      <c r="AA811" s="398"/>
      <c r="AB811" s="404"/>
      <c r="AC811" s="351"/>
      <c r="AD811" s="352"/>
      <c r="AE811" s="352"/>
      <c r="AF811" s="352"/>
      <c r="AG811" s="353"/>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15">
      <c r="A812" s="557"/>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1060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57"/>
      <c r="B813" s="765"/>
      <c r="C813" s="765"/>
      <c r="D813" s="765"/>
      <c r="E813" s="765"/>
      <c r="F813" s="766"/>
      <c r="G813" s="440"/>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5"/>
      <c r="C814" s="765"/>
      <c r="D814" s="765"/>
      <c r="E814" s="765"/>
      <c r="F814" s="766"/>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5"/>
      <c r="C815" s="765"/>
      <c r="D815" s="765"/>
      <c r="E815" s="765"/>
      <c r="F815" s="766"/>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5"/>
      <c r="C816" s="765"/>
      <c r="D816" s="765"/>
      <c r="E816" s="765"/>
      <c r="F816" s="766"/>
      <c r="G816" s="351"/>
      <c r="H816" s="352"/>
      <c r="I816" s="352"/>
      <c r="J816" s="352"/>
      <c r="K816" s="353"/>
      <c r="L816" s="400"/>
      <c r="M816" s="401"/>
      <c r="N816" s="401"/>
      <c r="O816" s="401"/>
      <c r="P816" s="401"/>
      <c r="Q816" s="401"/>
      <c r="R816" s="401"/>
      <c r="S816" s="401"/>
      <c r="T816" s="401"/>
      <c r="U816" s="401"/>
      <c r="V816" s="401"/>
      <c r="W816" s="401"/>
      <c r="X816" s="402"/>
      <c r="Y816" s="397"/>
      <c r="Z816" s="398"/>
      <c r="AA816" s="398"/>
      <c r="AB816" s="404"/>
      <c r="AC816" s="351"/>
      <c r="AD816" s="352"/>
      <c r="AE816" s="352"/>
      <c r="AF816" s="352"/>
      <c r="AG816" s="353"/>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7"/>
      <c r="B817" s="765"/>
      <c r="C817" s="765"/>
      <c r="D817" s="765"/>
      <c r="E817" s="765"/>
      <c r="F817" s="766"/>
      <c r="G817" s="351"/>
      <c r="H817" s="352"/>
      <c r="I817" s="352"/>
      <c r="J817" s="352"/>
      <c r="K817" s="353"/>
      <c r="L817" s="400"/>
      <c r="M817" s="401"/>
      <c r="N817" s="401"/>
      <c r="O817" s="401"/>
      <c r="P817" s="401"/>
      <c r="Q817" s="401"/>
      <c r="R817" s="401"/>
      <c r="S817" s="401"/>
      <c r="T817" s="401"/>
      <c r="U817" s="401"/>
      <c r="V817" s="401"/>
      <c r="W817" s="401"/>
      <c r="X817" s="402"/>
      <c r="Y817" s="397"/>
      <c r="Z817" s="398"/>
      <c r="AA817" s="398"/>
      <c r="AB817" s="404"/>
      <c r="AC817" s="351"/>
      <c r="AD817" s="352"/>
      <c r="AE817" s="352"/>
      <c r="AF817" s="352"/>
      <c r="AG817" s="353"/>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7"/>
      <c r="B818" s="765"/>
      <c r="C818" s="765"/>
      <c r="D818" s="765"/>
      <c r="E818" s="765"/>
      <c r="F818" s="766"/>
      <c r="G818" s="351"/>
      <c r="H818" s="352"/>
      <c r="I818" s="352"/>
      <c r="J818" s="352"/>
      <c r="K818" s="353"/>
      <c r="L818" s="400"/>
      <c r="M818" s="401"/>
      <c r="N818" s="401"/>
      <c r="O818" s="401"/>
      <c r="P818" s="401"/>
      <c r="Q818" s="401"/>
      <c r="R818" s="401"/>
      <c r="S818" s="401"/>
      <c r="T818" s="401"/>
      <c r="U818" s="401"/>
      <c r="V818" s="401"/>
      <c r="W818" s="401"/>
      <c r="X818" s="402"/>
      <c r="Y818" s="397"/>
      <c r="Z818" s="398"/>
      <c r="AA818" s="398"/>
      <c r="AB818" s="404"/>
      <c r="AC818" s="351"/>
      <c r="AD818" s="352"/>
      <c r="AE818" s="352"/>
      <c r="AF818" s="352"/>
      <c r="AG818" s="353"/>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7"/>
      <c r="B819" s="765"/>
      <c r="C819" s="765"/>
      <c r="D819" s="765"/>
      <c r="E819" s="765"/>
      <c r="F819" s="766"/>
      <c r="G819" s="351"/>
      <c r="H819" s="352"/>
      <c r="I819" s="352"/>
      <c r="J819" s="352"/>
      <c r="K819" s="353"/>
      <c r="L819" s="400"/>
      <c r="M819" s="401"/>
      <c r="N819" s="401"/>
      <c r="O819" s="401"/>
      <c r="P819" s="401"/>
      <c r="Q819" s="401"/>
      <c r="R819" s="401"/>
      <c r="S819" s="401"/>
      <c r="T819" s="401"/>
      <c r="U819" s="401"/>
      <c r="V819" s="401"/>
      <c r="W819" s="401"/>
      <c r="X819" s="402"/>
      <c r="Y819" s="397"/>
      <c r="Z819" s="398"/>
      <c r="AA819" s="398"/>
      <c r="AB819" s="404"/>
      <c r="AC819" s="351"/>
      <c r="AD819" s="352"/>
      <c r="AE819" s="352"/>
      <c r="AF819" s="352"/>
      <c r="AG819" s="353"/>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7"/>
      <c r="B820" s="765"/>
      <c r="C820" s="765"/>
      <c r="D820" s="765"/>
      <c r="E820" s="765"/>
      <c r="F820" s="766"/>
      <c r="G820" s="351"/>
      <c r="H820" s="352"/>
      <c r="I820" s="352"/>
      <c r="J820" s="352"/>
      <c r="K820" s="353"/>
      <c r="L820" s="400"/>
      <c r="M820" s="401"/>
      <c r="N820" s="401"/>
      <c r="O820" s="401"/>
      <c r="P820" s="401"/>
      <c r="Q820" s="401"/>
      <c r="R820" s="401"/>
      <c r="S820" s="401"/>
      <c r="T820" s="401"/>
      <c r="U820" s="401"/>
      <c r="V820" s="401"/>
      <c r="W820" s="401"/>
      <c r="X820" s="402"/>
      <c r="Y820" s="397"/>
      <c r="Z820" s="398"/>
      <c r="AA820" s="398"/>
      <c r="AB820" s="404"/>
      <c r="AC820" s="351"/>
      <c r="AD820" s="352"/>
      <c r="AE820" s="352"/>
      <c r="AF820" s="352"/>
      <c r="AG820" s="353"/>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7"/>
      <c r="B821" s="765"/>
      <c r="C821" s="765"/>
      <c r="D821" s="765"/>
      <c r="E821" s="765"/>
      <c r="F821" s="766"/>
      <c r="G821" s="351"/>
      <c r="H821" s="352"/>
      <c r="I821" s="352"/>
      <c r="J821" s="352"/>
      <c r="K821" s="353"/>
      <c r="L821" s="400"/>
      <c r="M821" s="401"/>
      <c r="N821" s="401"/>
      <c r="O821" s="401"/>
      <c r="P821" s="401"/>
      <c r="Q821" s="401"/>
      <c r="R821" s="401"/>
      <c r="S821" s="401"/>
      <c r="T821" s="401"/>
      <c r="U821" s="401"/>
      <c r="V821" s="401"/>
      <c r="W821" s="401"/>
      <c r="X821" s="402"/>
      <c r="Y821" s="397"/>
      <c r="Z821" s="398"/>
      <c r="AA821" s="398"/>
      <c r="AB821" s="404"/>
      <c r="AC821" s="351"/>
      <c r="AD821" s="352"/>
      <c r="AE821" s="352"/>
      <c r="AF821" s="352"/>
      <c r="AG821" s="353"/>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7"/>
      <c r="B822" s="765"/>
      <c r="C822" s="765"/>
      <c r="D822" s="765"/>
      <c r="E822" s="765"/>
      <c r="F822" s="766"/>
      <c r="G822" s="351"/>
      <c r="H822" s="352"/>
      <c r="I822" s="352"/>
      <c r="J822" s="352"/>
      <c r="K822" s="353"/>
      <c r="L822" s="400"/>
      <c r="M822" s="401"/>
      <c r="N822" s="401"/>
      <c r="O822" s="401"/>
      <c r="P822" s="401"/>
      <c r="Q822" s="401"/>
      <c r="R822" s="401"/>
      <c r="S822" s="401"/>
      <c r="T822" s="401"/>
      <c r="U822" s="401"/>
      <c r="V822" s="401"/>
      <c r="W822" s="401"/>
      <c r="X822" s="402"/>
      <c r="Y822" s="397"/>
      <c r="Z822" s="398"/>
      <c r="AA822" s="398"/>
      <c r="AB822" s="404"/>
      <c r="AC822" s="351"/>
      <c r="AD822" s="352"/>
      <c r="AE822" s="352"/>
      <c r="AF822" s="352"/>
      <c r="AG822" s="353"/>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7"/>
      <c r="B823" s="765"/>
      <c r="C823" s="765"/>
      <c r="D823" s="765"/>
      <c r="E823" s="765"/>
      <c r="F823" s="766"/>
      <c r="G823" s="351"/>
      <c r="H823" s="352"/>
      <c r="I823" s="352"/>
      <c r="J823" s="352"/>
      <c r="K823" s="353"/>
      <c r="L823" s="400"/>
      <c r="M823" s="401"/>
      <c r="N823" s="401"/>
      <c r="O823" s="401"/>
      <c r="P823" s="401"/>
      <c r="Q823" s="401"/>
      <c r="R823" s="401"/>
      <c r="S823" s="401"/>
      <c r="T823" s="401"/>
      <c r="U823" s="401"/>
      <c r="V823" s="401"/>
      <c r="W823" s="401"/>
      <c r="X823" s="402"/>
      <c r="Y823" s="397"/>
      <c r="Z823" s="398"/>
      <c r="AA823" s="398"/>
      <c r="AB823" s="404"/>
      <c r="AC823" s="351"/>
      <c r="AD823" s="352"/>
      <c r="AE823" s="352"/>
      <c r="AF823" s="352"/>
      <c r="AG823" s="353"/>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7"/>
      <c r="B824" s="765"/>
      <c r="C824" s="765"/>
      <c r="D824" s="765"/>
      <c r="E824" s="765"/>
      <c r="F824" s="766"/>
      <c r="G824" s="351"/>
      <c r="H824" s="352"/>
      <c r="I824" s="352"/>
      <c r="J824" s="352"/>
      <c r="K824" s="353"/>
      <c r="L824" s="400"/>
      <c r="M824" s="401"/>
      <c r="N824" s="401"/>
      <c r="O824" s="401"/>
      <c r="P824" s="401"/>
      <c r="Q824" s="401"/>
      <c r="R824" s="401"/>
      <c r="S824" s="401"/>
      <c r="T824" s="401"/>
      <c r="U824" s="401"/>
      <c r="V824" s="401"/>
      <c r="W824" s="401"/>
      <c r="X824" s="402"/>
      <c r="Y824" s="397"/>
      <c r="Z824" s="398"/>
      <c r="AA824" s="398"/>
      <c r="AB824" s="404"/>
      <c r="AC824" s="351"/>
      <c r="AD824" s="352"/>
      <c r="AE824" s="352"/>
      <c r="AF824" s="352"/>
      <c r="AG824" s="353"/>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7"/>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7"/>
      <c r="B826" s="765"/>
      <c r="C826" s="765"/>
      <c r="D826" s="765"/>
      <c r="E826" s="765"/>
      <c r="F826" s="766"/>
      <c r="G826" s="440"/>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5"/>
      <c r="C827" s="765"/>
      <c r="D827" s="765"/>
      <c r="E827" s="765"/>
      <c r="F827" s="766"/>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5"/>
      <c r="C828" s="765"/>
      <c r="D828" s="765"/>
      <c r="E828" s="765"/>
      <c r="F828" s="766"/>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5"/>
      <c r="C829" s="765"/>
      <c r="D829" s="765"/>
      <c r="E829" s="765"/>
      <c r="F829" s="766"/>
      <c r="G829" s="351"/>
      <c r="H829" s="352"/>
      <c r="I829" s="352"/>
      <c r="J829" s="352"/>
      <c r="K829" s="353"/>
      <c r="L829" s="400"/>
      <c r="M829" s="401"/>
      <c r="N829" s="401"/>
      <c r="O829" s="401"/>
      <c r="P829" s="401"/>
      <c r="Q829" s="401"/>
      <c r="R829" s="401"/>
      <c r="S829" s="401"/>
      <c r="T829" s="401"/>
      <c r="U829" s="401"/>
      <c r="V829" s="401"/>
      <c r="W829" s="401"/>
      <c r="X829" s="402"/>
      <c r="Y829" s="397"/>
      <c r="Z829" s="398"/>
      <c r="AA829" s="398"/>
      <c r="AB829" s="404"/>
      <c r="AC829" s="351"/>
      <c r="AD829" s="352"/>
      <c r="AE829" s="352"/>
      <c r="AF829" s="352"/>
      <c r="AG829" s="353"/>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7"/>
      <c r="B830" s="765"/>
      <c r="C830" s="765"/>
      <c r="D830" s="765"/>
      <c r="E830" s="765"/>
      <c r="F830" s="766"/>
      <c r="G830" s="351"/>
      <c r="H830" s="352"/>
      <c r="I830" s="352"/>
      <c r="J830" s="352"/>
      <c r="K830" s="353"/>
      <c r="L830" s="400"/>
      <c r="M830" s="401"/>
      <c r="N830" s="401"/>
      <c r="O830" s="401"/>
      <c r="P830" s="401"/>
      <c r="Q830" s="401"/>
      <c r="R830" s="401"/>
      <c r="S830" s="401"/>
      <c r="T830" s="401"/>
      <c r="U830" s="401"/>
      <c r="V830" s="401"/>
      <c r="W830" s="401"/>
      <c r="X830" s="402"/>
      <c r="Y830" s="397"/>
      <c r="Z830" s="398"/>
      <c r="AA830" s="398"/>
      <c r="AB830" s="404"/>
      <c r="AC830" s="351"/>
      <c r="AD830" s="352"/>
      <c r="AE830" s="352"/>
      <c r="AF830" s="352"/>
      <c r="AG830" s="353"/>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7"/>
      <c r="B831" s="765"/>
      <c r="C831" s="765"/>
      <c r="D831" s="765"/>
      <c r="E831" s="765"/>
      <c r="F831" s="766"/>
      <c r="G831" s="351"/>
      <c r="H831" s="352"/>
      <c r="I831" s="352"/>
      <c r="J831" s="352"/>
      <c r="K831" s="353"/>
      <c r="L831" s="400"/>
      <c r="M831" s="401"/>
      <c r="N831" s="401"/>
      <c r="O831" s="401"/>
      <c r="P831" s="401"/>
      <c r="Q831" s="401"/>
      <c r="R831" s="401"/>
      <c r="S831" s="401"/>
      <c r="T831" s="401"/>
      <c r="U831" s="401"/>
      <c r="V831" s="401"/>
      <c r="W831" s="401"/>
      <c r="X831" s="402"/>
      <c r="Y831" s="397"/>
      <c r="Z831" s="398"/>
      <c r="AA831" s="398"/>
      <c r="AB831" s="404"/>
      <c r="AC831" s="351"/>
      <c r="AD831" s="352"/>
      <c r="AE831" s="352"/>
      <c r="AF831" s="352"/>
      <c r="AG831" s="353"/>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7"/>
      <c r="B832" s="765"/>
      <c r="C832" s="765"/>
      <c r="D832" s="765"/>
      <c r="E832" s="765"/>
      <c r="F832" s="766"/>
      <c r="G832" s="351"/>
      <c r="H832" s="352"/>
      <c r="I832" s="352"/>
      <c r="J832" s="352"/>
      <c r="K832" s="353"/>
      <c r="L832" s="400"/>
      <c r="M832" s="401"/>
      <c r="N832" s="401"/>
      <c r="O832" s="401"/>
      <c r="P832" s="401"/>
      <c r="Q832" s="401"/>
      <c r="R832" s="401"/>
      <c r="S832" s="401"/>
      <c r="T832" s="401"/>
      <c r="U832" s="401"/>
      <c r="V832" s="401"/>
      <c r="W832" s="401"/>
      <c r="X832" s="402"/>
      <c r="Y832" s="397"/>
      <c r="Z832" s="398"/>
      <c r="AA832" s="398"/>
      <c r="AB832" s="404"/>
      <c r="AC832" s="351"/>
      <c r="AD832" s="352"/>
      <c r="AE832" s="352"/>
      <c r="AF832" s="352"/>
      <c r="AG832" s="353"/>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7"/>
      <c r="B833" s="765"/>
      <c r="C833" s="765"/>
      <c r="D833" s="765"/>
      <c r="E833" s="765"/>
      <c r="F833" s="766"/>
      <c r="G833" s="351"/>
      <c r="H833" s="352"/>
      <c r="I833" s="352"/>
      <c r="J833" s="352"/>
      <c r="K833" s="353"/>
      <c r="L833" s="400"/>
      <c r="M833" s="401"/>
      <c r="N833" s="401"/>
      <c r="O833" s="401"/>
      <c r="P833" s="401"/>
      <c r="Q833" s="401"/>
      <c r="R833" s="401"/>
      <c r="S833" s="401"/>
      <c r="T833" s="401"/>
      <c r="U833" s="401"/>
      <c r="V833" s="401"/>
      <c r="W833" s="401"/>
      <c r="X833" s="402"/>
      <c r="Y833" s="397"/>
      <c r="Z833" s="398"/>
      <c r="AA833" s="398"/>
      <c r="AB833" s="404"/>
      <c r="AC833" s="351"/>
      <c r="AD833" s="352"/>
      <c r="AE833" s="352"/>
      <c r="AF833" s="352"/>
      <c r="AG833" s="353"/>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7"/>
      <c r="B834" s="765"/>
      <c r="C834" s="765"/>
      <c r="D834" s="765"/>
      <c r="E834" s="765"/>
      <c r="F834" s="766"/>
      <c r="G834" s="351"/>
      <c r="H834" s="352"/>
      <c r="I834" s="352"/>
      <c r="J834" s="352"/>
      <c r="K834" s="353"/>
      <c r="L834" s="400"/>
      <c r="M834" s="401"/>
      <c r="N834" s="401"/>
      <c r="O834" s="401"/>
      <c r="P834" s="401"/>
      <c r="Q834" s="401"/>
      <c r="R834" s="401"/>
      <c r="S834" s="401"/>
      <c r="T834" s="401"/>
      <c r="U834" s="401"/>
      <c r="V834" s="401"/>
      <c r="W834" s="401"/>
      <c r="X834" s="402"/>
      <c r="Y834" s="397"/>
      <c r="Z834" s="398"/>
      <c r="AA834" s="398"/>
      <c r="AB834" s="404"/>
      <c r="AC834" s="351"/>
      <c r="AD834" s="352"/>
      <c r="AE834" s="352"/>
      <c r="AF834" s="352"/>
      <c r="AG834" s="353"/>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7"/>
      <c r="B835" s="765"/>
      <c r="C835" s="765"/>
      <c r="D835" s="765"/>
      <c r="E835" s="765"/>
      <c r="F835" s="766"/>
      <c r="G835" s="351"/>
      <c r="H835" s="352"/>
      <c r="I835" s="352"/>
      <c r="J835" s="352"/>
      <c r="K835" s="353"/>
      <c r="L835" s="400"/>
      <c r="M835" s="401"/>
      <c r="N835" s="401"/>
      <c r="O835" s="401"/>
      <c r="P835" s="401"/>
      <c r="Q835" s="401"/>
      <c r="R835" s="401"/>
      <c r="S835" s="401"/>
      <c r="T835" s="401"/>
      <c r="U835" s="401"/>
      <c r="V835" s="401"/>
      <c r="W835" s="401"/>
      <c r="X835" s="402"/>
      <c r="Y835" s="397"/>
      <c r="Z835" s="398"/>
      <c r="AA835" s="398"/>
      <c r="AB835" s="404"/>
      <c r="AC835" s="351"/>
      <c r="AD835" s="352"/>
      <c r="AE835" s="352"/>
      <c r="AF835" s="352"/>
      <c r="AG835" s="353"/>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7"/>
      <c r="B836" s="765"/>
      <c r="C836" s="765"/>
      <c r="D836" s="765"/>
      <c r="E836" s="765"/>
      <c r="F836" s="766"/>
      <c r="G836" s="351"/>
      <c r="H836" s="352"/>
      <c r="I836" s="352"/>
      <c r="J836" s="352"/>
      <c r="K836" s="353"/>
      <c r="L836" s="400"/>
      <c r="M836" s="401"/>
      <c r="N836" s="401"/>
      <c r="O836" s="401"/>
      <c r="P836" s="401"/>
      <c r="Q836" s="401"/>
      <c r="R836" s="401"/>
      <c r="S836" s="401"/>
      <c r="T836" s="401"/>
      <c r="U836" s="401"/>
      <c r="V836" s="401"/>
      <c r="W836" s="401"/>
      <c r="X836" s="402"/>
      <c r="Y836" s="397"/>
      <c r="Z836" s="398"/>
      <c r="AA836" s="398"/>
      <c r="AB836" s="404"/>
      <c r="AC836" s="351"/>
      <c r="AD836" s="352"/>
      <c r="AE836" s="352"/>
      <c r="AF836" s="352"/>
      <c r="AG836" s="353"/>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7"/>
      <c r="B837" s="765"/>
      <c r="C837" s="765"/>
      <c r="D837" s="765"/>
      <c r="E837" s="765"/>
      <c r="F837" s="766"/>
      <c r="G837" s="351"/>
      <c r="H837" s="352"/>
      <c r="I837" s="352"/>
      <c r="J837" s="352"/>
      <c r="K837" s="353"/>
      <c r="L837" s="400"/>
      <c r="M837" s="401"/>
      <c r="N837" s="401"/>
      <c r="O837" s="401"/>
      <c r="P837" s="401"/>
      <c r="Q837" s="401"/>
      <c r="R837" s="401"/>
      <c r="S837" s="401"/>
      <c r="T837" s="401"/>
      <c r="U837" s="401"/>
      <c r="V837" s="401"/>
      <c r="W837" s="401"/>
      <c r="X837" s="402"/>
      <c r="Y837" s="397"/>
      <c r="Z837" s="398"/>
      <c r="AA837" s="398"/>
      <c r="AB837" s="404"/>
      <c r="AC837" s="351"/>
      <c r="AD837" s="352"/>
      <c r="AE837" s="352"/>
      <c r="AF837" s="352"/>
      <c r="AG837" s="353"/>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7"/>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5" t="s">
        <v>338</v>
      </c>
      <c r="AM839" s="956"/>
      <c r="AN839" s="956"/>
      <c r="AO839" s="102" t="s">
        <v>336</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295</v>
      </c>
      <c r="K844" s="109"/>
      <c r="L844" s="109"/>
      <c r="M844" s="109"/>
      <c r="N844" s="109"/>
      <c r="O844" s="109"/>
      <c r="P844" s="338" t="s">
        <v>243</v>
      </c>
      <c r="Q844" s="338"/>
      <c r="R844" s="338"/>
      <c r="S844" s="338"/>
      <c r="T844" s="338"/>
      <c r="U844" s="338"/>
      <c r="V844" s="338"/>
      <c r="W844" s="338"/>
      <c r="X844" s="338"/>
      <c r="Y844" s="348" t="s">
        <v>293</v>
      </c>
      <c r="Z844" s="349"/>
      <c r="AA844" s="349"/>
      <c r="AB844" s="349"/>
      <c r="AC844" s="277" t="s">
        <v>332</v>
      </c>
      <c r="AD844" s="277"/>
      <c r="AE844" s="277"/>
      <c r="AF844" s="277"/>
      <c r="AG844" s="277"/>
      <c r="AH844" s="348" t="s">
        <v>361</v>
      </c>
      <c r="AI844" s="350"/>
      <c r="AJ844" s="350"/>
      <c r="AK844" s="350"/>
      <c r="AL844" s="350" t="s">
        <v>21</v>
      </c>
      <c r="AM844" s="350"/>
      <c r="AN844" s="350"/>
      <c r="AO844" s="424"/>
      <c r="AP844" s="425" t="s">
        <v>296</v>
      </c>
      <c r="AQ844" s="425"/>
      <c r="AR844" s="425"/>
      <c r="AS844" s="425"/>
      <c r="AT844" s="425"/>
      <c r="AU844" s="425"/>
      <c r="AV844" s="425"/>
      <c r="AW844" s="425"/>
      <c r="AX844" s="425"/>
    </row>
    <row r="845" spans="1:51" ht="30" customHeight="1" x14ac:dyDescent="0.15">
      <c r="A845" s="403">
        <v>1</v>
      </c>
      <c r="B845" s="403">
        <v>1</v>
      </c>
      <c r="C845" s="420" t="s">
        <v>775</v>
      </c>
      <c r="D845" s="417"/>
      <c r="E845" s="417"/>
      <c r="F845" s="417"/>
      <c r="G845" s="417"/>
      <c r="H845" s="417"/>
      <c r="I845" s="417"/>
      <c r="J845" s="418" t="s">
        <v>771</v>
      </c>
      <c r="K845" s="419"/>
      <c r="L845" s="419"/>
      <c r="M845" s="419"/>
      <c r="N845" s="419"/>
      <c r="O845" s="419"/>
      <c r="P845" s="317" t="s">
        <v>771</v>
      </c>
      <c r="Q845" s="318"/>
      <c r="R845" s="318"/>
      <c r="S845" s="318"/>
      <c r="T845" s="318"/>
      <c r="U845" s="318"/>
      <c r="V845" s="318"/>
      <c r="W845" s="318"/>
      <c r="X845" s="318"/>
      <c r="Y845" s="319">
        <v>521</v>
      </c>
      <c r="Z845" s="320"/>
      <c r="AA845" s="320"/>
      <c r="AB845" s="321"/>
      <c r="AC845" s="323"/>
      <c r="AD845" s="324"/>
      <c r="AE845" s="324"/>
      <c r="AF845" s="324"/>
      <c r="AG845" s="324"/>
      <c r="AH845" s="330" t="s">
        <v>771</v>
      </c>
      <c r="AI845" s="331"/>
      <c r="AJ845" s="331"/>
      <c r="AK845" s="331"/>
      <c r="AL845" s="327" t="s">
        <v>771</v>
      </c>
      <c r="AM845" s="328"/>
      <c r="AN845" s="328"/>
      <c r="AO845" s="329"/>
      <c r="AP845" s="322" t="s">
        <v>771</v>
      </c>
      <c r="AQ845" s="322"/>
      <c r="AR845" s="322"/>
      <c r="AS845" s="322"/>
      <c r="AT845" s="322"/>
      <c r="AU845" s="322"/>
      <c r="AV845" s="322"/>
      <c r="AW845" s="322"/>
      <c r="AX845" s="322"/>
    </row>
    <row r="846" spans="1:51" ht="30" customHeight="1" x14ac:dyDescent="0.15">
      <c r="A846" s="403">
        <v>2</v>
      </c>
      <c r="B846" s="403">
        <v>1</v>
      </c>
      <c r="C846" s="420" t="s">
        <v>776</v>
      </c>
      <c r="D846" s="417"/>
      <c r="E846" s="417"/>
      <c r="F846" s="417"/>
      <c r="G846" s="417"/>
      <c r="H846" s="417"/>
      <c r="I846" s="417"/>
      <c r="J846" s="418" t="s">
        <v>771</v>
      </c>
      <c r="K846" s="419"/>
      <c r="L846" s="419"/>
      <c r="M846" s="419"/>
      <c r="N846" s="419"/>
      <c r="O846" s="419"/>
      <c r="P846" s="317" t="s">
        <v>771</v>
      </c>
      <c r="Q846" s="318"/>
      <c r="R846" s="318"/>
      <c r="S846" s="318"/>
      <c r="T846" s="318"/>
      <c r="U846" s="318"/>
      <c r="V846" s="318"/>
      <c r="W846" s="318"/>
      <c r="X846" s="318"/>
      <c r="Y846" s="319">
        <v>515</v>
      </c>
      <c r="Z846" s="320"/>
      <c r="AA846" s="320"/>
      <c r="AB846" s="321"/>
      <c r="AC846" s="323"/>
      <c r="AD846" s="324"/>
      <c r="AE846" s="324"/>
      <c r="AF846" s="324"/>
      <c r="AG846" s="324"/>
      <c r="AH846" s="330" t="s">
        <v>771</v>
      </c>
      <c r="AI846" s="331"/>
      <c r="AJ846" s="331"/>
      <c r="AK846" s="331"/>
      <c r="AL846" s="327" t="s">
        <v>771</v>
      </c>
      <c r="AM846" s="328"/>
      <c r="AN846" s="328"/>
      <c r="AO846" s="329"/>
      <c r="AP846" s="322" t="s">
        <v>771</v>
      </c>
      <c r="AQ846" s="322"/>
      <c r="AR846" s="322"/>
      <c r="AS846" s="322"/>
      <c r="AT846" s="322"/>
      <c r="AU846" s="322"/>
      <c r="AV846" s="322"/>
      <c r="AW846" s="322"/>
      <c r="AX846" s="322"/>
      <c r="AY846">
        <f>COUNTA($C$846)</f>
        <v>1</v>
      </c>
    </row>
    <row r="847" spans="1:51" ht="30" customHeight="1" x14ac:dyDescent="0.15">
      <c r="A847" s="403">
        <v>3</v>
      </c>
      <c r="B847" s="403">
        <v>1</v>
      </c>
      <c r="C847" s="420" t="s">
        <v>777</v>
      </c>
      <c r="D847" s="417"/>
      <c r="E847" s="417"/>
      <c r="F847" s="417"/>
      <c r="G847" s="417"/>
      <c r="H847" s="417"/>
      <c r="I847" s="417"/>
      <c r="J847" s="418" t="s">
        <v>771</v>
      </c>
      <c r="K847" s="419"/>
      <c r="L847" s="419"/>
      <c r="M847" s="419"/>
      <c r="N847" s="419"/>
      <c r="O847" s="419"/>
      <c r="P847" s="317" t="s">
        <v>771</v>
      </c>
      <c r="Q847" s="318"/>
      <c r="R847" s="318"/>
      <c r="S847" s="318"/>
      <c r="T847" s="318"/>
      <c r="U847" s="318"/>
      <c r="V847" s="318"/>
      <c r="W847" s="318"/>
      <c r="X847" s="318"/>
      <c r="Y847" s="319">
        <v>367</v>
      </c>
      <c r="Z847" s="320"/>
      <c r="AA847" s="320"/>
      <c r="AB847" s="321"/>
      <c r="AC847" s="323"/>
      <c r="AD847" s="324"/>
      <c r="AE847" s="324"/>
      <c r="AF847" s="324"/>
      <c r="AG847" s="324"/>
      <c r="AH847" s="330" t="s">
        <v>771</v>
      </c>
      <c r="AI847" s="331"/>
      <c r="AJ847" s="331"/>
      <c r="AK847" s="331"/>
      <c r="AL847" s="327" t="s">
        <v>771</v>
      </c>
      <c r="AM847" s="328"/>
      <c r="AN847" s="328"/>
      <c r="AO847" s="329"/>
      <c r="AP847" s="322" t="s">
        <v>771</v>
      </c>
      <c r="AQ847" s="322"/>
      <c r="AR847" s="322"/>
      <c r="AS847" s="322"/>
      <c r="AT847" s="322"/>
      <c r="AU847" s="322"/>
      <c r="AV847" s="322"/>
      <c r="AW847" s="322"/>
      <c r="AX847" s="322"/>
      <c r="AY847">
        <f>COUNTA($C$847)</f>
        <v>1</v>
      </c>
    </row>
    <row r="848" spans="1:51" ht="30" customHeight="1" x14ac:dyDescent="0.15">
      <c r="A848" s="403">
        <v>4</v>
      </c>
      <c r="B848" s="403">
        <v>1</v>
      </c>
      <c r="C848" s="420" t="s">
        <v>778</v>
      </c>
      <c r="D848" s="417"/>
      <c r="E848" s="417"/>
      <c r="F848" s="417"/>
      <c r="G848" s="417"/>
      <c r="H848" s="417"/>
      <c r="I848" s="417"/>
      <c r="J848" s="418" t="s">
        <v>771</v>
      </c>
      <c r="K848" s="419"/>
      <c r="L848" s="419"/>
      <c r="M848" s="419"/>
      <c r="N848" s="419"/>
      <c r="O848" s="419"/>
      <c r="P848" s="317" t="s">
        <v>771</v>
      </c>
      <c r="Q848" s="318"/>
      <c r="R848" s="318"/>
      <c r="S848" s="318"/>
      <c r="T848" s="318"/>
      <c r="U848" s="318"/>
      <c r="V848" s="318"/>
      <c r="W848" s="318"/>
      <c r="X848" s="318"/>
      <c r="Y848" s="319">
        <v>179</v>
      </c>
      <c r="Z848" s="320"/>
      <c r="AA848" s="320"/>
      <c r="AB848" s="321"/>
      <c r="AC848" s="323"/>
      <c r="AD848" s="324"/>
      <c r="AE848" s="324"/>
      <c r="AF848" s="324"/>
      <c r="AG848" s="324"/>
      <c r="AH848" s="330" t="s">
        <v>771</v>
      </c>
      <c r="AI848" s="331"/>
      <c r="AJ848" s="331"/>
      <c r="AK848" s="331"/>
      <c r="AL848" s="327" t="s">
        <v>771</v>
      </c>
      <c r="AM848" s="328"/>
      <c r="AN848" s="328"/>
      <c r="AO848" s="329"/>
      <c r="AP848" s="322" t="s">
        <v>771</v>
      </c>
      <c r="AQ848" s="322"/>
      <c r="AR848" s="322"/>
      <c r="AS848" s="322"/>
      <c r="AT848" s="322"/>
      <c r="AU848" s="322"/>
      <c r="AV848" s="322"/>
      <c r="AW848" s="322"/>
      <c r="AX848" s="322"/>
      <c r="AY848">
        <f>COUNTA($C$848)</f>
        <v>1</v>
      </c>
    </row>
    <row r="849" spans="1:51" ht="30" customHeight="1" x14ac:dyDescent="0.15">
      <c r="A849" s="403">
        <v>5</v>
      </c>
      <c r="B849" s="403">
        <v>1</v>
      </c>
      <c r="C849" s="420" t="s">
        <v>779</v>
      </c>
      <c r="D849" s="417"/>
      <c r="E849" s="417"/>
      <c r="F849" s="417"/>
      <c r="G849" s="417"/>
      <c r="H849" s="417"/>
      <c r="I849" s="417"/>
      <c r="J849" s="418" t="s">
        <v>771</v>
      </c>
      <c r="K849" s="419"/>
      <c r="L849" s="419"/>
      <c r="M849" s="419"/>
      <c r="N849" s="419"/>
      <c r="O849" s="419"/>
      <c r="P849" s="317" t="s">
        <v>771</v>
      </c>
      <c r="Q849" s="318"/>
      <c r="R849" s="318"/>
      <c r="S849" s="318"/>
      <c r="T849" s="318"/>
      <c r="U849" s="318"/>
      <c r="V849" s="318"/>
      <c r="W849" s="318"/>
      <c r="X849" s="318"/>
      <c r="Y849" s="319">
        <v>104</v>
      </c>
      <c r="Z849" s="320"/>
      <c r="AA849" s="320"/>
      <c r="AB849" s="321"/>
      <c r="AC849" s="323"/>
      <c r="AD849" s="324"/>
      <c r="AE849" s="324"/>
      <c r="AF849" s="324"/>
      <c r="AG849" s="324"/>
      <c r="AH849" s="330" t="s">
        <v>771</v>
      </c>
      <c r="AI849" s="331"/>
      <c r="AJ849" s="331"/>
      <c r="AK849" s="331"/>
      <c r="AL849" s="327" t="s">
        <v>771</v>
      </c>
      <c r="AM849" s="328"/>
      <c r="AN849" s="328"/>
      <c r="AO849" s="329"/>
      <c r="AP849" s="322" t="s">
        <v>771</v>
      </c>
      <c r="AQ849" s="322"/>
      <c r="AR849" s="322"/>
      <c r="AS849" s="322"/>
      <c r="AT849" s="322"/>
      <c r="AU849" s="322"/>
      <c r="AV849" s="322"/>
      <c r="AW849" s="322"/>
      <c r="AX849" s="322"/>
      <c r="AY849">
        <f>COUNTA($C$849)</f>
        <v>1</v>
      </c>
    </row>
    <row r="850" spans="1:51" ht="30" customHeight="1" x14ac:dyDescent="0.15">
      <c r="A850" s="403">
        <v>6</v>
      </c>
      <c r="B850" s="403">
        <v>1</v>
      </c>
      <c r="C850" s="420" t="s">
        <v>780</v>
      </c>
      <c r="D850" s="417"/>
      <c r="E850" s="417"/>
      <c r="F850" s="417"/>
      <c r="G850" s="417"/>
      <c r="H850" s="417"/>
      <c r="I850" s="417"/>
      <c r="J850" s="418" t="s">
        <v>771</v>
      </c>
      <c r="K850" s="419"/>
      <c r="L850" s="419"/>
      <c r="M850" s="419"/>
      <c r="N850" s="419"/>
      <c r="O850" s="419"/>
      <c r="P850" s="317" t="s">
        <v>771</v>
      </c>
      <c r="Q850" s="318"/>
      <c r="R850" s="318"/>
      <c r="S850" s="318"/>
      <c r="T850" s="318"/>
      <c r="U850" s="318"/>
      <c r="V850" s="318"/>
      <c r="W850" s="318"/>
      <c r="X850" s="318"/>
      <c r="Y850" s="319">
        <v>102</v>
      </c>
      <c r="Z850" s="320"/>
      <c r="AA850" s="320"/>
      <c r="AB850" s="321"/>
      <c r="AC850" s="323"/>
      <c r="AD850" s="324"/>
      <c r="AE850" s="324"/>
      <c r="AF850" s="324"/>
      <c r="AG850" s="324"/>
      <c r="AH850" s="330" t="s">
        <v>771</v>
      </c>
      <c r="AI850" s="331"/>
      <c r="AJ850" s="331"/>
      <c r="AK850" s="331"/>
      <c r="AL850" s="327" t="s">
        <v>771</v>
      </c>
      <c r="AM850" s="328"/>
      <c r="AN850" s="328"/>
      <c r="AO850" s="329"/>
      <c r="AP850" s="322" t="s">
        <v>771</v>
      </c>
      <c r="AQ850" s="322"/>
      <c r="AR850" s="322"/>
      <c r="AS850" s="322"/>
      <c r="AT850" s="322"/>
      <c r="AU850" s="322"/>
      <c r="AV850" s="322"/>
      <c r="AW850" s="322"/>
      <c r="AX850" s="322"/>
      <c r="AY850">
        <f>COUNTA($C$850)</f>
        <v>1</v>
      </c>
    </row>
    <row r="851" spans="1:51" ht="30" customHeight="1" x14ac:dyDescent="0.15">
      <c r="A851" s="403">
        <v>7</v>
      </c>
      <c r="B851" s="403">
        <v>1</v>
      </c>
      <c r="C851" s="420" t="s">
        <v>781</v>
      </c>
      <c r="D851" s="417"/>
      <c r="E851" s="417"/>
      <c r="F851" s="417"/>
      <c r="G851" s="417"/>
      <c r="H851" s="417"/>
      <c r="I851" s="417"/>
      <c r="J851" s="418" t="s">
        <v>771</v>
      </c>
      <c r="K851" s="419"/>
      <c r="L851" s="419"/>
      <c r="M851" s="419"/>
      <c r="N851" s="419"/>
      <c r="O851" s="419"/>
      <c r="P851" s="317" t="s">
        <v>771</v>
      </c>
      <c r="Q851" s="318"/>
      <c r="R851" s="318"/>
      <c r="S851" s="318"/>
      <c r="T851" s="318"/>
      <c r="U851" s="318"/>
      <c r="V851" s="318"/>
      <c r="W851" s="318"/>
      <c r="X851" s="318"/>
      <c r="Y851" s="319">
        <v>100</v>
      </c>
      <c r="Z851" s="320"/>
      <c r="AA851" s="320"/>
      <c r="AB851" s="321"/>
      <c r="AC851" s="323"/>
      <c r="AD851" s="324"/>
      <c r="AE851" s="324"/>
      <c r="AF851" s="324"/>
      <c r="AG851" s="324"/>
      <c r="AH851" s="330" t="s">
        <v>771</v>
      </c>
      <c r="AI851" s="331"/>
      <c r="AJ851" s="331"/>
      <c r="AK851" s="331"/>
      <c r="AL851" s="327" t="s">
        <v>771</v>
      </c>
      <c r="AM851" s="328"/>
      <c r="AN851" s="328"/>
      <c r="AO851" s="329"/>
      <c r="AP851" s="322" t="s">
        <v>771</v>
      </c>
      <c r="AQ851" s="322"/>
      <c r="AR851" s="322"/>
      <c r="AS851" s="322"/>
      <c r="AT851" s="322"/>
      <c r="AU851" s="322"/>
      <c r="AV851" s="322"/>
      <c r="AW851" s="322"/>
      <c r="AX851" s="322"/>
      <c r="AY851">
        <f>COUNTA($C$851)</f>
        <v>1</v>
      </c>
    </row>
    <row r="852" spans="1:51" ht="30" customHeight="1" x14ac:dyDescent="0.15">
      <c r="A852" s="403">
        <v>8</v>
      </c>
      <c r="B852" s="403">
        <v>1</v>
      </c>
      <c r="C852" s="420" t="s">
        <v>782</v>
      </c>
      <c r="D852" s="417"/>
      <c r="E852" s="417"/>
      <c r="F852" s="417"/>
      <c r="G852" s="417"/>
      <c r="H852" s="417"/>
      <c r="I852" s="417"/>
      <c r="J852" s="418" t="s">
        <v>771</v>
      </c>
      <c r="K852" s="419"/>
      <c r="L852" s="419"/>
      <c r="M852" s="419"/>
      <c r="N852" s="419"/>
      <c r="O852" s="419"/>
      <c r="P852" s="317" t="s">
        <v>771</v>
      </c>
      <c r="Q852" s="318"/>
      <c r="R852" s="318"/>
      <c r="S852" s="318"/>
      <c r="T852" s="318"/>
      <c r="U852" s="318"/>
      <c r="V852" s="318"/>
      <c r="W852" s="318"/>
      <c r="X852" s="318"/>
      <c r="Y852" s="319">
        <v>99</v>
      </c>
      <c r="Z852" s="320"/>
      <c r="AA852" s="320"/>
      <c r="AB852" s="321"/>
      <c r="AC852" s="323"/>
      <c r="AD852" s="324"/>
      <c r="AE852" s="324"/>
      <c r="AF852" s="324"/>
      <c r="AG852" s="324"/>
      <c r="AH852" s="330" t="s">
        <v>771</v>
      </c>
      <c r="AI852" s="331"/>
      <c r="AJ852" s="331"/>
      <c r="AK852" s="331"/>
      <c r="AL852" s="327" t="s">
        <v>771</v>
      </c>
      <c r="AM852" s="328"/>
      <c r="AN852" s="328"/>
      <c r="AO852" s="329"/>
      <c r="AP852" s="322" t="s">
        <v>771</v>
      </c>
      <c r="AQ852" s="322"/>
      <c r="AR852" s="322"/>
      <c r="AS852" s="322"/>
      <c r="AT852" s="322"/>
      <c r="AU852" s="322"/>
      <c r="AV852" s="322"/>
      <c r="AW852" s="322"/>
      <c r="AX852" s="322"/>
      <c r="AY852">
        <f>COUNTA($C$852)</f>
        <v>1</v>
      </c>
    </row>
    <row r="853" spans="1:51" ht="30" customHeight="1" x14ac:dyDescent="0.15">
      <c r="A853" s="403">
        <v>9</v>
      </c>
      <c r="B853" s="403">
        <v>1</v>
      </c>
      <c r="C853" s="420" t="s">
        <v>783</v>
      </c>
      <c r="D853" s="417"/>
      <c r="E853" s="417"/>
      <c r="F853" s="417"/>
      <c r="G853" s="417"/>
      <c r="H853" s="417"/>
      <c r="I853" s="417"/>
      <c r="J853" s="418" t="s">
        <v>771</v>
      </c>
      <c r="K853" s="419"/>
      <c r="L853" s="419"/>
      <c r="M853" s="419"/>
      <c r="N853" s="419"/>
      <c r="O853" s="419"/>
      <c r="P853" s="317" t="s">
        <v>771</v>
      </c>
      <c r="Q853" s="318"/>
      <c r="R853" s="318"/>
      <c r="S853" s="318"/>
      <c r="T853" s="318"/>
      <c r="U853" s="318"/>
      <c r="V853" s="318"/>
      <c r="W853" s="318"/>
      <c r="X853" s="318"/>
      <c r="Y853" s="319">
        <v>99</v>
      </c>
      <c r="Z853" s="320"/>
      <c r="AA853" s="320"/>
      <c r="AB853" s="321"/>
      <c r="AC853" s="323"/>
      <c r="AD853" s="324"/>
      <c r="AE853" s="324"/>
      <c r="AF853" s="324"/>
      <c r="AG853" s="324"/>
      <c r="AH853" s="330" t="s">
        <v>771</v>
      </c>
      <c r="AI853" s="331"/>
      <c r="AJ853" s="331"/>
      <c r="AK853" s="331"/>
      <c r="AL853" s="327" t="s">
        <v>771</v>
      </c>
      <c r="AM853" s="328"/>
      <c r="AN853" s="328"/>
      <c r="AO853" s="329"/>
      <c r="AP853" s="322" t="s">
        <v>771</v>
      </c>
      <c r="AQ853" s="322"/>
      <c r="AR853" s="322"/>
      <c r="AS853" s="322"/>
      <c r="AT853" s="322"/>
      <c r="AU853" s="322"/>
      <c r="AV853" s="322"/>
      <c r="AW853" s="322"/>
      <c r="AX853" s="322"/>
      <c r="AY853">
        <f>COUNTA($C$853)</f>
        <v>1</v>
      </c>
    </row>
    <row r="854" spans="1:51" ht="30" customHeight="1" x14ac:dyDescent="0.15">
      <c r="A854" s="403">
        <v>10</v>
      </c>
      <c r="B854" s="403">
        <v>1</v>
      </c>
      <c r="C854" s="420" t="s">
        <v>784</v>
      </c>
      <c r="D854" s="417"/>
      <c r="E854" s="417"/>
      <c r="F854" s="417"/>
      <c r="G854" s="417"/>
      <c r="H854" s="417"/>
      <c r="I854" s="417"/>
      <c r="J854" s="418" t="s">
        <v>771</v>
      </c>
      <c r="K854" s="419"/>
      <c r="L854" s="419"/>
      <c r="M854" s="419"/>
      <c r="N854" s="419"/>
      <c r="O854" s="419"/>
      <c r="P854" s="317" t="s">
        <v>771</v>
      </c>
      <c r="Q854" s="318"/>
      <c r="R854" s="318"/>
      <c r="S854" s="318"/>
      <c r="T854" s="318"/>
      <c r="U854" s="318"/>
      <c r="V854" s="318"/>
      <c r="W854" s="318"/>
      <c r="X854" s="318"/>
      <c r="Y854" s="319">
        <v>96</v>
      </c>
      <c r="Z854" s="320"/>
      <c r="AA854" s="320"/>
      <c r="AB854" s="321"/>
      <c r="AC854" s="323"/>
      <c r="AD854" s="324"/>
      <c r="AE854" s="324"/>
      <c r="AF854" s="324"/>
      <c r="AG854" s="324"/>
      <c r="AH854" s="330" t="s">
        <v>771</v>
      </c>
      <c r="AI854" s="331"/>
      <c r="AJ854" s="331"/>
      <c r="AK854" s="331"/>
      <c r="AL854" s="327" t="s">
        <v>771</v>
      </c>
      <c r="AM854" s="328"/>
      <c r="AN854" s="328"/>
      <c r="AO854" s="329"/>
      <c r="AP854" s="322" t="s">
        <v>771</v>
      </c>
      <c r="AQ854" s="322"/>
      <c r="AR854" s="322"/>
      <c r="AS854" s="322"/>
      <c r="AT854" s="322"/>
      <c r="AU854" s="322"/>
      <c r="AV854" s="322"/>
      <c r="AW854" s="322"/>
      <c r="AX854" s="322"/>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t="s">
        <v>771</v>
      </c>
      <c r="AM855" s="328"/>
      <c r="AN855" s="328"/>
      <c r="AO855" s="329"/>
      <c r="AP855" s="322" t="s">
        <v>771</v>
      </c>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t="s">
        <v>771</v>
      </c>
      <c r="AM856" s="328"/>
      <c r="AN856" s="328"/>
      <c r="AO856" s="329"/>
      <c r="AP856" s="322" t="s">
        <v>771</v>
      </c>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t="s">
        <v>771</v>
      </c>
      <c r="AM857" s="328"/>
      <c r="AN857" s="328"/>
      <c r="AO857" s="329"/>
      <c r="AP857" s="322" t="s">
        <v>771</v>
      </c>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t="s">
        <v>771</v>
      </c>
      <c r="AM858" s="328"/>
      <c r="AN858" s="328"/>
      <c r="AO858" s="329"/>
      <c r="AP858" s="322" t="s">
        <v>771</v>
      </c>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t="s">
        <v>771</v>
      </c>
      <c r="AM859" s="328"/>
      <c r="AN859" s="328"/>
      <c r="AO859" s="329"/>
      <c r="AP859" s="322" t="s">
        <v>771</v>
      </c>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t="s">
        <v>771</v>
      </c>
      <c r="AM860" s="328"/>
      <c r="AN860" s="328"/>
      <c r="AO860" s="329"/>
      <c r="AP860" s="322" t="s">
        <v>771</v>
      </c>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t="s">
        <v>771</v>
      </c>
      <c r="AM861" s="328"/>
      <c r="AN861" s="328"/>
      <c r="AO861" s="329"/>
      <c r="AP861" s="322" t="s">
        <v>771</v>
      </c>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t="s">
        <v>771</v>
      </c>
      <c r="AM862" s="328"/>
      <c r="AN862" s="328"/>
      <c r="AO862" s="329"/>
      <c r="AP862" s="322" t="s">
        <v>771</v>
      </c>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t="s">
        <v>771</v>
      </c>
      <c r="AM863" s="328"/>
      <c r="AN863" s="328"/>
      <c r="AO863" s="329"/>
      <c r="AP863" s="322" t="s">
        <v>771</v>
      </c>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t="s">
        <v>771</v>
      </c>
      <c r="AM864" s="328"/>
      <c r="AN864" s="328"/>
      <c r="AO864" s="329"/>
      <c r="AP864" s="322" t="s">
        <v>771</v>
      </c>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t="s">
        <v>771</v>
      </c>
      <c r="AM865" s="328"/>
      <c r="AN865" s="328"/>
      <c r="AO865" s="329"/>
      <c r="AP865" s="322" t="s">
        <v>771</v>
      </c>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t="s">
        <v>771</v>
      </c>
      <c r="AM866" s="328"/>
      <c r="AN866" s="328"/>
      <c r="AO866" s="329"/>
      <c r="AP866" s="322" t="s">
        <v>771</v>
      </c>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t="s">
        <v>771</v>
      </c>
      <c r="AM867" s="328"/>
      <c r="AN867" s="328"/>
      <c r="AO867" s="329"/>
      <c r="AP867" s="322" t="s">
        <v>771</v>
      </c>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t="s">
        <v>771</v>
      </c>
      <c r="AM868" s="328"/>
      <c r="AN868" s="328"/>
      <c r="AO868" s="329"/>
      <c r="AP868" s="322" t="s">
        <v>771</v>
      </c>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t="s">
        <v>771</v>
      </c>
      <c r="AM869" s="328"/>
      <c r="AN869" s="328"/>
      <c r="AO869" s="329"/>
      <c r="AP869" s="322" t="s">
        <v>771</v>
      </c>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t="s">
        <v>771</v>
      </c>
      <c r="AM870" s="328"/>
      <c r="AN870" s="328"/>
      <c r="AO870" s="329"/>
      <c r="AP870" s="322" t="s">
        <v>771</v>
      </c>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t="s">
        <v>771</v>
      </c>
      <c r="AM871" s="328"/>
      <c r="AN871" s="328"/>
      <c r="AO871" s="329"/>
      <c r="AP871" s="322" t="s">
        <v>771</v>
      </c>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t="s">
        <v>771</v>
      </c>
      <c r="AM872" s="328"/>
      <c r="AN872" s="328"/>
      <c r="AO872" s="329"/>
      <c r="AP872" s="322" t="s">
        <v>771</v>
      </c>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t="s">
        <v>771</v>
      </c>
      <c r="AM873" s="328"/>
      <c r="AN873" s="328"/>
      <c r="AO873" s="329"/>
      <c r="AP873" s="322" t="s">
        <v>771</v>
      </c>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t="s">
        <v>771</v>
      </c>
      <c r="AM874" s="328"/>
      <c r="AN874" s="328"/>
      <c r="AO874" s="329"/>
      <c r="AP874" s="322" t="s">
        <v>771</v>
      </c>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295</v>
      </c>
      <c r="K877" s="109"/>
      <c r="L877" s="109"/>
      <c r="M877" s="109"/>
      <c r="N877" s="109"/>
      <c r="O877" s="109"/>
      <c r="P877" s="338" t="s">
        <v>243</v>
      </c>
      <c r="Q877" s="338"/>
      <c r="R877" s="338"/>
      <c r="S877" s="338"/>
      <c r="T877" s="338"/>
      <c r="U877" s="338"/>
      <c r="V877" s="338"/>
      <c r="W877" s="338"/>
      <c r="X877" s="338"/>
      <c r="Y877" s="348" t="s">
        <v>293</v>
      </c>
      <c r="Z877" s="349"/>
      <c r="AA877" s="349"/>
      <c r="AB877" s="349"/>
      <c r="AC877" s="277" t="s">
        <v>332</v>
      </c>
      <c r="AD877" s="277"/>
      <c r="AE877" s="277"/>
      <c r="AF877" s="277"/>
      <c r="AG877" s="277"/>
      <c r="AH877" s="348" t="s">
        <v>361</v>
      </c>
      <c r="AI877" s="350"/>
      <c r="AJ877" s="350"/>
      <c r="AK877" s="350"/>
      <c r="AL877" s="350" t="s">
        <v>21</v>
      </c>
      <c r="AM877" s="350"/>
      <c r="AN877" s="350"/>
      <c r="AO877" s="424"/>
      <c r="AP877" s="425" t="s">
        <v>296</v>
      </c>
      <c r="AQ877" s="425"/>
      <c r="AR877" s="425"/>
      <c r="AS877" s="425"/>
      <c r="AT877" s="425"/>
      <c r="AU877" s="425"/>
      <c r="AV877" s="425"/>
      <c r="AW877" s="425"/>
      <c r="AX877" s="425"/>
      <c r="AY877">
        <f t="shared" ref="AY877:AY878" si="118">$AY$875</f>
        <v>1</v>
      </c>
    </row>
    <row r="878" spans="1:51" ht="30" customHeight="1" x14ac:dyDescent="0.15">
      <c r="A878" s="403">
        <v>1</v>
      </c>
      <c r="B878" s="403">
        <v>1</v>
      </c>
      <c r="C878" s="420" t="s">
        <v>746</v>
      </c>
      <c r="D878" s="417"/>
      <c r="E878" s="417"/>
      <c r="F878" s="417"/>
      <c r="G878" s="417"/>
      <c r="H878" s="417"/>
      <c r="I878" s="417"/>
      <c r="J878" s="418">
        <v>1120001100018</v>
      </c>
      <c r="K878" s="419"/>
      <c r="L878" s="419"/>
      <c r="M878" s="419"/>
      <c r="N878" s="419"/>
      <c r="O878" s="419"/>
      <c r="P878" s="318" t="s">
        <v>744</v>
      </c>
      <c r="Q878" s="318"/>
      <c r="R878" s="318"/>
      <c r="S878" s="318"/>
      <c r="T878" s="318"/>
      <c r="U878" s="318"/>
      <c r="V878" s="318"/>
      <c r="W878" s="318"/>
      <c r="X878" s="318"/>
      <c r="Y878" s="319">
        <v>475</v>
      </c>
      <c r="Z878" s="320"/>
      <c r="AA878" s="320"/>
      <c r="AB878" s="321"/>
      <c r="AC878" s="323" t="s">
        <v>373</v>
      </c>
      <c r="AD878" s="324"/>
      <c r="AE878" s="324"/>
      <c r="AF878" s="324"/>
      <c r="AG878" s="324"/>
      <c r="AH878" s="330" t="s">
        <v>400</v>
      </c>
      <c r="AI878" s="331"/>
      <c r="AJ878" s="331"/>
      <c r="AK878" s="331"/>
      <c r="AL878" s="327" t="s">
        <v>400</v>
      </c>
      <c r="AM878" s="328"/>
      <c r="AN878" s="328"/>
      <c r="AO878" s="329"/>
      <c r="AP878" s="322"/>
      <c r="AQ878" s="322"/>
      <c r="AR878" s="322"/>
      <c r="AS878" s="322"/>
      <c r="AT878" s="322"/>
      <c r="AU878" s="322"/>
      <c r="AV878" s="322"/>
      <c r="AW878" s="322"/>
      <c r="AX878" s="322"/>
      <c r="AY878">
        <f t="shared" si="118"/>
        <v>1</v>
      </c>
    </row>
    <row r="879" spans="1:51" ht="30" customHeight="1" x14ac:dyDescent="0.15">
      <c r="A879" s="403">
        <v>2</v>
      </c>
      <c r="B879" s="403">
        <v>1</v>
      </c>
      <c r="C879" s="420" t="s">
        <v>747</v>
      </c>
      <c r="D879" s="417"/>
      <c r="E879" s="417"/>
      <c r="F879" s="417"/>
      <c r="G879" s="417"/>
      <c r="H879" s="417"/>
      <c r="I879" s="417"/>
      <c r="J879" s="418">
        <v>3011001041302</v>
      </c>
      <c r="K879" s="419"/>
      <c r="L879" s="419"/>
      <c r="M879" s="419"/>
      <c r="N879" s="419"/>
      <c r="O879" s="419"/>
      <c r="P879" s="318" t="s">
        <v>744</v>
      </c>
      <c r="Q879" s="318"/>
      <c r="R879" s="318"/>
      <c r="S879" s="318"/>
      <c r="T879" s="318"/>
      <c r="U879" s="318"/>
      <c r="V879" s="318"/>
      <c r="W879" s="318"/>
      <c r="X879" s="318"/>
      <c r="Y879" s="319">
        <v>268</v>
      </c>
      <c r="Z879" s="320"/>
      <c r="AA879" s="320"/>
      <c r="AB879" s="321"/>
      <c r="AC879" s="323" t="s">
        <v>373</v>
      </c>
      <c r="AD879" s="324"/>
      <c r="AE879" s="324"/>
      <c r="AF879" s="324"/>
      <c r="AG879" s="324"/>
      <c r="AH879" s="330" t="s">
        <v>400</v>
      </c>
      <c r="AI879" s="331"/>
      <c r="AJ879" s="331"/>
      <c r="AK879" s="331"/>
      <c r="AL879" s="327" t="s">
        <v>400</v>
      </c>
      <c r="AM879" s="328"/>
      <c r="AN879" s="328"/>
      <c r="AO879" s="329"/>
      <c r="AP879" s="322"/>
      <c r="AQ879" s="322"/>
      <c r="AR879" s="322"/>
      <c r="AS879" s="322"/>
      <c r="AT879" s="322"/>
      <c r="AU879" s="322"/>
      <c r="AV879" s="322"/>
      <c r="AW879" s="322"/>
      <c r="AX879" s="322"/>
      <c r="AY879">
        <f>COUNTA($C$879)</f>
        <v>1</v>
      </c>
    </row>
    <row r="880" spans="1:51" ht="30" customHeight="1" x14ac:dyDescent="0.15">
      <c r="A880" s="403">
        <v>3</v>
      </c>
      <c r="B880" s="403">
        <v>1</v>
      </c>
      <c r="C880" s="420" t="s">
        <v>743</v>
      </c>
      <c r="D880" s="417"/>
      <c r="E880" s="417"/>
      <c r="F880" s="417"/>
      <c r="G880" s="417"/>
      <c r="H880" s="417"/>
      <c r="I880" s="417"/>
      <c r="J880" s="418">
        <v>9011101054264</v>
      </c>
      <c r="K880" s="419"/>
      <c r="L880" s="419"/>
      <c r="M880" s="419"/>
      <c r="N880" s="419"/>
      <c r="O880" s="419"/>
      <c r="P880" s="317" t="s">
        <v>744</v>
      </c>
      <c r="Q880" s="318"/>
      <c r="R880" s="318"/>
      <c r="S880" s="318"/>
      <c r="T880" s="318"/>
      <c r="U880" s="318"/>
      <c r="V880" s="318"/>
      <c r="W880" s="318"/>
      <c r="X880" s="318"/>
      <c r="Y880" s="319">
        <v>163</v>
      </c>
      <c r="Z880" s="320"/>
      <c r="AA880" s="320"/>
      <c r="AB880" s="321"/>
      <c r="AC880" s="323" t="s">
        <v>373</v>
      </c>
      <c r="AD880" s="324"/>
      <c r="AE880" s="324"/>
      <c r="AF880" s="324"/>
      <c r="AG880" s="324"/>
      <c r="AH880" s="330" t="s">
        <v>400</v>
      </c>
      <c r="AI880" s="331"/>
      <c r="AJ880" s="331"/>
      <c r="AK880" s="331"/>
      <c r="AL880" s="327" t="s">
        <v>400</v>
      </c>
      <c r="AM880" s="328"/>
      <c r="AN880" s="328"/>
      <c r="AO880" s="329"/>
      <c r="AP880" s="322"/>
      <c r="AQ880" s="322"/>
      <c r="AR880" s="322"/>
      <c r="AS880" s="322"/>
      <c r="AT880" s="322"/>
      <c r="AU880" s="322"/>
      <c r="AV880" s="322"/>
      <c r="AW880" s="322"/>
      <c r="AX880" s="322"/>
      <c r="AY880">
        <f>COUNTA($C$880)</f>
        <v>1</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295</v>
      </c>
      <c r="K910" s="109"/>
      <c r="L910" s="109"/>
      <c r="M910" s="109"/>
      <c r="N910" s="109"/>
      <c r="O910" s="109"/>
      <c r="P910" s="338" t="s">
        <v>243</v>
      </c>
      <c r="Q910" s="338"/>
      <c r="R910" s="338"/>
      <c r="S910" s="338"/>
      <c r="T910" s="338"/>
      <c r="U910" s="338"/>
      <c r="V910" s="338"/>
      <c r="W910" s="338"/>
      <c r="X910" s="338"/>
      <c r="Y910" s="348" t="s">
        <v>293</v>
      </c>
      <c r="Z910" s="349"/>
      <c r="AA910" s="349"/>
      <c r="AB910" s="349"/>
      <c r="AC910" s="277" t="s">
        <v>332</v>
      </c>
      <c r="AD910" s="277"/>
      <c r="AE910" s="277"/>
      <c r="AF910" s="277"/>
      <c r="AG910" s="277"/>
      <c r="AH910" s="348" t="s">
        <v>361</v>
      </c>
      <c r="AI910" s="350"/>
      <c r="AJ910" s="350"/>
      <c r="AK910" s="350"/>
      <c r="AL910" s="350" t="s">
        <v>21</v>
      </c>
      <c r="AM910" s="350"/>
      <c r="AN910" s="350"/>
      <c r="AO910" s="424"/>
      <c r="AP910" s="425" t="s">
        <v>296</v>
      </c>
      <c r="AQ910" s="425"/>
      <c r="AR910" s="425"/>
      <c r="AS910" s="425"/>
      <c r="AT910" s="425"/>
      <c r="AU910" s="425"/>
      <c r="AV910" s="425"/>
      <c r="AW910" s="425"/>
      <c r="AX910" s="425"/>
      <c r="AY910">
        <f t="shared" ref="AY910:AY911" si="119">$AY$908</f>
        <v>1</v>
      </c>
    </row>
    <row r="911" spans="1:51" ht="30" customHeight="1" x14ac:dyDescent="0.15">
      <c r="A911" s="403">
        <v>1</v>
      </c>
      <c r="B911" s="403">
        <v>1</v>
      </c>
      <c r="C911" s="420" t="s">
        <v>748</v>
      </c>
      <c r="D911" s="417"/>
      <c r="E911" s="417"/>
      <c r="F911" s="417"/>
      <c r="G911" s="417"/>
      <c r="H911" s="417"/>
      <c r="I911" s="417"/>
      <c r="J911" s="418">
        <v>8010401001563</v>
      </c>
      <c r="K911" s="419"/>
      <c r="L911" s="419"/>
      <c r="M911" s="419"/>
      <c r="N911" s="419"/>
      <c r="O911" s="419"/>
      <c r="P911" s="426" t="s">
        <v>745</v>
      </c>
      <c r="Q911" s="427"/>
      <c r="R911" s="427"/>
      <c r="S911" s="427"/>
      <c r="T911" s="427"/>
      <c r="U911" s="427"/>
      <c r="V911" s="427"/>
      <c r="W911" s="427"/>
      <c r="X911" s="428"/>
      <c r="Y911" s="319">
        <v>1060</v>
      </c>
      <c r="Z911" s="320"/>
      <c r="AA911" s="320"/>
      <c r="AB911" s="321"/>
      <c r="AC911" s="323" t="s">
        <v>373</v>
      </c>
      <c r="AD911" s="324"/>
      <c r="AE911" s="324"/>
      <c r="AF911" s="324"/>
      <c r="AG911" s="324"/>
      <c r="AH911" s="330" t="s">
        <v>400</v>
      </c>
      <c r="AI911" s="331"/>
      <c r="AJ911" s="331"/>
      <c r="AK911" s="331"/>
      <c r="AL911" s="327" t="s">
        <v>400</v>
      </c>
      <c r="AM911" s="328"/>
      <c r="AN911" s="328"/>
      <c r="AO911" s="329"/>
      <c r="AP911" s="322" t="s">
        <v>762</v>
      </c>
      <c r="AQ911" s="322"/>
      <c r="AR911" s="322"/>
      <c r="AS911" s="322"/>
      <c r="AT911" s="322"/>
      <c r="AU911" s="322"/>
      <c r="AV911" s="322"/>
      <c r="AW911" s="322"/>
      <c r="AX911" s="322"/>
      <c r="AY911">
        <f t="shared" si="119"/>
        <v>1</v>
      </c>
    </row>
    <row r="912" spans="1:51" ht="30" customHeight="1" x14ac:dyDescent="0.15">
      <c r="A912" s="403">
        <v>2</v>
      </c>
      <c r="B912" s="403">
        <v>1</v>
      </c>
      <c r="C912" s="420" t="s">
        <v>756</v>
      </c>
      <c r="D912" s="417"/>
      <c r="E912" s="417"/>
      <c r="F912" s="417"/>
      <c r="G912" s="417"/>
      <c r="H912" s="417"/>
      <c r="I912" s="417"/>
      <c r="J912" s="418">
        <v>3011001041302</v>
      </c>
      <c r="K912" s="419"/>
      <c r="L912" s="419"/>
      <c r="M912" s="419"/>
      <c r="N912" s="419"/>
      <c r="O912" s="419"/>
      <c r="P912" s="421" t="s">
        <v>745</v>
      </c>
      <c r="Q912" s="422"/>
      <c r="R912" s="422"/>
      <c r="S912" s="422"/>
      <c r="T912" s="422"/>
      <c r="U912" s="422"/>
      <c r="V912" s="422"/>
      <c r="W912" s="422"/>
      <c r="X912" s="423"/>
      <c r="Y912" s="319">
        <v>961</v>
      </c>
      <c r="Z912" s="320"/>
      <c r="AA912" s="320"/>
      <c r="AB912" s="321"/>
      <c r="AC912" s="323" t="s">
        <v>373</v>
      </c>
      <c r="AD912" s="324"/>
      <c r="AE912" s="324"/>
      <c r="AF912" s="324"/>
      <c r="AG912" s="324"/>
      <c r="AH912" s="330" t="s">
        <v>400</v>
      </c>
      <c r="AI912" s="331"/>
      <c r="AJ912" s="331"/>
      <c r="AK912" s="331"/>
      <c r="AL912" s="327" t="s">
        <v>400</v>
      </c>
      <c r="AM912" s="328"/>
      <c r="AN912" s="328"/>
      <c r="AO912" s="329"/>
      <c r="AP912" s="322"/>
      <c r="AQ912" s="322"/>
      <c r="AR912" s="322"/>
      <c r="AS912" s="322"/>
      <c r="AT912" s="322"/>
      <c r="AU912" s="322"/>
      <c r="AV912" s="322"/>
      <c r="AW912" s="322"/>
      <c r="AX912" s="322"/>
      <c r="AY912">
        <f>COUNTA($C$912)</f>
        <v>1</v>
      </c>
    </row>
    <row r="913" spans="1:51" ht="30" customHeight="1" x14ac:dyDescent="0.15">
      <c r="A913" s="403">
        <v>3</v>
      </c>
      <c r="B913" s="403">
        <v>1</v>
      </c>
      <c r="C913" s="420" t="s">
        <v>757</v>
      </c>
      <c r="D913" s="417"/>
      <c r="E913" s="417"/>
      <c r="F913" s="417"/>
      <c r="G913" s="417"/>
      <c r="H913" s="417"/>
      <c r="I913" s="417"/>
      <c r="J913" s="418">
        <v>1011001015010</v>
      </c>
      <c r="K913" s="419"/>
      <c r="L913" s="419"/>
      <c r="M913" s="419"/>
      <c r="N913" s="419"/>
      <c r="O913" s="419"/>
      <c r="P913" s="421" t="s">
        <v>745</v>
      </c>
      <c r="Q913" s="422"/>
      <c r="R913" s="422"/>
      <c r="S913" s="422"/>
      <c r="T913" s="422"/>
      <c r="U913" s="422"/>
      <c r="V913" s="422"/>
      <c r="W913" s="422"/>
      <c r="X913" s="423"/>
      <c r="Y913" s="319">
        <v>274</v>
      </c>
      <c r="Z913" s="320"/>
      <c r="AA913" s="320"/>
      <c r="AB913" s="321"/>
      <c r="AC913" s="323" t="s">
        <v>373</v>
      </c>
      <c r="AD913" s="324"/>
      <c r="AE913" s="324"/>
      <c r="AF913" s="324"/>
      <c r="AG913" s="324"/>
      <c r="AH913" s="330" t="s">
        <v>400</v>
      </c>
      <c r="AI913" s="331"/>
      <c r="AJ913" s="331"/>
      <c r="AK913" s="331"/>
      <c r="AL913" s="327" t="s">
        <v>400</v>
      </c>
      <c r="AM913" s="328"/>
      <c r="AN913" s="328"/>
      <c r="AO913" s="329"/>
      <c r="AP913" s="322"/>
      <c r="AQ913" s="322"/>
      <c r="AR913" s="322"/>
      <c r="AS913" s="322"/>
      <c r="AT913" s="322"/>
      <c r="AU913" s="322"/>
      <c r="AV913" s="322"/>
      <c r="AW913" s="322"/>
      <c r="AX913" s="322"/>
      <c r="AY913">
        <f>COUNTA($C$913)</f>
        <v>1</v>
      </c>
    </row>
    <row r="914" spans="1:51" ht="30" customHeight="1" x14ac:dyDescent="0.15">
      <c r="A914" s="403">
        <v>4</v>
      </c>
      <c r="B914" s="403">
        <v>1</v>
      </c>
      <c r="C914" s="420" t="s">
        <v>749</v>
      </c>
      <c r="D914" s="417"/>
      <c r="E914" s="417"/>
      <c r="F914" s="417"/>
      <c r="G914" s="417"/>
      <c r="H914" s="417"/>
      <c r="I914" s="417"/>
      <c r="J914" s="418">
        <v>1010001067359</v>
      </c>
      <c r="K914" s="419"/>
      <c r="L914" s="419"/>
      <c r="M914" s="419"/>
      <c r="N914" s="419"/>
      <c r="O914" s="419"/>
      <c r="P914" s="421" t="s">
        <v>745</v>
      </c>
      <c r="Q914" s="422"/>
      <c r="R914" s="422"/>
      <c r="S914" s="422"/>
      <c r="T914" s="422"/>
      <c r="U914" s="422"/>
      <c r="V914" s="422"/>
      <c r="W914" s="422"/>
      <c r="X914" s="423"/>
      <c r="Y914" s="319">
        <v>243</v>
      </c>
      <c r="Z914" s="320"/>
      <c r="AA914" s="320"/>
      <c r="AB914" s="321"/>
      <c r="AC914" s="323" t="s">
        <v>373</v>
      </c>
      <c r="AD914" s="324"/>
      <c r="AE914" s="324"/>
      <c r="AF914" s="324"/>
      <c r="AG914" s="324"/>
      <c r="AH914" s="330" t="s">
        <v>400</v>
      </c>
      <c r="AI914" s="331"/>
      <c r="AJ914" s="331"/>
      <c r="AK914" s="331"/>
      <c r="AL914" s="327" t="s">
        <v>400</v>
      </c>
      <c r="AM914" s="328"/>
      <c r="AN914" s="328"/>
      <c r="AO914" s="329"/>
      <c r="AP914" s="322"/>
      <c r="AQ914" s="322"/>
      <c r="AR914" s="322"/>
      <c r="AS914" s="322"/>
      <c r="AT914" s="322"/>
      <c r="AU914" s="322"/>
      <c r="AV914" s="322"/>
      <c r="AW914" s="322"/>
      <c r="AX914" s="322"/>
      <c r="AY914">
        <f>COUNTA($C$914)</f>
        <v>1</v>
      </c>
    </row>
    <row r="915" spans="1:51" ht="30" hidden="1" customHeight="1" x14ac:dyDescent="0.15">
      <c r="A915" s="403">
        <v>5</v>
      </c>
      <c r="B915" s="403">
        <v>1</v>
      </c>
      <c r="C915" s="420"/>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30"/>
      <c r="AI915" s="331"/>
      <c r="AJ915" s="331"/>
      <c r="AK915" s="331"/>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295</v>
      </c>
      <c r="K943" s="109"/>
      <c r="L943" s="109"/>
      <c r="M943" s="109"/>
      <c r="N943" s="109"/>
      <c r="O943" s="109"/>
      <c r="P943" s="338" t="s">
        <v>243</v>
      </c>
      <c r="Q943" s="338"/>
      <c r="R943" s="338"/>
      <c r="S943" s="338"/>
      <c r="T943" s="338"/>
      <c r="U943" s="338"/>
      <c r="V943" s="338"/>
      <c r="W943" s="338"/>
      <c r="X943" s="338"/>
      <c r="Y943" s="348" t="s">
        <v>293</v>
      </c>
      <c r="Z943" s="349"/>
      <c r="AA943" s="349"/>
      <c r="AB943" s="349"/>
      <c r="AC943" s="277" t="s">
        <v>332</v>
      </c>
      <c r="AD943" s="277"/>
      <c r="AE943" s="277"/>
      <c r="AF943" s="277"/>
      <c r="AG943" s="277"/>
      <c r="AH943" s="348" t="s">
        <v>361</v>
      </c>
      <c r="AI943" s="350"/>
      <c r="AJ943" s="350"/>
      <c r="AK943" s="350"/>
      <c r="AL943" s="350" t="s">
        <v>21</v>
      </c>
      <c r="AM943" s="350"/>
      <c r="AN943" s="350"/>
      <c r="AO943" s="424"/>
      <c r="AP943" s="425" t="s">
        <v>296</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20"/>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295</v>
      </c>
      <c r="K976" s="109"/>
      <c r="L976" s="109"/>
      <c r="M976" s="109"/>
      <c r="N976" s="109"/>
      <c r="O976" s="109"/>
      <c r="P976" s="338" t="s">
        <v>243</v>
      </c>
      <c r="Q976" s="338"/>
      <c r="R976" s="338"/>
      <c r="S976" s="338"/>
      <c r="T976" s="338"/>
      <c r="U976" s="338"/>
      <c r="V976" s="338"/>
      <c r="W976" s="338"/>
      <c r="X976" s="338"/>
      <c r="Y976" s="348" t="s">
        <v>293</v>
      </c>
      <c r="Z976" s="349"/>
      <c r="AA976" s="349"/>
      <c r="AB976" s="349"/>
      <c r="AC976" s="277" t="s">
        <v>332</v>
      </c>
      <c r="AD976" s="277"/>
      <c r="AE976" s="277"/>
      <c r="AF976" s="277"/>
      <c r="AG976" s="277"/>
      <c r="AH976" s="348" t="s">
        <v>361</v>
      </c>
      <c r="AI976" s="350"/>
      <c r="AJ976" s="350"/>
      <c r="AK976" s="350"/>
      <c r="AL976" s="350" t="s">
        <v>21</v>
      </c>
      <c r="AM976" s="350"/>
      <c r="AN976" s="350"/>
      <c r="AO976" s="424"/>
      <c r="AP976" s="425" t="s">
        <v>296</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20"/>
      <c r="D977" s="417"/>
      <c r="E977" s="417"/>
      <c r="F977" s="417"/>
      <c r="G977" s="417"/>
      <c r="H977" s="417"/>
      <c r="I977" s="417"/>
      <c r="J977" s="418"/>
      <c r="K977" s="419"/>
      <c r="L977" s="419"/>
      <c r="M977" s="419"/>
      <c r="N977" s="419"/>
      <c r="O977" s="419"/>
      <c r="P977" s="426"/>
      <c r="Q977" s="427"/>
      <c r="R977" s="427"/>
      <c r="S977" s="427"/>
      <c r="T977" s="427"/>
      <c r="U977" s="427"/>
      <c r="V977" s="427"/>
      <c r="W977" s="427"/>
      <c r="X977" s="42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295</v>
      </c>
      <c r="K1009" s="109"/>
      <c r="L1009" s="109"/>
      <c r="M1009" s="109"/>
      <c r="N1009" s="109"/>
      <c r="O1009" s="109"/>
      <c r="P1009" s="338" t="s">
        <v>243</v>
      </c>
      <c r="Q1009" s="338"/>
      <c r="R1009" s="338"/>
      <c r="S1009" s="338"/>
      <c r="T1009" s="338"/>
      <c r="U1009" s="338"/>
      <c r="V1009" s="338"/>
      <c r="W1009" s="338"/>
      <c r="X1009" s="338"/>
      <c r="Y1009" s="348" t="s">
        <v>293</v>
      </c>
      <c r="Z1009" s="349"/>
      <c r="AA1009" s="349"/>
      <c r="AB1009" s="349"/>
      <c r="AC1009" s="277" t="s">
        <v>332</v>
      </c>
      <c r="AD1009" s="277"/>
      <c r="AE1009" s="277"/>
      <c r="AF1009" s="277"/>
      <c r="AG1009" s="277"/>
      <c r="AH1009" s="348" t="s">
        <v>361</v>
      </c>
      <c r="AI1009" s="350"/>
      <c r="AJ1009" s="350"/>
      <c r="AK1009" s="350"/>
      <c r="AL1009" s="350" t="s">
        <v>21</v>
      </c>
      <c r="AM1009" s="350"/>
      <c r="AN1009" s="350"/>
      <c r="AO1009" s="424"/>
      <c r="AP1009" s="425" t="s">
        <v>296</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20"/>
      <c r="D1010" s="417"/>
      <c r="E1010" s="417"/>
      <c r="F1010" s="417"/>
      <c r="G1010" s="417"/>
      <c r="H1010" s="417"/>
      <c r="I1010" s="417"/>
      <c r="J1010" s="418"/>
      <c r="K1010" s="419"/>
      <c r="L1010" s="419"/>
      <c r="M1010" s="419"/>
      <c r="N1010" s="419"/>
      <c r="O1010" s="419"/>
      <c r="P1010" s="421"/>
      <c r="Q1010" s="422"/>
      <c r="R1010" s="422"/>
      <c r="S1010" s="422"/>
      <c r="T1010" s="422"/>
      <c r="U1010" s="422"/>
      <c r="V1010" s="422"/>
      <c r="W1010" s="422"/>
      <c r="X1010" s="423"/>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295</v>
      </c>
      <c r="K1042" s="109"/>
      <c r="L1042" s="109"/>
      <c r="M1042" s="109"/>
      <c r="N1042" s="109"/>
      <c r="O1042" s="109"/>
      <c r="P1042" s="338" t="s">
        <v>243</v>
      </c>
      <c r="Q1042" s="338"/>
      <c r="R1042" s="338"/>
      <c r="S1042" s="338"/>
      <c r="T1042" s="338"/>
      <c r="U1042" s="338"/>
      <c r="V1042" s="338"/>
      <c r="W1042" s="338"/>
      <c r="X1042" s="338"/>
      <c r="Y1042" s="348" t="s">
        <v>293</v>
      </c>
      <c r="Z1042" s="349"/>
      <c r="AA1042" s="349"/>
      <c r="AB1042" s="349"/>
      <c r="AC1042" s="277" t="s">
        <v>332</v>
      </c>
      <c r="AD1042" s="277"/>
      <c r="AE1042" s="277"/>
      <c r="AF1042" s="277"/>
      <c r="AG1042" s="277"/>
      <c r="AH1042" s="348" t="s">
        <v>361</v>
      </c>
      <c r="AI1042" s="350"/>
      <c r="AJ1042" s="350"/>
      <c r="AK1042" s="350"/>
      <c r="AL1042" s="350" t="s">
        <v>21</v>
      </c>
      <c r="AM1042" s="350"/>
      <c r="AN1042" s="350"/>
      <c r="AO1042" s="424"/>
      <c r="AP1042" s="425" t="s">
        <v>296</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20"/>
      <c r="D1043" s="417"/>
      <c r="E1043" s="417"/>
      <c r="F1043" s="417"/>
      <c r="G1043" s="417"/>
      <c r="H1043" s="417"/>
      <c r="I1043" s="417"/>
      <c r="J1043" s="418"/>
      <c r="K1043" s="419"/>
      <c r="L1043" s="419"/>
      <c r="M1043" s="419"/>
      <c r="N1043" s="419"/>
      <c r="O1043" s="419"/>
      <c r="P1043" s="421"/>
      <c r="Q1043" s="422"/>
      <c r="R1043" s="422"/>
      <c r="S1043" s="422"/>
      <c r="T1043" s="422"/>
      <c r="U1043" s="422"/>
      <c r="V1043" s="422"/>
      <c r="W1043" s="422"/>
      <c r="X1043" s="423"/>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295</v>
      </c>
      <c r="K1075" s="109"/>
      <c r="L1075" s="109"/>
      <c r="M1075" s="109"/>
      <c r="N1075" s="109"/>
      <c r="O1075" s="109"/>
      <c r="P1075" s="338" t="s">
        <v>243</v>
      </c>
      <c r="Q1075" s="338"/>
      <c r="R1075" s="338"/>
      <c r="S1075" s="338"/>
      <c r="T1075" s="338"/>
      <c r="U1075" s="338"/>
      <c r="V1075" s="338"/>
      <c r="W1075" s="338"/>
      <c r="X1075" s="338"/>
      <c r="Y1075" s="348" t="s">
        <v>293</v>
      </c>
      <c r="Z1075" s="349"/>
      <c r="AA1075" s="349"/>
      <c r="AB1075" s="349"/>
      <c r="AC1075" s="277" t="s">
        <v>332</v>
      </c>
      <c r="AD1075" s="277"/>
      <c r="AE1075" s="277"/>
      <c r="AF1075" s="277"/>
      <c r="AG1075" s="277"/>
      <c r="AH1075" s="348" t="s">
        <v>361</v>
      </c>
      <c r="AI1075" s="350"/>
      <c r="AJ1075" s="350"/>
      <c r="AK1075" s="350"/>
      <c r="AL1075" s="350" t="s">
        <v>21</v>
      </c>
      <c r="AM1075" s="350"/>
      <c r="AN1075" s="350"/>
      <c r="AO1075" s="424"/>
      <c r="AP1075" s="425" t="s">
        <v>296</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20"/>
      <c r="D1076" s="417"/>
      <c r="E1076" s="417"/>
      <c r="F1076" s="417"/>
      <c r="G1076" s="417"/>
      <c r="H1076" s="417"/>
      <c r="I1076" s="417"/>
      <c r="J1076" s="418"/>
      <c r="K1076" s="419"/>
      <c r="L1076" s="419"/>
      <c r="M1076" s="419"/>
      <c r="N1076" s="419"/>
      <c r="O1076" s="419"/>
      <c r="P1076" s="421"/>
      <c r="Q1076" s="422"/>
      <c r="R1076" s="422"/>
      <c r="S1076" s="422"/>
      <c r="T1076" s="422"/>
      <c r="U1076" s="422"/>
      <c r="V1076" s="422"/>
      <c r="W1076" s="422"/>
      <c r="X1076" s="423"/>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8" t="s">
        <v>323</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338</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262</v>
      </c>
      <c r="D1109" s="891"/>
      <c r="E1109" s="277" t="s">
        <v>261</v>
      </c>
      <c r="F1109" s="891"/>
      <c r="G1109" s="891"/>
      <c r="H1109" s="891"/>
      <c r="I1109" s="891"/>
      <c r="J1109" s="277" t="s">
        <v>295</v>
      </c>
      <c r="K1109" s="277"/>
      <c r="L1109" s="277"/>
      <c r="M1109" s="277"/>
      <c r="N1109" s="277"/>
      <c r="O1109" s="277"/>
      <c r="P1109" s="348" t="s">
        <v>27</v>
      </c>
      <c r="Q1109" s="348"/>
      <c r="R1109" s="348"/>
      <c r="S1109" s="348"/>
      <c r="T1109" s="348"/>
      <c r="U1109" s="348"/>
      <c r="V1109" s="348"/>
      <c r="W1109" s="348"/>
      <c r="X1109" s="348"/>
      <c r="Y1109" s="277" t="s">
        <v>297</v>
      </c>
      <c r="Z1109" s="891"/>
      <c r="AA1109" s="891"/>
      <c r="AB1109" s="891"/>
      <c r="AC1109" s="277" t="s">
        <v>244</v>
      </c>
      <c r="AD1109" s="277"/>
      <c r="AE1109" s="277"/>
      <c r="AF1109" s="277"/>
      <c r="AG1109" s="277"/>
      <c r="AH1109" s="348" t="s">
        <v>257</v>
      </c>
      <c r="AI1109" s="349"/>
      <c r="AJ1109" s="349"/>
      <c r="AK1109" s="349"/>
      <c r="AL1109" s="349" t="s">
        <v>21</v>
      </c>
      <c r="AM1109" s="349"/>
      <c r="AN1109" s="349"/>
      <c r="AO1109" s="894"/>
      <c r="AP1109" s="425" t="s">
        <v>324</v>
      </c>
      <c r="AQ1109" s="425"/>
      <c r="AR1109" s="425"/>
      <c r="AS1109" s="425"/>
      <c r="AT1109" s="425"/>
      <c r="AU1109" s="425"/>
      <c r="AV1109" s="425"/>
      <c r="AW1109" s="425"/>
      <c r="AX1109" s="425"/>
    </row>
    <row r="1110" spans="1:51" ht="30" customHeight="1" x14ac:dyDescent="0.15">
      <c r="A1110" s="403">
        <v>1</v>
      </c>
      <c r="B1110" s="403">
        <v>1</v>
      </c>
      <c r="C1110" s="893"/>
      <c r="D1110" s="893"/>
      <c r="E1110" s="262" t="s">
        <v>742</v>
      </c>
      <c r="F1110" s="892"/>
      <c r="G1110" s="892"/>
      <c r="H1110" s="892"/>
      <c r="I1110" s="892"/>
      <c r="J1110" s="418" t="s">
        <v>742</v>
      </c>
      <c r="K1110" s="419"/>
      <c r="L1110" s="419"/>
      <c r="M1110" s="419"/>
      <c r="N1110" s="419"/>
      <c r="O1110" s="419"/>
      <c r="P1110" s="317" t="s">
        <v>742</v>
      </c>
      <c r="Q1110" s="318"/>
      <c r="R1110" s="318"/>
      <c r="S1110" s="318"/>
      <c r="T1110" s="318"/>
      <c r="U1110" s="318"/>
      <c r="V1110" s="318"/>
      <c r="W1110" s="318"/>
      <c r="X1110" s="318"/>
      <c r="Y1110" s="319" t="s">
        <v>742</v>
      </c>
      <c r="Z1110" s="320"/>
      <c r="AA1110" s="320"/>
      <c r="AB1110" s="321"/>
      <c r="AC1110" s="323"/>
      <c r="AD1110" s="324"/>
      <c r="AE1110" s="324"/>
      <c r="AF1110" s="324"/>
      <c r="AG1110" s="324"/>
      <c r="AH1110" s="325" t="s">
        <v>742</v>
      </c>
      <c r="AI1110" s="326"/>
      <c r="AJ1110" s="326"/>
      <c r="AK1110" s="326"/>
      <c r="AL1110" s="327" t="s">
        <v>742</v>
      </c>
      <c r="AM1110" s="328"/>
      <c r="AN1110" s="328"/>
      <c r="AO1110" s="329"/>
      <c r="AP1110" s="322" t="s">
        <v>742</v>
      </c>
      <c r="AQ1110" s="322"/>
      <c r="AR1110" s="322"/>
      <c r="AS1110" s="322"/>
      <c r="AT1110" s="322"/>
      <c r="AU1110" s="322"/>
      <c r="AV1110" s="322"/>
      <c r="AW1110" s="322"/>
      <c r="AX1110" s="322"/>
    </row>
    <row r="1111" spans="1:51" ht="30" hidden="1" customHeight="1" x14ac:dyDescent="0.15">
      <c r="A1111" s="403">
        <v>2</v>
      </c>
      <c r="B1111" s="403">
        <v>1</v>
      </c>
      <c r="C1111" s="893"/>
      <c r="D1111" s="893"/>
      <c r="E1111" s="892"/>
      <c r="F1111" s="892"/>
      <c r="G1111" s="892"/>
      <c r="H1111" s="892"/>
      <c r="I1111" s="892"/>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3"/>
      <c r="D1112" s="893"/>
      <c r="E1112" s="892"/>
      <c r="F1112" s="892"/>
      <c r="G1112" s="892"/>
      <c r="H1112" s="892"/>
      <c r="I1112" s="892"/>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3"/>
      <c r="D1113" s="893"/>
      <c r="E1113" s="892"/>
      <c r="F1113" s="892"/>
      <c r="G1113" s="892"/>
      <c r="H1113" s="892"/>
      <c r="I1113" s="892"/>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3"/>
      <c r="D1114" s="893"/>
      <c r="E1114" s="892"/>
      <c r="F1114" s="892"/>
      <c r="G1114" s="892"/>
      <c r="H1114" s="892"/>
      <c r="I1114" s="892"/>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3"/>
      <c r="D1115" s="893"/>
      <c r="E1115" s="892"/>
      <c r="F1115" s="892"/>
      <c r="G1115" s="892"/>
      <c r="H1115" s="892"/>
      <c r="I1115" s="892"/>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3"/>
      <c r="D1116" s="893"/>
      <c r="E1116" s="892"/>
      <c r="F1116" s="892"/>
      <c r="G1116" s="892"/>
      <c r="H1116" s="892"/>
      <c r="I1116" s="892"/>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3"/>
      <c r="D1117" s="893"/>
      <c r="E1117" s="892"/>
      <c r="F1117" s="892"/>
      <c r="G1117" s="892"/>
      <c r="H1117" s="892"/>
      <c r="I1117" s="892"/>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3"/>
      <c r="D1118" s="893"/>
      <c r="E1118" s="892"/>
      <c r="F1118" s="892"/>
      <c r="G1118" s="892"/>
      <c r="H1118" s="892"/>
      <c r="I1118" s="892"/>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3"/>
      <c r="D1119" s="893"/>
      <c r="E1119" s="892"/>
      <c r="F1119" s="892"/>
      <c r="G1119" s="892"/>
      <c r="H1119" s="892"/>
      <c r="I1119" s="892"/>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3"/>
      <c r="D1120" s="893"/>
      <c r="E1120" s="892"/>
      <c r="F1120" s="892"/>
      <c r="G1120" s="892"/>
      <c r="H1120" s="892"/>
      <c r="I1120" s="892"/>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3"/>
      <c r="D1121" s="893"/>
      <c r="E1121" s="892"/>
      <c r="F1121" s="892"/>
      <c r="G1121" s="892"/>
      <c r="H1121" s="892"/>
      <c r="I1121" s="892"/>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3"/>
      <c r="D1122" s="893"/>
      <c r="E1122" s="892"/>
      <c r="F1122" s="892"/>
      <c r="G1122" s="892"/>
      <c r="H1122" s="892"/>
      <c r="I1122" s="892"/>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3"/>
      <c r="D1123" s="893"/>
      <c r="E1123" s="892"/>
      <c r="F1123" s="892"/>
      <c r="G1123" s="892"/>
      <c r="H1123" s="892"/>
      <c r="I1123" s="892"/>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3"/>
      <c r="D1124" s="893"/>
      <c r="E1124" s="892"/>
      <c r="F1124" s="892"/>
      <c r="G1124" s="892"/>
      <c r="H1124" s="892"/>
      <c r="I1124" s="892"/>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3"/>
      <c r="D1125" s="893"/>
      <c r="E1125" s="892"/>
      <c r="F1125" s="892"/>
      <c r="G1125" s="892"/>
      <c r="H1125" s="892"/>
      <c r="I1125" s="892"/>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3"/>
      <c r="D1126" s="893"/>
      <c r="E1126" s="892"/>
      <c r="F1126" s="892"/>
      <c r="G1126" s="892"/>
      <c r="H1126" s="892"/>
      <c r="I1126" s="892"/>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3"/>
      <c r="D1127" s="893"/>
      <c r="E1127" s="262"/>
      <c r="F1127" s="892"/>
      <c r="G1127" s="892"/>
      <c r="H1127" s="892"/>
      <c r="I1127" s="892"/>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3"/>
      <c r="D1128" s="893"/>
      <c r="E1128" s="892"/>
      <c r="F1128" s="892"/>
      <c r="G1128" s="892"/>
      <c r="H1128" s="892"/>
      <c r="I1128" s="892"/>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3"/>
      <c r="D1129" s="893"/>
      <c r="E1129" s="892"/>
      <c r="F1129" s="892"/>
      <c r="G1129" s="892"/>
      <c r="H1129" s="892"/>
      <c r="I1129" s="892"/>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3"/>
      <c r="D1130" s="893"/>
      <c r="E1130" s="892"/>
      <c r="F1130" s="892"/>
      <c r="G1130" s="892"/>
      <c r="H1130" s="892"/>
      <c r="I1130" s="892"/>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3"/>
      <c r="D1131" s="893"/>
      <c r="E1131" s="892"/>
      <c r="F1131" s="892"/>
      <c r="G1131" s="892"/>
      <c r="H1131" s="892"/>
      <c r="I1131" s="892"/>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3"/>
      <c r="D1132" s="893"/>
      <c r="E1132" s="892"/>
      <c r="F1132" s="892"/>
      <c r="G1132" s="892"/>
      <c r="H1132" s="892"/>
      <c r="I1132" s="892"/>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3"/>
      <c r="D1133" s="893"/>
      <c r="E1133" s="892"/>
      <c r="F1133" s="892"/>
      <c r="G1133" s="892"/>
      <c r="H1133" s="892"/>
      <c r="I1133" s="892"/>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3"/>
      <c r="D1134" s="893"/>
      <c r="E1134" s="892"/>
      <c r="F1134" s="892"/>
      <c r="G1134" s="892"/>
      <c r="H1134" s="892"/>
      <c r="I1134" s="892"/>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3"/>
      <c r="D1135" s="893"/>
      <c r="E1135" s="892"/>
      <c r="F1135" s="892"/>
      <c r="G1135" s="892"/>
      <c r="H1135" s="892"/>
      <c r="I1135" s="892"/>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3"/>
      <c r="D1136" s="893"/>
      <c r="E1136" s="892"/>
      <c r="F1136" s="892"/>
      <c r="G1136" s="892"/>
      <c r="H1136" s="892"/>
      <c r="I1136" s="892"/>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3"/>
      <c r="D1137" s="893"/>
      <c r="E1137" s="892"/>
      <c r="F1137" s="892"/>
      <c r="G1137" s="892"/>
      <c r="H1137" s="892"/>
      <c r="I1137" s="892"/>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3"/>
      <c r="D1138" s="893"/>
      <c r="E1138" s="892"/>
      <c r="F1138" s="892"/>
      <c r="G1138" s="892"/>
      <c r="H1138" s="892"/>
      <c r="I1138" s="892"/>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3"/>
      <c r="D1139" s="893"/>
      <c r="E1139" s="892"/>
      <c r="F1139" s="892"/>
      <c r="G1139" s="892"/>
      <c r="H1139" s="892"/>
      <c r="I1139" s="892"/>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33" priority="14061">
      <formula>IF(RIGHT(TEXT(P14,"0.#"),1)=".",FALSE,TRUE)</formula>
    </cfRule>
    <cfRule type="expression" dxfId="2832" priority="14062">
      <formula>IF(RIGHT(TEXT(P14,"0.#"),1)=".",TRUE,FALSE)</formula>
    </cfRule>
  </conditionalFormatting>
  <conditionalFormatting sqref="AE32">
    <cfRule type="expression" dxfId="2831" priority="14051">
      <formula>IF(RIGHT(TEXT(AE32,"0.#"),1)=".",FALSE,TRUE)</formula>
    </cfRule>
    <cfRule type="expression" dxfId="2830" priority="14052">
      <formula>IF(RIGHT(TEXT(AE32,"0.#"),1)=".",TRUE,FALSE)</formula>
    </cfRule>
  </conditionalFormatting>
  <conditionalFormatting sqref="P18:AX18">
    <cfRule type="expression" dxfId="2829" priority="13937">
      <formula>IF(RIGHT(TEXT(P18,"0.#"),1)=".",FALSE,TRUE)</formula>
    </cfRule>
    <cfRule type="expression" dxfId="2828" priority="13938">
      <formula>IF(RIGHT(TEXT(P18,"0.#"),1)=".",TRUE,FALSE)</formula>
    </cfRule>
  </conditionalFormatting>
  <conditionalFormatting sqref="Y790">
    <cfRule type="expression" dxfId="2827" priority="13933">
      <formula>IF(RIGHT(TEXT(Y790,"0.#"),1)=".",FALSE,TRUE)</formula>
    </cfRule>
    <cfRule type="expression" dxfId="2826" priority="13934">
      <formula>IF(RIGHT(TEXT(Y790,"0.#"),1)=".",TRUE,FALSE)</formula>
    </cfRule>
  </conditionalFormatting>
  <conditionalFormatting sqref="Y799">
    <cfRule type="expression" dxfId="2825" priority="13929">
      <formula>IF(RIGHT(TEXT(Y799,"0.#"),1)=".",FALSE,TRUE)</formula>
    </cfRule>
    <cfRule type="expression" dxfId="2824" priority="13930">
      <formula>IF(RIGHT(TEXT(Y799,"0.#"),1)=".",TRUE,FALSE)</formula>
    </cfRule>
  </conditionalFormatting>
  <conditionalFormatting sqref="Y830:Y837 Y828 Y817:Y824 Y815 Y804:Y811 Y802">
    <cfRule type="expression" dxfId="2823" priority="13711">
      <formula>IF(RIGHT(TEXT(Y802,"0.#"),1)=".",FALSE,TRUE)</formula>
    </cfRule>
    <cfRule type="expression" dxfId="2822" priority="13712">
      <formula>IF(RIGHT(TEXT(Y802,"0.#"),1)=".",TRUE,FALSE)</formula>
    </cfRule>
  </conditionalFormatting>
  <conditionalFormatting sqref="P15:AQ17 P13:AX13">
    <cfRule type="expression" dxfId="2821" priority="13759">
      <formula>IF(RIGHT(TEXT(P13,"0.#"),1)=".",FALSE,TRUE)</formula>
    </cfRule>
    <cfRule type="expression" dxfId="2820" priority="13760">
      <formula>IF(RIGHT(TEXT(P13,"0.#"),1)=".",TRUE,FALSE)</formula>
    </cfRule>
  </conditionalFormatting>
  <conditionalFormatting sqref="P19:AJ19">
    <cfRule type="expression" dxfId="2819" priority="13757">
      <formula>IF(RIGHT(TEXT(P19,"0.#"),1)=".",FALSE,TRUE)</formula>
    </cfRule>
    <cfRule type="expression" dxfId="2818" priority="13758">
      <formula>IF(RIGHT(TEXT(P19,"0.#"),1)=".",TRUE,FALSE)</formula>
    </cfRule>
  </conditionalFormatting>
  <conditionalFormatting sqref="AE101 AQ101">
    <cfRule type="expression" dxfId="2817" priority="13749">
      <formula>IF(RIGHT(TEXT(AE101,"0.#"),1)=".",FALSE,TRUE)</formula>
    </cfRule>
    <cfRule type="expression" dxfId="2816" priority="13750">
      <formula>IF(RIGHT(TEXT(AE101,"0.#"),1)=".",TRUE,FALSE)</formula>
    </cfRule>
  </conditionalFormatting>
  <conditionalFormatting sqref="Y791:Y798 Y789">
    <cfRule type="expression" dxfId="2815" priority="13735">
      <formula>IF(RIGHT(TEXT(Y789,"0.#"),1)=".",FALSE,TRUE)</formula>
    </cfRule>
    <cfRule type="expression" dxfId="2814" priority="13736">
      <formula>IF(RIGHT(TEXT(Y789,"0.#"),1)=".",TRUE,FALSE)</formula>
    </cfRule>
  </conditionalFormatting>
  <conditionalFormatting sqref="AU790">
    <cfRule type="expression" dxfId="2813" priority="13733">
      <formula>IF(RIGHT(TEXT(AU790,"0.#"),1)=".",FALSE,TRUE)</formula>
    </cfRule>
    <cfRule type="expression" dxfId="2812" priority="13734">
      <formula>IF(RIGHT(TEXT(AU790,"0.#"),1)=".",TRUE,FALSE)</formula>
    </cfRule>
  </conditionalFormatting>
  <conditionalFormatting sqref="AU799">
    <cfRule type="expression" dxfId="2811" priority="13731">
      <formula>IF(RIGHT(TEXT(AU799,"0.#"),1)=".",FALSE,TRUE)</formula>
    </cfRule>
    <cfRule type="expression" dxfId="2810" priority="13732">
      <formula>IF(RIGHT(TEXT(AU799,"0.#"),1)=".",TRUE,FALSE)</formula>
    </cfRule>
  </conditionalFormatting>
  <conditionalFormatting sqref="AU791:AU798 AU789">
    <cfRule type="expression" dxfId="2809" priority="13729">
      <formula>IF(RIGHT(TEXT(AU789,"0.#"),1)=".",FALSE,TRUE)</formula>
    </cfRule>
    <cfRule type="expression" dxfId="2808" priority="13730">
      <formula>IF(RIGHT(TEXT(AU789,"0.#"),1)=".",TRUE,FALSE)</formula>
    </cfRule>
  </conditionalFormatting>
  <conditionalFormatting sqref="Y829 Y816 Y803">
    <cfRule type="expression" dxfId="2807" priority="13715">
      <formula>IF(RIGHT(TEXT(Y803,"0.#"),1)=".",FALSE,TRUE)</formula>
    </cfRule>
    <cfRule type="expression" dxfId="2806" priority="13716">
      <formula>IF(RIGHT(TEXT(Y803,"0.#"),1)=".",TRUE,FALSE)</formula>
    </cfRule>
  </conditionalFormatting>
  <conditionalFormatting sqref="Y838 Y825 Y812">
    <cfRule type="expression" dxfId="2805" priority="13713">
      <formula>IF(RIGHT(TEXT(Y812,"0.#"),1)=".",FALSE,TRUE)</formula>
    </cfRule>
    <cfRule type="expression" dxfId="2804" priority="13714">
      <formula>IF(RIGHT(TEXT(Y812,"0.#"),1)=".",TRUE,FALSE)</formula>
    </cfRule>
  </conditionalFormatting>
  <conditionalFormatting sqref="AU829 AU816 AU803">
    <cfRule type="expression" dxfId="2803" priority="13709">
      <formula>IF(RIGHT(TEXT(AU803,"0.#"),1)=".",FALSE,TRUE)</formula>
    </cfRule>
    <cfRule type="expression" dxfId="2802" priority="13710">
      <formula>IF(RIGHT(TEXT(AU803,"0.#"),1)=".",TRUE,FALSE)</formula>
    </cfRule>
  </conditionalFormatting>
  <conditionalFormatting sqref="AU838 AU825 AU812">
    <cfRule type="expression" dxfId="2801" priority="13707">
      <formula>IF(RIGHT(TEXT(AU812,"0.#"),1)=".",FALSE,TRUE)</formula>
    </cfRule>
    <cfRule type="expression" dxfId="2800" priority="13708">
      <formula>IF(RIGHT(TEXT(AU812,"0.#"),1)=".",TRUE,FALSE)</formula>
    </cfRule>
  </conditionalFormatting>
  <conditionalFormatting sqref="AU830:AU837 AU828 AU817:AU824 AU815 AU804:AU811 AU802">
    <cfRule type="expression" dxfId="2799" priority="13705">
      <formula>IF(RIGHT(TEXT(AU802,"0.#"),1)=".",FALSE,TRUE)</formula>
    </cfRule>
    <cfRule type="expression" dxfId="2798" priority="13706">
      <formula>IF(RIGHT(TEXT(AU802,"0.#"),1)=".",TRUE,FALSE)</formula>
    </cfRule>
  </conditionalFormatting>
  <conditionalFormatting sqref="AM87">
    <cfRule type="expression" dxfId="2797" priority="13359">
      <formula>IF(RIGHT(TEXT(AM87,"0.#"),1)=".",FALSE,TRUE)</formula>
    </cfRule>
    <cfRule type="expression" dxfId="2796" priority="13360">
      <formula>IF(RIGHT(TEXT(AM87,"0.#"),1)=".",TRUE,FALSE)</formula>
    </cfRule>
  </conditionalFormatting>
  <conditionalFormatting sqref="AE55">
    <cfRule type="expression" dxfId="2795" priority="13427">
      <formula>IF(RIGHT(TEXT(AE55,"0.#"),1)=".",FALSE,TRUE)</formula>
    </cfRule>
    <cfRule type="expression" dxfId="2794" priority="13428">
      <formula>IF(RIGHT(TEXT(AE55,"0.#"),1)=".",TRUE,FALSE)</formula>
    </cfRule>
  </conditionalFormatting>
  <conditionalFormatting sqref="AI55">
    <cfRule type="expression" dxfId="2793" priority="13425">
      <formula>IF(RIGHT(TEXT(AI55,"0.#"),1)=".",FALSE,TRUE)</formula>
    </cfRule>
    <cfRule type="expression" dxfId="2792" priority="13426">
      <formula>IF(RIGHT(TEXT(AI55,"0.#"),1)=".",TRUE,FALSE)</formula>
    </cfRule>
  </conditionalFormatting>
  <conditionalFormatting sqref="AM34">
    <cfRule type="expression" dxfId="2791" priority="13505">
      <formula>IF(RIGHT(TEXT(AM34,"0.#"),1)=".",FALSE,TRUE)</formula>
    </cfRule>
    <cfRule type="expression" dxfId="2790" priority="13506">
      <formula>IF(RIGHT(TEXT(AM34,"0.#"),1)=".",TRUE,FALSE)</formula>
    </cfRule>
  </conditionalFormatting>
  <conditionalFormatting sqref="AE33">
    <cfRule type="expression" dxfId="2789" priority="13519">
      <formula>IF(RIGHT(TEXT(AE33,"0.#"),1)=".",FALSE,TRUE)</formula>
    </cfRule>
    <cfRule type="expression" dxfId="2788" priority="13520">
      <formula>IF(RIGHT(TEXT(AE33,"0.#"),1)=".",TRUE,FALSE)</formula>
    </cfRule>
  </conditionalFormatting>
  <conditionalFormatting sqref="AE34">
    <cfRule type="expression" dxfId="2787" priority="13517">
      <formula>IF(RIGHT(TEXT(AE34,"0.#"),1)=".",FALSE,TRUE)</formula>
    </cfRule>
    <cfRule type="expression" dxfId="2786" priority="13518">
      <formula>IF(RIGHT(TEXT(AE34,"0.#"),1)=".",TRUE,FALSE)</formula>
    </cfRule>
  </conditionalFormatting>
  <conditionalFormatting sqref="AI34">
    <cfRule type="expression" dxfId="2785" priority="13515">
      <formula>IF(RIGHT(TEXT(AI34,"0.#"),1)=".",FALSE,TRUE)</formula>
    </cfRule>
    <cfRule type="expression" dxfId="2784" priority="13516">
      <formula>IF(RIGHT(TEXT(AI34,"0.#"),1)=".",TRUE,FALSE)</formula>
    </cfRule>
  </conditionalFormatting>
  <conditionalFormatting sqref="AI33">
    <cfRule type="expression" dxfId="2783" priority="13513">
      <formula>IF(RIGHT(TEXT(AI33,"0.#"),1)=".",FALSE,TRUE)</formula>
    </cfRule>
    <cfRule type="expression" dxfId="2782" priority="13514">
      <formula>IF(RIGHT(TEXT(AI33,"0.#"),1)=".",TRUE,FALSE)</formula>
    </cfRule>
  </conditionalFormatting>
  <conditionalFormatting sqref="AI32">
    <cfRule type="expression" dxfId="2781" priority="13511">
      <formula>IF(RIGHT(TEXT(AI32,"0.#"),1)=".",FALSE,TRUE)</formula>
    </cfRule>
    <cfRule type="expression" dxfId="2780" priority="13512">
      <formula>IF(RIGHT(TEXT(AI32,"0.#"),1)=".",TRUE,FALSE)</formula>
    </cfRule>
  </conditionalFormatting>
  <conditionalFormatting sqref="AM32">
    <cfRule type="expression" dxfId="2779" priority="13509">
      <formula>IF(RIGHT(TEXT(AM32,"0.#"),1)=".",FALSE,TRUE)</formula>
    </cfRule>
    <cfRule type="expression" dxfId="2778" priority="13510">
      <formula>IF(RIGHT(TEXT(AM32,"0.#"),1)=".",TRUE,FALSE)</formula>
    </cfRule>
  </conditionalFormatting>
  <conditionalFormatting sqref="AM33">
    <cfRule type="expression" dxfId="2777" priority="13507">
      <formula>IF(RIGHT(TEXT(AM33,"0.#"),1)=".",FALSE,TRUE)</formula>
    </cfRule>
    <cfRule type="expression" dxfId="2776" priority="13508">
      <formula>IF(RIGHT(TEXT(AM33,"0.#"),1)=".",TRUE,FALSE)</formula>
    </cfRule>
  </conditionalFormatting>
  <conditionalFormatting sqref="AQ32:AQ34">
    <cfRule type="expression" dxfId="2775" priority="13499">
      <formula>IF(RIGHT(TEXT(AQ32,"0.#"),1)=".",FALSE,TRUE)</formula>
    </cfRule>
    <cfRule type="expression" dxfId="2774" priority="13500">
      <formula>IF(RIGHT(TEXT(AQ32,"0.#"),1)=".",TRUE,FALSE)</formula>
    </cfRule>
  </conditionalFormatting>
  <conditionalFormatting sqref="AU32:AU34">
    <cfRule type="expression" dxfId="2773" priority="13497">
      <formula>IF(RIGHT(TEXT(AU32,"0.#"),1)=".",FALSE,TRUE)</formula>
    </cfRule>
    <cfRule type="expression" dxfId="2772" priority="13498">
      <formula>IF(RIGHT(TEXT(AU32,"0.#"),1)=".",TRUE,FALSE)</formula>
    </cfRule>
  </conditionalFormatting>
  <conditionalFormatting sqref="AE53">
    <cfRule type="expression" dxfId="2771" priority="13431">
      <formula>IF(RIGHT(TEXT(AE53,"0.#"),1)=".",FALSE,TRUE)</formula>
    </cfRule>
    <cfRule type="expression" dxfId="2770" priority="13432">
      <formula>IF(RIGHT(TEXT(AE53,"0.#"),1)=".",TRUE,FALSE)</formula>
    </cfRule>
  </conditionalFormatting>
  <conditionalFormatting sqref="AE54">
    <cfRule type="expression" dxfId="2769" priority="13429">
      <formula>IF(RIGHT(TEXT(AE54,"0.#"),1)=".",FALSE,TRUE)</formula>
    </cfRule>
    <cfRule type="expression" dxfId="2768" priority="13430">
      <formula>IF(RIGHT(TEXT(AE54,"0.#"),1)=".",TRUE,FALSE)</formula>
    </cfRule>
  </conditionalFormatting>
  <conditionalFormatting sqref="AI54">
    <cfRule type="expression" dxfId="2767" priority="13423">
      <formula>IF(RIGHT(TEXT(AI54,"0.#"),1)=".",FALSE,TRUE)</formula>
    </cfRule>
    <cfRule type="expression" dxfId="2766" priority="13424">
      <formula>IF(RIGHT(TEXT(AI54,"0.#"),1)=".",TRUE,FALSE)</formula>
    </cfRule>
  </conditionalFormatting>
  <conditionalFormatting sqref="AI53">
    <cfRule type="expression" dxfId="2765" priority="13421">
      <formula>IF(RIGHT(TEXT(AI53,"0.#"),1)=".",FALSE,TRUE)</formula>
    </cfRule>
    <cfRule type="expression" dxfId="2764" priority="13422">
      <formula>IF(RIGHT(TEXT(AI53,"0.#"),1)=".",TRUE,FALSE)</formula>
    </cfRule>
  </conditionalFormatting>
  <conditionalFormatting sqref="AM53">
    <cfRule type="expression" dxfId="2763" priority="13419">
      <formula>IF(RIGHT(TEXT(AM53,"0.#"),1)=".",FALSE,TRUE)</formula>
    </cfRule>
    <cfRule type="expression" dxfId="2762" priority="13420">
      <formula>IF(RIGHT(TEXT(AM53,"0.#"),1)=".",TRUE,FALSE)</formula>
    </cfRule>
  </conditionalFormatting>
  <conditionalFormatting sqref="AM54">
    <cfRule type="expression" dxfId="2761" priority="13417">
      <formula>IF(RIGHT(TEXT(AM54,"0.#"),1)=".",FALSE,TRUE)</formula>
    </cfRule>
    <cfRule type="expression" dxfId="2760" priority="13418">
      <formula>IF(RIGHT(TEXT(AM54,"0.#"),1)=".",TRUE,FALSE)</formula>
    </cfRule>
  </conditionalFormatting>
  <conditionalFormatting sqref="AM55">
    <cfRule type="expression" dxfId="2759" priority="13415">
      <formula>IF(RIGHT(TEXT(AM55,"0.#"),1)=".",FALSE,TRUE)</formula>
    </cfRule>
    <cfRule type="expression" dxfId="2758" priority="13416">
      <formula>IF(RIGHT(TEXT(AM55,"0.#"),1)=".",TRUE,FALSE)</formula>
    </cfRule>
  </conditionalFormatting>
  <conditionalFormatting sqref="AE60">
    <cfRule type="expression" dxfId="2757" priority="13401">
      <formula>IF(RIGHT(TEXT(AE60,"0.#"),1)=".",FALSE,TRUE)</formula>
    </cfRule>
    <cfRule type="expression" dxfId="2756" priority="13402">
      <formula>IF(RIGHT(TEXT(AE60,"0.#"),1)=".",TRUE,FALSE)</formula>
    </cfRule>
  </conditionalFormatting>
  <conditionalFormatting sqref="AE61">
    <cfRule type="expression" dxfId="2755" priority="13399">
      <formula>IF(RIGHT(TEXT(AE61,"0.#"),1)=".",FALSE,TRUE)</formula>
    </cfRule>
    <cfRule type="expression" dxfId="2754" priority="13400">
      <formula>IF(RIGHT(TEXT(AE61,"0.#"),1)=".",TRUE,FALSE)</formula>
    </cfRule>
  </conditionalFormatting>
  <conditionalFormatting sqref="AE62">
    <cfRule type="expression" dxfId="2753" priority="13397">
      <formula>IF(RIGHT(TEXT(AE62,"0.#"),1)=".",FALSE,TRUE)</formula>
    </cfRule>
    <cfRule type="expression" dxfId="2752" priority="13398">
      <formula>IF(RIGHT(TEXT(AE62,"0.#"),1)=".",TRUE,FALSE)</formula>
    </cfRule>
  </conditionalFormatting>
  <conditionalFormatting sqref="AI62">
    <cfRule type="expression" dxfId="2751" priority="13395">
      <formula>IF(RIGHT(TEXT(AI62,"0.#"),1)=".",FALSE,TRUE)</formula>
    </cfRule>
    <cfRule type="expression" dxfId="2750" priority="13396">
      <formula>IF(RIGHT(TEXT(AI62,"0.#"),1)=".",TRUE,FALSE)</formula>
    </cfRule>
  </conditionalFormatting>
  <conditionalFormatting sqref="AI61">
    <cfRule type="expression" dxfId="2749" priority="13393">
      <formula>IF(RIGHT(TEXT(AI61,"0.#"),1)=".",FALSE,TRUE)</formula>
    </cfRule>
    <cfRule type="expression" dxfId="2748" priority="13394">
      <formula>IF(RIGHT(TEXT(AI61,"0.#"),1)=".",TRUE,FALSE)</formula>
    </cfRule>
  </conditionalFormatting>
  <conditionalFormatting sqref="AI60">
    <cfRule type="expression" dxfId="2747" priority="13391">
      <formula>IF(RIGHT(TEXT(AI60,"0.#"),1)=".",FALSE,TRUE)</formula>
    </cfRule>
    <cfRule type="expression" dxfId="2746" priority="13392">
      <formula>IF(RIGHT(TEXT(AI60,"0.#"),1)=".",TRUE,FALSE)</formula>
    </cfRule>
  </conditionalFormatting>
  <conditionalFormatting sqref="AM60">
    <cfRule type="expression" dxfId="2745" priority="13389">
      <formula>IF(RIGHT(TEXT(AM60,"0.#"),1)=".",FALSE,TRUE)</formula>
    </cfRule>
    <cfRule type="expression" dxfId="2744" priority="13390">
      <formula>IF(RIGHT(TEXT(AM60,"0.#"),1)=".",TRUE,FALSE)</formula>
    </cfRule>
  </conditionalFormatting>
  <conditionalFormatting sqref="AM61">
    <cfRule type="expression" dxfId="2743" priority="13387">
      <formula>IF(RIGHT(TEXT(AM61,"0.#"),1)=".",FALSE,TRUE)</formula>
    </cfRule>
    <cfRule type="expression" dxfId="2742" priority="13388">
      <formula>IF(RIGHT(TEXT(AM61,"0.#"),1)=".",TRUE,FALSE)</formula>
    </cfRule>
  </conditionalFormatting>
  <conditionalFormatting sqref="AM62">
    <cfRule type="expression" dxfId="2741" priority="13385">
      <formula>IF(RIGHT(TEXT(AM62,"0.#"),1)=".",FALSE,TRUE)</formula>
    </cfRule>
    <cfRule type="expression" dxfId="2740" priority="13386">
      <formula>IF(RIGHT(TEXT(AM62,"0.#"),1)=".",TRUE,FALSE)</formula>
    </cfRule>
  </conditionalFormatting>
  <conditionalFormatting sqref="AE87">
    <cfRule type="expression" dxfId="2739" priority="13371">
      <formula>IF(RIGHT(TEXT(AE87,"0.#"),1)=".",FALSE,TRUE)</formula>
    </cfRule>
    <cfRule type="expression" dxfId="2738" priority="13372">
      <formula>IF(RIGHT(TEXT(AE87,"0.#"),1)=".",TRUE,FALSE)</formula>
    </cfRule>
  </conditionalFormatting>
  <conditionalFormatting sqref="AE88">
    <cfRule type="expression" dxfId="2737" priority="13369">
      <formula>IF(RIGHT(TEXT(AE88,"0.#"),1)=".",FALSE,TRUE)</formula>
    </cfRule>
    <cfRule type="expression" dxfId="2736" priority="13370">
      <formula>IF(RIGHT(TEXT(AE88,"0.#"),1)=".",TRUE,FALSE)</formula>
    </cfRule>
  </conditionalFormatting>
  <conditionalFormatting sqref="AE89">
    <cfRule type="expression" dxfId="2735" priority="13367">
      <formula>IF(RIGHT(TEXT(AE89,"0.#"),1)=".",FALSE,TRUE)</formula>
    </cfRule>
    <cfRule type="expression" dxfId="2734" priority="13368">
      <formula>IF(RIGHT(TEXT(AE89,"0.#"),1)=".",TRUE,FALSE)</formula>
    </cfRule>
  </conditionalFormatting>
  <conditionalFormatting sqref="AI89">
    <cfRule type="expression" dxfId="2733" priority="13365">
      <formula>IF(RIGHT(TEXT(AI89,"0.#"),1)=".",FALSE,TRUE)</formula>
    </cfRule>
    <cfRule type="expression" dxfId="2732" priority="13366">
      <formula>IF(RIGHT(TEXT(AI89,"0.#"),1)=".",TRUE,FALSE)</formula>
    </cfRule>
  </conditionalFormatting>
  <conditionalFormatting sqref="AI88">
    <cfRule type="expression" dxfId="2731" priority="13363">
      <formula>IF(RIGHT(TEXT(AI88,"0.#"),1)=".",FALSE,TRUE)</formula>
    </cfRule>
    <cfRule type="expression" dxfId="2730" priority="13364">
      <formula>IF(RIGHT(TEXT(AI88,"0.#"),1)=".",TRUE,FALSE)</formula>
    </cfRule>
  </conditionalFormatting>
  <conditionalFormatting sqref="AI87">
    <cfRule type="expression" dxfId="2729" priority="13361">
      <formula>IF(RIGHT(TEXT(AI87,"0.#"),1)=".",FALSE,TRUE)</formula>
    </cfRule>
    <cfRule type="expression" dxfId="2728" priority="13362">
      <formula>IF(RIGHT(TEXT(AI87,"0.#"),1)=".",TRUE,FALSE)</formula>
    </cfRule>
  </conditionalFormatting>
  <conditionalFormatting sqref="AM88">
    <cfRule type="expression" dxfId="2727" priority="13357">
      <formula>IF(RIGHT(TEXT(AM88,"0.#"),1)=".",FALSE,TRUE)</formula>
    </cfRule>
    <cfRule type="expression" dxfId="2726" priority="13358">
      <formula>IF(RIGHT(TEXT(AM88,"0.#"),1)=".",TRUE,FALSE)</formula>
    </cfRule>
  </conditionalFormatting>
  <conditionalFormatting sqref="AM89">
    <cfRule type="expression" dxfId="2725" priority="13355">
      <formula>IF(RIGHT(TEXT(AM89,"0.#"),1)=".",FALSE,TRUE)</formula>
    </cfRule>
    <cfRule type="expression" dxfId="2724" priority="13356">
      <formula>IF(RIGHT(TEXT(AM89,"0.#"),1)=".",TRUE,FALSE)</formula>
    </cfRule>
  </conditionalFormatting>
  <conditionalFormatting sqref="AE92">
    <cfRule type="expression" dxfId="2723" priority="13341">
      <formula>IF(RIGHT(TEXT(AE92,"0.#"),1)=".",FALSE,TRUE)</formula>
    </cfRule>
    <cfRule type="expression" dxfId="2722" priority="13342">
      <formula>IF(RIGHT(TEXT(AE92,"0.#"),1)=".",TRUE,FALSE)</formula>
    </cfRule>
  </conditionalFormatting>
  <conditionalFormatting sqref="AE93">
    <cfRule type="expression" dxfId="2721" priority="13339">
      <formula>IF(RIGHT(TEXT(AE93,"0.#"),1)=".",FALSE,TRUE)</formula>
    </cfRule>
    <cfRule type="expression" dxfId="2720" priority="13340">
      <formula>IF(RIGHT(TEXT(AE93,"0.#"),1)=".",TRUE,FALSE)</formula>
    </cfRule>
  </conditionalFormatting>
  <conditionalFormatting sqref="AE94">
    <cfRule type="expression" dxfId="2719" priority="13337">
      <formula>IF(RIGHT(TEXT(AE94,"0.#"),1)=".",FALSE,TRUE)</formula>
    </cfRule>
    <cfRule type="expression" dxfId="2718" priority="13338">
      <formula>IF(RIGHT(TEXT(AE94,"0.#"),1)=".",TRUE,FALSE)</formula>
    </cfRule>
  </conditionalFormatting>
  <conditionalFormatting sqref="AI94">
    <cfRule type="expression" dxfId="2717" priority="13335">
      <formula>IF(RIGHT(TEXT(AI94,"0.#"),1)=".",FALSE,TRUE)</formula>
    </cfRule>
    <cfRule type="expression" dxfId="2716" priority="13336">
      <formula>IF(RIGHT(TEXT(AI94,"0.#"),1)=".",TRUE,FALSE)</formula>
    </cfRule>
  </conditionalFormatting>
  <conditionalFormatting sqref="AI93">
    <cfRule type="expression" dxfId="2715" priority="13333">
      <formula>IF(RIGHT(TEXT(AI93,"0.#"),1)=".",FALSE,TRUE)</formula>
    </cfRule>
    <cfRule type="expression" dxfId="2714" priority="13334">
      <formula>IF(RIGHT(TEXT(AI93,"0.#"),1)=".",TRUE,FALSE)</formula>
    </cfRule>
  </conditionalFormatting>
  <conditionalFormatting sqref="AI92">
    <cfRule type="expression" dxfId="2713" priority="13331">
      <formula>IF(RIGHT(TEXT(AI92,"0.#"),1)=".",FALSE,TRUE)</formula>
    </cfRule>
    <cfRule type="expression" dxfId="2712" priority="13332">
      <formula>IF(RIGHT(TEXT(AI92,"0.#"),1)=".",TRUE,FALSE)</formula>
    </cfRule>
  </conditionalFormatting>
  <conditionalFormatting sqref="AM92">
    <cfRule type="expression" dxfId="2711" priority="13329">
      <formula>IF(RIGHT(TEXT(AM92,"0.#"),1)=".",FALSE,TRUE)</formula>
    </cfRule>
    <cfRule type="expression" dxfId="2710" priority="13330">
      <formula>IF(RIGHT(TEXT(AM92,"0.#"),1)=".",TRUE,FALSE)</formula>
    </cfRule>
  </conditionalFormatting>
  <conditionalFormatting sqref="AM93">
    <cfRule type="expression" dxfId="2709" priority="13327">
      <formula>IF(RIGHT(TEXT(AM93,"0.#"),1)=".",FALSE,TRUE)</formula>
    </cfRule>
    <cfRule type="expression" dxfId="2708" priority="13328">
      <formula>IF(RIGHT(TEXT(AM93,"0.#"),1)=".",TRUE,FALSE)</formula>
    </cfRule>
  </conditionalFormatting>
  <conditionalFormatting sqref="AM94">
    <cfRule type="expression" dxfId="2707" priority="13325">
      <formula>IF(RIGHT(TEXT(AM94,"0.#"),1)=".",FALSE,TRUE)</formula>
    </cfRule>
    <cfRule type="expression" dxfId="2706" priority="13326">
      <formula>IF(RIGHT(TEXT(AM94,"0.#"),1)=".",TRUE,FALSE)</formula>
    </cfRule>
  </conditionalFormatting>
  <conditionalFormatting sqref="AE97">
    <cfRule type="expression" dxfId="2705" priority="13311">
      <formula>IF(RIGHT(TEXT(AE97,"0.#"),1)=".",FALSE,TRUE)</formula>
    </cfRule>
    <cfRule type="expression" dxfId="2704" priority="13312">
      <formula>IF(RIGHT(TEXT(AE97,"0.#"),1)=".",TRUE,FALSE)</formula>
    </cfRule>
  </conditionalFormatting>
  <conditionalFormatting sqref="AE98">
    <cfRule type="expression" dxfId="2703" priority="13309">
      <formula>IF(RIGHT(TEXT(AE98,"0.#"),1)=".",FALSE,TRUE)</formula>
    </cfRule>
    <cfRule type="expression" dxfId="2702" priority="13310">
      <formula>IF(RIGHT(TEXT(AE98,"0.#"),1)=".",TRUE,FALSE)</formula>
    </cfRule>
  </conditionalFormatting>
  <conditionalFormatting sqref="AE99">
    <cfRule type="expression" dxfId="2701" priority="13307">
      <formula>IF(RIGHT(TEXT(AE99,"0.#"),1)=".",FALSE,TRUE)</formula>
    </cfRule>
    <cfRule type="expression" dxfId="2700" priority="13308">
      <formula>IF(RIGHT(TEXT(AE99,"0.#"),1)=".",TRUE,FALSE)</formula>
    </cfRule>
  </conditionalFormatting>
  <conditionalFormatting sqref="AI99">
    <cfRule type="expression" dxfId="2699" priority="13305">
      <formula>IF(RIGHT(TEXT(AI99,"0.#"),1)=".",FALSE,TRUE)</formula>
    </cfRule>
    <cfRule type="expression" dxfId="2698" priority="13306">
      <formula>IF(RIGHT(TEXT(AI99,"0.#"),1)=".",TRUE,FALSE)</formula>
    </cfRule>
  </conditionalFormatting>
  <conditionalFormatting sqref="AI98">
    <cfRule type="expression" dxfId="2697" priority="13303">
      <formula>IF(RIGHT(TEXT(AI98,"0.#"),1)=".",FALSE,TRUE)</formula>
    </cfRule>
    <cfRule type="expression" dxfId="2696" priority="13304">
      <formula>IF(RIGHT(TEXT(AI98,"0.#"),1)=".",TRUE,FALSE)</formula>
    </cfRule>
  </conditionalFormatting>
  <conditionalFormatting sqref="AI97">
    <cfRule type="expression" dxfId="2695" priority="13301">
      <formula>IF(RIGHT(TEXT(AI97,"0.#"),1)=".",FALSE,TRUE)</formula>
    </cfRule>
    <cfRule type="expression" dxfId="2694" priority="13302">
      <formula>IF(RIGHT(TEXT(AI97,"0.#"),1)=".",TRUE,FALSE)</formula>
    </cfRule>
  </conditionalFormatting>
  <conditionalFormatting sqref="AM97">
    <cfRule type="expression" dxfId="2693" priority="13299">
      <formula>IF(RIGHT(TEXT(AM97,"0.#"),1)=".",FALSE,TRUE)</formula>
    </cfRule>
    <cfRule type="expression" dxfId="2692" priority="13300">
      <formula>IF(RIGHT(TEXT(AM97,"0.#"),1)=".",TRUE,FALSE)</formula>
    </cfRule>
  </conditionalFormatting>
  <conditionalFormatting sqref="AM98">
    <cfRule type="expression" dxfId="2691" priority="13297">
      <formula>IF(RIGHT(TEXT(AM98,"0.#"),1)=".",FALSE,TRUE)</formula>
    </cfRule>
    <cfRule type="expression" dxfId="2690" priority="13298">
      <formula>IF(RIGHT(TEXT(AM98,"0.#"),1)=".",TRUE,FALSE)</formula>
    </cfRule>
  </conditionalFormatting>
  <conditionalFormatting sqref="AM99">
    <cfRule type="expression" dxfId="2689" priority="13295">
      <formula>IF(RIGHT(TEXT(AM99,"0.#"),1)=".",FALSE,TRUE)</formula>
    </cfRule>
    <cfRule type="expression" dxfId="2688" priority="13296">
      <formula>IF(RIGHT(TEXT(AM99,"0.#"),1)=".",TRUE,FALSE)</formula>
    </cfRule>
  </conditionalFormatting>
  <conditionalFormatting sqref="AI101">
    <cfRule type="expression" dxfId="2687" priority="13281">
      <formula>IF(RIGHT(TEXT(AI101,"0.#"),1)=".",FALSE,TRUE)</formula>
    </cfRule>
    <cfRule type="expression" dxfId="2686" priority="13282">
      <formula>IF(RIGHT(TEXT(AI101,"0.#"),1)=".",TRUE,FALSE)</formula>
    </cfRule>
  </conditionalFormatting>
  <conditionalFormatting sqref="AM101">
    <cfRule type="expression" dxfId="2685" priority="13279">
      <formula>IF(RIGHT(TEXT(AM101,"0.#"),1)=".",FALSE,TRUE)</formula>
    </cfRule>
    <cfRule type="expression" dxfId="2684" priority="13280">
      <formula>IF(RIGHT(TEXT(AM101,"0.#"),1)=".",TRUE,FALSE)</formula>
    </cfRule>
  </conditionalFormatting>
  <conditionalFormatting sqref="AE102">
    <cfRule type="expression" dxfId="2683" priority="13277">
      <formula>IF(RIGHT(TEXT(AE102,"0.#"),1)=".",FALSE,TRUE)</formula>
    </cfRule>
    <cfRule type="expression" dxfId="2682" priority="13278">
      <formula>IF(RIGHT(TEXT(AE102,"0.#"),1)=".",TRUE,FALSE)</formula>
    </cfRule>
  </conditionalFormatting>
  <conditionalFormatting sqref="AI102">
    <cfRule type="expression" dxfId="2681" priority="13275">
      <formula>IF(RIGHT(TEXT(AI102,"0.#"),1)=".",FALSE,TRUE)</formula>
    </cfRule>
    <cfRule type="expression" dxfId="2680" priority="13276">
      <formula>IF(RIGHT(TEXT(AI102,"0.#"),1)=".",TRUE,FALSE)</formula>
    </cfRule>
  </conditionalFormatting>
  <conditionalFormatting sqref="AM102">
    <cfRule type="expression" dxfId="2679" priority="13273">
      <formula>IF(RIGHT(TEXT(AM102,"0.#"),1)=".",FALSE,TRUE)</formula>
    </cfRule>
    <cfRule type="expression" dxfId="2678" priority="13274">
      <formula>IF(RIGHT(TEXT(AM102,"0.#"),1)=".",TRUE,FALSE)</formula>
    </cfRule>
  </conditionalFormatting>
  <conditionalFormatting sqref="AQ102">
    <cfRule type="expression" dxfId="2677" priority="13271">
      <formula>IF(RIGHT(TEXT(AQ102,"0.#"),1)=".",FALSE,TRUE)</formula>
    </cfRule>
    <cfRule type="expression" dxfId="2676" priority="13272">
      <formula>IF(RIGHT(TEXT(AQ102,"0.#"),1)=".",TRUE,FALSE)</formula>
    </cfRule>
  </conditionalFormatting>
  <conditionalFormatting sqref="AE104">
    <cfRule type="expression" dxfId="2675" priority="13269">
      <formula>IF(RIGHT(TEXT(AE104,"0.#"),1)=".",FALSE,TRUE)</formula>
    </cfRule>
    <cfRule type="expression" dxfId="2674" priority="13270">
      <formula>IF(RIGHT(TEXT(AE104,"0.#"),1)=".",TRUE,FALSE)</formula>
    </cfRule>
  </conditionalFormatting>
  <conditionalFormatting sqref="AI104">
    <cfRule type="expression" dxfId="2673" priority="13267">
      <formula>IF(RIGHT(TEXT(AI104,"0.#"),1)=".",FALSE,TRUE)</formula>
    </cfRule>
    <cfRule type="expression" dxfId="2672" priority="13268">
      <formula>IF(RIGHT(TEXT(AI104,"0.#"),1)=".",TRUE,FALSE)</formula>
    </cfRule>
  </conditionalFormatting>
  <conditionalFormatting sqref="AM104">
    <cfRule type="expression" dxfId="2671" priority="13265">
      <formula>IF(RIGHT(TEXT(AM104,"0.#"),1)=".",FALSE,TRUE)</formula>
    </cfRule>
    <cfRule type="expression" dxfId="2670" priority="13266">
      <formula>IF(RIGHT(TEXT(AM104,"0.#"),1)=".",TRUE,FALSE)</formula>
    </cfRule>
  </conditionalFormatting>
  <conditionalFormatting sqref="AE105">
    <cfRule type="expression" dxfId="2669" priority="13263">
      <formula>IF(RIGHT(TEXT(AE105,"0.#"),1)=".",FALSE,TRUE)</formula>
    </cfRule>
    <cfRule type="expression" dxfId="2668" priority="13264">
      <formula>IF(RIGHT(TEXT(AE105,"0.#"),1)=".",TRUE,FALSE)</formula>
    </cfRule>
  </conditionalFormatting>
  <conditionalFormatting sqref="AI105">
    <cfRule type="expression" dxfId="2667" priority="13261">
      <formula>IF(RIGHT(TEXT(AI105,"0.#"),1)=".",FALSE,TRUE)</formula>
    </cfRule>
    <cfRule type="expression" dxfId="2666" priority="13262">
      <formula>IF(RIGHT(TEXT(AI105,"0.#"),1)=".",TRUE,FALSE)</formula>
    </cfRule>
  </conditionalFormatting>
  <conditionalFormatting sqref="AM105">
    <cfRule type="expression" dxfId="2665" priority="13259">
      <formula>IF(RIGHT(TEXT(AM105,"0.#"),1)=".",FALSE,TRUE)</formula>
    </cfRule>
    <cfRule type="expression" dxfId="2664" priority="13260">
      <formula>IF(RIGHT(TEXT(AM105,"0.#"),1)=".",TRUE,FALSE)</formula>
    </cfRule>
  </conditionalFormatting>
  <conditionalFormatting sqref="AE107">
    <cfRule type="expression" dxfId="2663" priority="13255">
      <formula>IF(RIGHT(TEXT(AE107,"0.#"),1)=".",FALSE,TRUE)</formula>
    </cfRule>
    <cfRule type="expression" dxfId="2662" priority="13256">
      <formula>IF(RIGHT(TEXT(AE107,"0.#"),1)=".",TRUE,FALSE)</formula>
    </cfRule>
  </conditionalFormatting>
  <conditionalFormatting sqref="AI107">
    <cfRule type="expression" dxfId="2661" priority="13253">
      <formula>IF(RIGHT(TEXT(AI107,"0.#"),1)=".",FALSE,TRUE)</formula>
    </cfRule>
    <cfRule type="expression" dxfId="2660" priority="13254">
      <formula>IF(RIGHT(TEXT(AI107,"0.#"),1)=".",TRUE,FALSE)</formula>
    </cfRule>
  </conditionalFormatting>
  <conditionalFormatting sqref="AM107">
    <cfRule type="expression" dxfId="2659" priority="13251">
      <formula>IF(RIGHT(TEXT(AM107,"0.#"),1)=".",FALSE,TRUE)</formula>
    </cfRule>
    <cfRule type="expression" dxfId="2658" priority="13252">
      <formula>IF(RIGHT(TEXT(AM107,"0.#"),1)=".",TRUE,FALSE)</formula>
    </cfRule>
  </conditionalFormatting>
  <conditionalFormatting sqref="AE108">
    <cfRule type="expression" dxfId="2657" priority="13249">
      <formula>IF(RIGHT(TEXT(AE108,"0.#"),1)=".",FALSE,TRUE)</formula>
    </cfRule>
    <cfRule type="expression" dxfId="2656" priority="13250">
      <formula>IF(RIGHT(TEXT(AE108,"0.#"),1)=".",TRUE,FALSE)</formula>
    </cfRule>
  </conditionalFormatting>
  <conditionalFormatting sqref="AI108">
    <cfRule type="expression" dxfId="2655" priority="13247">
      <formula>IF(RIGHT(TEXT(AI108,"0.#"),1)=".",FALSE,TRUE)</formula>
    </cfRule>
    <cfRule type="expression" dxfId="2654" priority="13248">
      <formula>IF(RIGHT(TEXT(AI108,"0.#"),1)=".",TRUE,FALSE)</formula>
    </cfRule>
  </conditionalFormatting>
  <conditionalFormatting sqref="AM108">
    <cfRule type="expression" dxfId="2653" priority="13245">
      <formula>IF(RIGHT(TEXT(AM108,"0.#"),1)=".",FALSE,TRUE)</formula>
    </cfRule>
    <cfRule type="expression" dxfId="2652" priority="13246">
      <formula>IF(RIGHT(TEXT(AM108,"0.#"),1)=".",TRUE,FALSE)</formula>
    </cfRule>
  </conditionalFormatting>
  <conditionalFormatting sqref="AE110">
    <cfRule type="expression" dxfId="2651" priority="13241">
      <formula>IF(RIGHT(TEXT(AE110,"0.#"),1)=".",FALSE,TRUE)</formula>
    </cfRule>
    <cfRule type="expression" dxfId="2650" priority="13242">
      <formula>IF(RIGHT(TEXT(AE110,"0.#"),1)=".",TRUE,FALSE)</formula>
    </cfRule>
  </conditionalFormatting>
  <conditionalFormatting sqref="AI110">
    <cfRule type="expression" dxfId="2649" priority="13239">
      <formula>IF(RIGHT(TEXT(AI110,"0.#"),1)=".",FALSE,TRUE)</formula>
    </cfRule>
    <cfRule type="expression" dxfId="2648" priority="13240">
      <formula>IF(RIGHT(TEXT(AI110,"0.#"),1)=".",TRUE,FALSE)</formula>
    </cfRule>
  </conditionalFormatting>
  <conditionalFormatting sqref="AM110">
    <cfRule type="expression" dxfId="2647" priority="13237">
      <formula>IF(RIGHT(TEXT(AM110,"0.#"),1)=".",FALSE,TRUE)</formula>
    </cfRule>
    <cfRule type="expression" dxfId="2646" priority="13238">
      <formula>IF(RIGHT(TEXT(AM110,"0.#"),1)=".",TRUE,FALSE)</formula>
    </cfRule>
  </conditionalFormatting>
  <conditionalFormatting sqref="AE111">
    <cfRule type="expression" dxfId="2645" priority="13235">
      <formula>IF(RIGHT(TEXT(AE111,"0.#"),1)=".",FALSE,TRUE)</formula>
    </cfRule>
    <cfRule type="expression" dxfId="2644" priority="13236">
      <formula>IF(RIGHT(TEXT(AE111,"0.#"),1)=".",TRUE,FALSE)</formula>
    </cfRule>
  </conditionalFormatting>
  <conditionalFormatting sqref="AI111">
    <cfRule type="expression" dxfId="2643" priority="13233">
      <formula>IF(RIGHT(TEXT(AI111,"0.#"),1)=".",FALSE,TRUE)</formula>
    </cfRule>
    <cfRule type="expression" dxfId="2642" priority="13234">
      <formula>IF(RIGHT(TEXT(AI111,"0.#"),1)=".",TRUE,FALSE)</formula>
    </cfRule>
  </conditionalFormatting>
  <conditionalFormatting sqref="AM111">
    <cfRule type="expression" dxfId="2641" priority="13231">
      <formula>IF(RIGHT(TEXT(AM111,"0.#"),1)=".",FALSE,TRUE)</formula>
    </cfRule>
    <cfRule type="expression" dxfId="2640" priority="13232">
      <formula>IF(RIGHT(TEXT(AM111,"0.#"),1)=".",TRUE,FALSE)</formula>
    </cfRule>
  </conditionalFormatting>
  <conditionalFormatting sqref="AE113">
    <cfRule type="expression" dxfId="2639" priority="13227">
      <formula>IF(RIGHT(TEXT(AE113,"0.#"),1)=".",FALSE,TRUE)</formula>
    </cfRule>
    <cfRule type="expression" dxfId="2638" priority="13228">
      <formula>IF(RIGHT(TEXT(AE113,"0.#"),1)=".",TRUE,FALSE)</formula>
    </cfRule>
  </conditionalFormatting>
  <conditionalFormatting sqref="AI113">
    <cfRule type="expression" dxfId="2637" priority="13225">
      <formula>IF(RIGHT(TEXT(AI113,"0.#"),1)=".",FALSE,TRUE)</formula>
    </cfRule>
    <cfRule type="expression" dxfId="2636" priority="13226">
      <formula>IF(RIGHT(TEXT(AI113,"0.#"),1)=".",TRUE,FALSE)</formula>
    </cfRule>
  </conditionalFormatting>
  <conditionalFormatting sqref="AM113">
    <cfRule type="expression" dxfId="2635" priority="13223">
      <formula>IF(RIGHT(TEXT(AM113,"0.#"),1)=".",FALSE,TRUE)</formula>
    </cfRule>
    <cfRule type="expression" dxfId="2634" priority="13224">
      <formula>IF(RIGHT(TEXT(AM113,"0.#"),1)=".",TRUE,FALSE)</formula>
    </cfRule>
  </conditionalFormatting>
  <conditionalFormatting sqref="AE114">
    <cfRule type="expression" dxfId="2633" priority="13221">
      <formula>IF(RIGHT(TEXT(AE114,"0.#"),1)=".",FALSE,TRUE)</formula>
    </cfRule>
    <cfRule type="expression" dxfId="2632" priority="13222">
      <formula>IF(RIGHT(TEXT(AE114,"0.#"),1)=".",TRUE,FALSE)</formula>
    </cfRule>
  </conditionalFormatting>
  <conditionalFormatting sqref="AI114">
    <cfRule type="expression" dxfId="2631" priority="13219">
      <formula>IF(RIGHT(TEXT(AI114,"0.#"),1)=".",FALSE,TRUE)</formula>
    </cfRule>
    <cfRule type="expression" dxfId="2630" priority="13220">
      <formula>IF(RIGHT(TEXT(AI114,"0.#"),1)=".",TRUE,FALSE)</formula>
    </cfRule>
  </conditionalFormatting>
  <conditionalFormatting sqref="AM114">
    <cfRule type="expression" dxfId="2629" priority="13217">
      <formula>IF(RIGHT(TEXT(AM114,"0.#"),1)=".",FALSE,TRUE)</formula>
    </cfRule>
    <cfRule type="expression" dxfId="2628" priority="13218">
      <formula>IF(RIGHT(TEXT(AM114,"0.#"),1)=".",TRUE,FALSE)</formula>
    </cfRule>
  </conditionalFormatting>
  <conditionalFormatting sqref="AE116 AQ116">
    <cfRule type="expression" dxfId="2627" priority="13213">
      <formula>IF(RIGHT(TEXT(AE116,"0.#"),1)=".",FALSE,TRUE)</formula>
    </cfRule>
    <cfRule type="expression" dxfId="2626" priority="13214">
      <formula>IF(RIGHT(TEXT(AE116,"0.#"),1)=".",TRUE,FALSE)</formula>
    </cfRule>
  </conditionalFormatting>
  <conditionalFormatting sqref="AI116">
    <cfRule type="expression" dxfId="2625" priority="13211">
      <formula>IF(RIGHT(TEXT(AI116,"0.#"),1)=".",FALSE,TRUE)</formula>
    </cfRule>
    <cfRule type="expression" dxfId="2624" priority="13212">
      <formula>IF(RIGHT(TEXT(AI116,"0.#"),1)=".",TRUE,FALSE)</formula>
    </cfRule>
  </conditionalFormatting>
  <conditionalFormatting sqref="AM116">
    <cfRule type="expression" dxfId="2623" priority="13209">
      <formula>IF(RIGHT(TEXT(AM116,"0.#"),1)=".",FALSE,TRUE)</formula>
    </cfRule>
    <cfRule type="expression" dxfId="2622" priority="13210">
      <formula>IF(RIGHT(TEXT(AM116,"0.#"),1)=".",TRUE,FALSE)</formula>
    </cfRule>
  </conditionalFormatting>
  <conditionalFormatting sqref="AE117 AM117">
    <cfRule type="expression" dxfId="2621" priority="13207">
      <formula>IF(RIGHT(TEXT(AE117,"0.#"),1)=".",FALSE,TRUE)</formula>
    </cfRule>
    <cfRule type="expression" dxfId="2620" priority="13208">
      <formula>IF(RIGHT(TEXT(AE117,"0.#"),1)=".",TRUE,FALSE)</formula>
    </cfRule>
  </conditionalFormatting>
  <conditionalFormatting sqref="AI117">
    <cfRule type="expression" dxfId="2619" priority="13205">
      <formula>IF(RIGHT(TEXT(AI117,"0.#"),1)=".",FALSE,TRUE)</formula>
    </cfRule>
    <cfRule type="expression" dxfId="2618" priority="13206">
      <formula>IF(RIGHT(TEXT(AI117,"0.#"),1)=".",TRUE,FALSE)</formula>
    </cfRule>
  </conditionalFormatting>
  <conditionalFormatting sqref="AQ117">
    <cfRule type="expression" dxfId="2617" priority="13201">
      <formula>IF(RIGHT(TEXT(AQ117,"0.#"),1)=".",FALSE,TRUE)</formula>
    </cfRule>
    <cfRule type="expression" dxfId="2616" priority="13202">
      <formula>IF(RIGHT(TEXT(AQ117,"0.#"),1)=".",TRUE,FALSE)</formula>
    </cfRule>
  </conditionalFormatting>
  <conditionalFormatting sqref="AE119 AQ119">
    <cfRule type="expression" dxfId="2615" priority="13199">
      <formula>IF(RIGHT(TEXT(AE119,"0.#"),1)=".",FALSE,TRUE)</formula>
    </cfRule>
    <cfRule type="expression" dxfId="2614" priority="13200">
      <formula>IF(RIGHT(TEXT(AE119,"0.#"),1)=".",TRUE,FALSE)</formula>
    </cfRule>
  </conditionalFormatting>
  <conditionalFormatting sqref="AI119">
    <cfRule type="expression" dxfId="2613" priority="13197">
      <formula>IF(RIGHT(TEXT(AI119,"0.#"),1)=".",FALSE,TRUE)</formula>
    </cfRule>
    <cfRule type="expression" dxfId="2612" priority="13198">
      <formula>IF(RIGHT(TEXT(AI119,"0.#"),1)=".",TRUE,FALSE)</formula>
    </cfRule>
  </conditionalFormatting>
  <conditionalFormatting sqref="AM119">
    <cfRule type="expression" dxfId="2611" priority="13195">
      <formula>IF(RIGHT(TEXT(AM119,"0.#"),1)=".",FALSE,TRUE)</formula>
    </cfRule>
    <cfRule type="expression" dxfId="2610" priority="13196">
      <formula>IF(RIGHT(TEXT(AM119,"0.#"),1)=".",TRUE,FALSE)</formula>
    </cfRule>
  </conditionalFormatting>
  <conditionalFormatting sqref="AQ120">
    <cfRule type="expression" dxfId="2609" priority="13187">
      <formula>IF(RIGHT(TEXT(AQ120,"0.#"),1)=".",FALSE,TRUE)</formula>
    </cfRule>
    <cfRule type="expression" dxfId="2608" priority="13188">
      <formula>IF(RIGHT(TEXT(AQ120,"0.#"),1)=".",TRUE,FALSE)</formula>
    </cfRule>
  </conditionalFormatting>
  <conditionalFormatting sqref="AE122 AQ122">
    <cfRule type="expression" dxfId="2607" priority="13185">
      <formula>IF(RIGHT(TEXT(AE122,"0.#"),1)=".",FALSE,TRUE)</formula>
    </cfRule>
    <cfRule type="expression" dxfId="2606" priority="13186">
      <formula>IF(RIGHT(TEXT(AE122,"0.#"),1)=".",TRUE,FALSE)</formula>
    </cfRule>
  </conditionalFormatting>
  <conditionalFormatting sqref="AI122">
    <cfRule type="expression" dxfId="2605" priority="13183">
      <formula>IF(RIGHT(TEXT(AI122,"0.#"),1)=".",FALSE,TRUE)</formula>
    </cfRule>
    <cfRule type="expression" dxfId="2604" priority="13184">
      <formula>IF(RIGHT(TEXT(AI122,"0.#"),1)=".",TRUE,FALSE)</formula>
    </cfRule>
  </conditionalFormatting>
  <conditionalFormatting sqref="AM122">
    <cfRule type="expression" dxfId="2603" priority="13181">
      <formula>IF(RIGHT(TEXT(AM122,"0.#"),1)=".",FALSE,TRUE)</formula>
    </cfRule>
    <cfRule type="expression" dxfId="2602" priority="13182">
      <formula>IF(RIGHT(TEXT(AM122,"0.#"),1)=".",TRUE,FALSE)</formula>
    </cfRule>
  </conditionalFormatting>
  <conditionalFormatting sqref="AQ123">
    <cfRule type="expression" dxfId="2601" priority="13173">
      <formula>IF(RIGHT(TEXT(AQ123,"0.#"),1)=".",FALSE,TRUE)</formula>
    </cfRule>
    <cfRule type="expression" dxfId="2600" priority="13174">
      <formula>IF(RIGHT(TEXT(AQ123,"0.#"),1)=".",TRUE,FALSE)</formula>
    </cfRule>
  </conditionalFormatting>
  <conditionalFormatting sqref="AE125 AQ125">
    <cfRule type="expression" dxfId="2599" priority="13171">
      <formula>IF(RIGHT(TEXT(AE125,"0.#"),1)=".",FALSE,TRUE)</formula>
    </cfRule>
    <cfRule type="expression" dxfId="2598" priority="13172">
      <formula>IF(RIGHT(TEXT(AE125,"0.#"),1)=".",TRUE,FALSE)</formula>
    </cfRule>
  </conditionalFormatting>
  <conditionalFormatting sqref="AI125">
    <cfRule type="expression" dxfId="2597" priority="13169">
      <formula>IF(RIGHT(TEXT(AI125,"0.#"),1)=".",FALSE,TRUE)</formula>
    </cfRule>
    <cfRule type="expression" dxfId="2596" priority="13170">
      <formula>IF(RIGHT(TEXT(AI125,"0.#"),1)=".",TRUE,FALSE)</formula>
    </cfRule>
  </conditionalFormatting>
  <conditionalFormatting sqref="AM125">
    <cfRule type="expression" dxfId="2595" priority="13167">
      <formula>IF(RIGHT(TEXT(AM125,"0.#"),1)=".",FALSE,TRUE)</formula>
    </cfRule>
    <cfRule type="expression" dxfId="2594" priority="13168">
      <formula>IF(RIGHT(TEXT(AM125,"0.#"),1)=".",TRUE,FALSE)</formula>
    </cfRule>
  </conditionalFormatting>
  <conditionalFormatting sqref="AQ126">
    <cfRule type="expression" dxfId="2593" priority="13159">
      <formula>IF(RIGHT(TEXT(AQ126,"0.#"),1)=".",FALSE,TRUE)</formula>
    </cfRule>
    <cfRule type="expression" dxfId="2592" priority="13160">
      <formula>IF(RIGHT(TEXT(AQ126,"0.#"),1)=".",TRUE,FALSE)</formula>
    </cfRule>
  </conditionalFormatting>
  <conditionalFormatting sqref="AE128 AQ128">
    <cfRule type="expression" dxfId="2591" priority="13157">
      <formula>IF(RIGHT(TEXT(AE128,"0.#"),1)=".",FALSE,TRUE)</formula>
    </cfRule>
    <cfRule type="expression" dxfId="2590" priority="13158">
      <formula>IF(RIGHT(TEXT(AE128,"0.#"),1)=".",TRUE,FALSE)</formula>
    </cfRule>
  </conditionalFormatting>
  <conditionalFormatting sqref="AI128">
    <cfRule type="expression" dxfId="2589" priority="13155">
      <formula>IF(RIGHT(TEXT(AI128,"0.#"),1)=".",FALSE,TRUE)</formula>
    </cfRule>
    <cfRule type="expression" dxfId="2588" priority="13156">
      <formula>IF(RIGHT(TEXT(AI128,"0.#"),1)=".",TRUE,FALSE)</formula>
    </cfRule>
  </conditionalFormatting>
  <conditionalFormatting sqref="AM128">
    <cfRule type="expression" dxfId="2587" priority="13153">
      <formula>IF(RIGHT(TEXT(AM128,"0.#"),1)=".",FALSE,TRUE)</formula>
    </cfRule>
    <cfRule type="expression" dxfId="2586" priority="13154">
      <formula>IF(RIGHT(TEXT(AM128,"0.#"),1)=".",TRUE,FALSE)</formula>
    </cfRule>
  </conditionalFormatting>
  <conditionalFormatting sqref="AQ129">
    <cfRule type="expression" dxfId="2585" priority="13145">
      <formula>IF(RIGHT(TEXT(AQ129,"0.#"),1)=".",FALSE,TRUE)</formula>
    </cfRule>
    <cfRule type="expression" dxfId="2584" priority="13146">
      <formula>IF(RIGHT(TEXT(AQ129,"0.#"),1)=".",TRUE,FALSE)</formula>
    </cfRule>
  </conditionalFormatting>
  <conditionalFormatting sqref="AE75">
    <cfRule type="expression" dxfId="2583" priority="13143">
      <formula>IF(RIGHT(TEXT(AE75,"0.#"),1)=".",FALSE,TRUE)</formula>
    </cfRule>
    <cfRule type="expression" dxfId="2582" priority="13144">
      <formula>IF(RIGHT(TEXT(AE75,"0.#"),1)=".",TRUE,FALSE)</formula>
    </cfRule>
  </conditionalFormatting>
  <conditionalFormatting sqref="AE76">
    <cfRule type="expression" dxfId="2581" priority="13141">
      <formula>IF(RIGHT(TEXT(AE76,"0.#"),1)=".",FALSE,TRUE)</formula>
    </cfRule>
    <cfRule type="expression" dxfId="2580" priority="13142">
      <formula>IF(RIGHT(TEXT(AE76,"0.#"),1)=".",TRUE,FALSE)</formula>
    </cfRule>
  </conditionalFormatting>
  <conditionalFormatting sqref="AE77">
    <cfRule type="expression" dxfId="2579" priority="13139">
      <formula>IF(RIGHT(TEXT(AE77,"0.#"),1)=".",FALSE,TRUE)</formula>
    </cfRule>
    <cfRule type="expression" dxfId="2578" priority="13140">
      <formula>IF(RIGHT(TEXT(AE77,"0.#"),1)=".",TRUE,FALSE)</formula>
    </cfRule>
  </conditionalFormatting>
  <conditionalFormatting sqref="AI77">
    <cfRule type="expression" dxfId="2577" priority="13137">
      <formula>IF(RIGHT(TEXT(AI77,"0.#"),1)=".",FALSE,TRUE)</formula>
    </cfRule>
    <cfRule type="expression" dxfId="2576" priority="13138">
      <formula>IF(RIGHT(TEXT(AI77,"0.#"),1)=".",TRUE,FALSE)</formula>
    </cfRule>
  </conditionalFormatting>
  <conditionalFormatting sqref="AI76">
    <cfRule type="expression" dxfId="2575" priority="13135">
      <formula>IF(RIGHT(TEXT(AI76,"0.#"),1)=".",FALSE,TRUE)</formula>
    </cfRule>
    <cfRule type="expression" dxfId="2574" priority="13136">
      <formula>IF(RIGHT(TEXT(AI76,"0.#"),1)=".",TRUE,FALSE)</formula>
    </cfRule>
  </conditionalFormatting>
  <conditionalFormatting sqref="AI75">
    <cfRule type="expression" dxfId="2573" priority="13133">
      <formula>IF(RIGHT(TEXT(AI75,"0.#"),1)=".",FALSE,TRUE)</formula>
    </cfRule>
    <cfRule type="expression" dxfId="2572" priority="13134">
      <formula>IF(RIGHT(TEXT(AI75,"0.#"),1)=".",TRUE,FALSE)</formula>
    </cfRule>
  </conditionalFormatting>
  <conditionalFormatting sqref="AM75">
    <cfRule type="expression" dxfId="2571" priority="13131">
      <formula>IF(RIGHT(TEXT(AM75,"0.#"),1)=".",FALSE,TRUE)</formula>
    </cfRule>
    <cfRule type="expression" dxfId="2570" priority="13132">
      <formula>IF(RIGHT(TEXT(AM75,"0.#"),1)=".",TRUE,FALSE)</formula>
    </cfRule>
  </conditionalFormatting>
  <conditionalFormatting sqref="AM76">
    <cfRule type="expression" dxfId="2569" priority="13129">
      <formula>IF(RIGHT(TEXT(AM76,"0.#"),1)=".",FALSE,TRUE)</formula>
    </cfRule>
    <cfRule type="expression" dxfId="2568" priority="13130">
      <formula>IF(RIGHT(TEXT(AM76,"0.#"),1)=".",TRUE,FALSE)</formula>
    </cfRule>
  </conditionalFormatting>
  <conditionalFormatting sqref="AM77">
    <cfRule type="expression" dxfId="2567" priority="13127">
      <formula>IF(RIGHT(TEXT(AM77,"0.#"),1)=".",FALSE,TRUE)</formula>
    </cfRule>
    <cfRule type="expression" dxfId="2566" priority="13128">
      <formula>IF(RIGHT(TEXT(AM77,"0.#"),1)=".",TRUE,FALSE)</formula>
    </cfRule>
  </conditionalFormatting>
  <conditionalFormatting sqref="AE134:AE135 AI134:AI135 AM134:AM135 AQ134:AQ135 AU134:AU135">
    <cfRule type="expression" dxfId="2565" priority="13113">
      <formula>IF(RIGHT(TEXT(AE134,"0.#"),1)=".",FALSE,TRUE)</formula>
    </cfRule>
    <cfRule type="expression" dxfId="2564" priority="13114">
      <formula>IF(RIGHT(TEXT(AE134,"0.#"),1)=".",TRUE,FALSE)</formula>
    </cfRule>
  </conditionalFormatting>
  <conditionalFormatting sqref="AE433">
    <cfRule type="expression" dxfId="2563" priority="13083">
      <formula>IF(RIGHT(TEXT(AE433,"0.#"),1)=".",FALSE,TRUE)</formula>
    </cfRule>
    <cfRule type="expression" dxfId="2562" priority="13084">
      <formula>IF(RIGHT(TEXT(AE433,"0.#"),1)=".",TRUE,FALSE)</formula>
    </cfRule>
  </conditionalFormatting>
  <conditionalFormatting sqref="AM435">
    <cfRule type="expression" dxfId="2561" priority="13067">
      <formula>IF(RIGHT(TEXT(AM435,"0.#"),1)=".",FALSE,TRUE)</formula>
    </cfRule>
    <cfRule type="expression" dxfId="2560" priority="13068">
      <formula>IF(RIGHT(TEXT(AM435,"0.#"),1)=".",TRUE,FALSE)</formula>
    </cfRule>
  </conditionalFormatting>
  <conditionalFormatting sqref="AE434">
    <cfRule type="expression" dxfId="2559" priority="13081">
      <formula>IF(RIGHT(TEXT(AE434,"0.#"),1)=".",FALSE,TRUE)</formula>
    </cfRule>
    <cfRule type="expression" dxfId="2558" priority="13082">
      <formula>IF(RIGHT(TEXT(AE434,"0.#"),1)=".",TRUE,FALSE)</formula>
    </cfRule>
  </conditionalFormatting>
  <conditionalFormatting sqref="AE435">
    <cfRule type="expression" dxfId="2557" priority="13079">
      <formula>IF(RIGHT(TEXT(AE435,"0.#"),1)=".",FALSE,TRUE)</formula>
    </cfRule>
    <cfRule type="expression" dxfId="2556" priority="13080">
      <formula>IF(RIGHT(TEXT(AE435,"0.#"),1)=".",TRUE,FALSE)</formula>
    </cfRule>
  </conditionalFormatting>
  <conditionalFormatting sqref="AM433">
    <cfRule type="expression" dxfId="2555" priority="13071">
      <formula>IF(RIGHT(TEXT(AM433,"0.#"),1)=".",FALSE,TRUE)</formula>
    </cfRule>
    <cfRule type="expression" dxfId="2554" priority="13072">
      <formula>IF(RIGHT(TEXT(AM433,"0.#"),1)=".",TRUE,FALSE)</formula>
    </cfRule>
  </conditionalFormatting>
  <conditionalFormatting sqref="AM434">
    <cfRule type="expression" dxfId="2553" priority="13069">
      <formula>IF(RIGHT(TEXT(AM434,"0.#"),1)=".",FALSE,TRUE)</formula>
    </cfRule>
    <cfRule type="expression" dxfId="2552" priority="13070">
      <formula>IF(RIGHT(TEXT(AM434,"0.#"),1)=".",TRUE,FALSE)</formula>
    </cfRule>
  </conditionalFormatting>
  <conditionalFormatting sqref="AU433">
    <cfRule type="expression" dxfId="2551" priority="13059">
      <formula>IF(RIGHT(TEXT(AU433,"0.#"),1)=".",FALSE,TRUE)</formula>
    </cfRule>
    <cfRule type="expression" dxfId="2550" priority="13060">
      <formula>IF(RIGHT(TEXT(AU433,"0.#"),1)=".",TRUE,FALSE)</formula>
    </cfRule>
  </conditionalFormatting>
  <conditionalFormatting sqref="AU434">
    <cfRule type="expression" dxfId="2549" priority="13057">
      <formula>IF(RIGHT(TEXT(AU434,"0.#"),1)=".",FALSE,TRUE)</formula>
    </cfRule>
    <cfRule type="expression" dxfId="2548" priority="13058">
      <formula>IF(RIGHT(TEXT(AU434,"0.#"),1)=".",TRUE,FALSE)</formula>
    </cfRule>
  </conditionalFormatting>
  <conditionalFormatting sqref="AU435">
    <cfRule type="expression" dxfId="2547" priority="13055">
      <formula>IF(RIGHT(TEXT(AU435,"0.#"),1)=".",FALSE,TRUE)</formula>
    </cfRule>
    <cfRule type="expression" dxfId="2546" priority="13056">
      <formula>IF(RIGHT(TEXT(AU435,"0.#"),1)=".",TRUE,FALSE)</formula>
    </cfRule>
  </conditionalFormatting>
  <conditionalFormatting sqref="AI435">
    <cfRule type="expression" dxfId="2545" priority="12989">
      <formula>IF(RIGHT(TEXT(AI435,"0.#"),1)=".",FALSE,TRUE)</formula>
    </cfRule>
    <cfRule type="expression" dxfId="2544" priority="12990">
      <formula>IF(RIGHT(TEXT(AI435,"0.#"),1)=".",TRUE,FALSE)</formula>
    </cfRule>
  </conditionalFormatting>
  <conditionalFormatting sqref="AI433">
    <cfRule type="expression" dxfId="2543" priority="12993">
      <formula>IF(RIGHT(TEXT(AI433,"0.#"),1)=".",FALSE,TRUE)</formula>
    </cfRule>
    <cfRule type="expression" dxfId="2542" priority="12994">
      <formula>IF(RIGHT(TEXT(AI433,"0.#"),1)=".",TRUE,FALSE)</formula>
    </cfRule>
  </conditionalFormatting>
  <conditionalFormatting sqref="AI434">
    <cfRule type="expression" dxfId="2541" priority="12991">
      <formula>IF(RIGHT(TEXT(AI434,"0.#"),1)=".",FALSE,TRUE)</formula>
    </cfRule>
    <cfRule type="expression" dxfId="2540" priority="12992">
      <formula>IF(RIGHT(TEXT(AI434,"0.#"),1)=".",TRUE,FALSE)</formula>
    </cfRule>
  </conditionalFormatting>
  <conditionalFormatting sqref="AQ434">
    <cfRule type="expression" dxfId="2539" priority="12975">
      <formula>IF(RIGHT(TEXT(AQ434,"0.#"),1)=".",FALSE,TRUE)</formula>
    </cfRule>
    <cfRule type="expression" dxfId="2538" priority="12976">
      <formula>IF(RIGHT(TEXT(AQ434,"0.#"),1)=".",TRUE,FALSE)</formula>
    </cfRule>
  </conditionalFormatting>
  <conditionalFormatting sqref="AQ435">
    <cfRule type="expression" dxfId="2537" priority="12961">
      <formula>IF(RIGHT(TEXT(AQ435,"0.#"),1)=".",FALSE,TRUE)</formula>
    </cfRule>
    <cfRule type="expression" dxfId="2536" priority="12962">
      <formula>IF(RIGHT(TEXT(AQ435,"0.#"),1)=".",TRUE,FALSE)</formula>
    </cfRule>
  </conditionalFormatting>
  <conditionalFormatting sqref="AQ433">
    <cfRule type="expression" dxfId="2535" priority="12959">
      <formula>IF(RIGHT(TEXT(AQ433,"0.#"),1)=".",FALSE,TRUE)</formula>
    </cfRule>
    <cfRule type="expression" dxfId="2534" priority="12960">
      <formula>IF(RIGHT(TEXT(AQ433,"0.#"),1)=".",TRUE,FALSE)</formula>
    </cfRule>
  </conditionalFormatting>
  <conditionalFormatting sqref="AQ53:AQ55">
    <cfRule type="expression" dxfId="2533" priority="4705">
      <formula>IF(RIGHT(TEXT(AQ53,"0.#"),1)=".",FALSE,TRUE)</formula>
    </cfRule>
    <cfRule type="expression" dxfId="2532" priority="4706">
      <formula>IF(RIGHT(TEXT(AQ53,"0.#"),1)=".",TRUE,FALSE)</formula>
    </cfRule>
  </conditionalFormatting>
  <conditionalFormatting sqref="AU53:AU55">
    <cfRule type="expression" dxfId="2531" priority="4703">
      <formula>IF(RIGHT(TEXT(AU53,"0.#"),1)=".",FALSE,TRUE)</formula>
    </cfRule>
    <cfRule type="expression" dxfId="2530" priority="4704">
      <formula>IF(RIGHT(TEXT(AU53,"0.#"),1)=".",TRUE,FALSE)</formula>
    </cfRule>
  </conditionalFormatting>
  <conditionalFormatting sqref="AQ60:AQ62">
    <cfRule type="expression" dxfId="2529" priority="4701">
      <formula>IF(RIGHT(TEXT(AQ60,"0.#"),1)=".",FALSE,TRUE)</formula>
    </cfRule>
    <cfRule type="expression" dxfId="2528" priority="4702">
      <formula>IF(RIGHT(TEXT(AQ60,"0.#"),1)=".",TRUE,FALSE)</formula>
    </cfRule>
  </conditionalFormatting>
  <conditionalFormatting sqref="AU60:AU62">
    <cfRule type="expression" dxfId="2527" priority="4699">
      <formula>IF(RIGHT(TEXT(AU60,"0.#"),1)=".",FALSE,TRUE)</formula>
    </cfRule>
    <cfRule type="expression" dxfId="2526" priority="4700">
      <formula>IF(RIGHT(TEXT(AU60,"0.#"),1)=".",TRUE,FALSE)</formula>
    </cfRule>
  </conditionalFormatting>
  <conditionalFormatting sqref="AQ75:AQ77">
    <cfRule type="expression" dxfId="2525" priority="4697">
      <formula>IF(RIGHT(TEXT(AQ75,"0.#"),1)=".",FALSE,TRUE)</formula>
    </cfRule>
    <cfRule type="expression" dxfId="2524" priority="4698">
      <formula>IF(RIGHT(TEXT(AQ75,"0.#"),1)=".",TRUE,FALSE)</formula>
    </cfRule>
  </conditionalFormatting>
  <conditionalFormatting sqref="AU75:AU77">
    <cfRule type="expression" dxfId="2523" priority="4695">
      <formula>IF(RIGHT(TEXT(AU75,"0.#"),1)=".",FALSE,TRUE)</formula>
    </cfRule>
    <cfRule type="expression" dxfId="2522" priority="4696">
      <formula>IF(RIGHT(TEXT(AU75,"0.#"),1)=".",TRUE,FALSE)</formula>
    </cfRule>
  </conditionalFormatting>
  <conditionalFormatting sqref="AQ87:AQ89">
    <cfRule type="expression" dxfId="2521" priority="4693">
      <formula>IF(RIGHT(TEXT(AQ87,"0.#"),1)=".",FALSE,TRUE)</formula>
    </cfRule>
    <cfRule type="expression" dxfId="2520" priority="4694">
      <formula>IF(RIGHT(TEXT(AQ87,"0.#"),1)=".",TRUE,FALSE)</formula>
    </cfRule>
  </conditionalFormatting>
  <conditionalFormatting sqref="AU87:AU89">
    <cfRule type="expression" dxfId="2519" priority="4691">
      <formula>IF(RIGHT(TEXT(AU87,"0.#"),1)=".",FALSE,TRUE)</formula>
    </cfRule>
    <cfRule type="expression" dxfId="2518" priority="4692">
      <formula>IF(RIGHT(TEXT(AU87,"0.#"),1)=".",TRUE,FALSE)</formula>
    </cfRule>
  </conditionalFormatting>
  <conditionalFormatting sqref="AQ92:AQ94">
    <cfRule type="expression" dxfId="2517" priority="4689">
      <formula>IF(RIGHT(TEXT(AQ92,"0.#"),1)=".",FALSE,TRUE)</formula>
    </cfRule>
    <cfRule type="expression" dxfId="2516" priority="4690">
      <formula>IF(RIGHT(TEXT(AQ92,"0.#"),1)=".",TRUE,FALSE)</formula>
    </cfRule>
  </conditionalFormatting>
  <conditionalFormatting sqref="AU92:AU94">
    <cfRule type="expression" dxfId="2515" priority="4687">
      <formula>IF(RIGHT(TEXT(AU92,"0.#"),1)=".",FALSE,TRUE)</formula>
    </cfRule>
    <cfRule type="expression" dxfId="2514" priority="4688">
      <formula>IF(RIGHT(TEXT(AU92,"0.#"),1)=".",TRUE,FALSE)</formula>
    </cfRule>
  </conditionalFormatting>
  <conditionalFormatting sqref="AQ97:AQ99">
    <cfRule type="expression" dxfId="2513" priority="4685">
      <formula>IF(RIGHT(TEXT(AQ97,"0.#"),1)=".",FALSE,TRUE)</formula>
    </cfRule>
    <cfRule type="expression" dxfId="2512" priority="4686">
      <formula>IF(RIGHT(TEXT(AQ97,"0.#"),1)=".",TRUE,FALSE)</formula>
    </cfRule>
  </conditionalFormatting>
  <conditionalFormatting sqref="AU97:AU99">
    <cfRule type="expression" dxfId="2511" priority="4683">
      <formula>IF(RIGHT(TEXT(AU97,"0.#"),1)=".",FALSE,TRUE)</formula>
    </cfRule>
    <cfRule type="expression" dxfId="2510" priority="4684">
      <formula>IF(RIGHT(TEXT(AU97,"0.#"),1)=".",TRUE,FALSE)</formula>
    </cfRule>
  </conditionalFormatting>
  <conditionalFormatting sqref="AE458">
    <cfRule type="expression" dxfId="2509" priority="4377">
      <formula>IF(RIGHT(TEXT(AE458,"0.#"),1)=".",FALSE,TRUE)</formula>
    </cfRule>
    <cfRule type="expression" dxfId="2508" priority="4378">
      <formula>IF(RIGHT(TEXT(AE458,"0.#"),1)=".",TRUE,FALSE)</formula>
    </cfRule>
  </conditionalFormatting>
  <conditionalFormatting sqref="AM460">
    <cfRule type="expression" dxfId="2507" priority="4367">
      <formula>IF(RIGHT(TEXT(AM460,"0.#"),1)=".",FALSE,TRUE)</formula>
    </cfRule>
    <cfRule type="expression" dxfId="2506" priority="4368">
      <formula>IF(RIGHT(TEXT(AM460,"0.#"),1)=".",TRUE,FALSE)</formula>
    </cfRule>
  </conditionalFormatting>
  <conditionalFormatting sqref="AE459">
    <cfRule type="expression" dxfId="2505" priority="4375">
      <formula>IF(RIGHT(TEXT(AE459,"0.#"),1)=".",FALSE,TRUE)</formula>
    </cfRule>
    <cfRule type="expression" dxfId="2504" priority="4376">
      <formula>IF(RIGHT(TEXT(AE459,"0.#"),1)=".",TRUE,FALSE)</formula>
    </cfRule>
  </conditionalFormatting>
  <conditionalFormatting sqref="AE460">
    <cfRule type="expression" dxfId="2503" priority="4373">
      <formula>IF(RIGHT(TEXT(AE460,"0.#"),1)=".",FALSE,TRUE)</formula>
    </cfRule>
    <cfRule type="expression" dxfId="2502" priority="4374">
      <formula>IF(RIGHT(TEXT(AE460,"0.#"),1)=".",TRUE,FALSE)</formula>
    </cfRule>
  </conditionalFormatting>
  <conditionalFormatting sqref="AM458">
    <cfRule type="expression" dxfId="2501" priority="4371">
      <formula>IF(RIGHT(TEXT(AM458,"0.#"),1)=".",FALSE,TRUE)</formula>
    </cfRule>
    <cfRule type="expression" dxfId="2500" priority="4372">
      <formula>IF(RIGHT(TEXT(AM458,"0.#"),1)=".",TRUE,FALSE)</formula>
    </cfRule>
  </conditionalFormatting>
  <conditionalFormatting sqref="AM459">
    <cfRule type="expression" dxfId="2499" priority="4369">
      <formula>IF(RIGHT(TEXT(AM459,"0.#"),1)=".",FALSE,TRUE)</formula>
    </cfRule>
    <cfRule type="expression" dxfId="2498" priority="4370">
      <formula>IF(RIGHT(TEXT(AM459,"0.#"),1)=".",TRUE,FALSE)</formula>
    </cfRule>
  </conditionalFormatting>
  <conditionalFormatting sqref="AU458">
    <cfRule type="expression" dxfId="2497" priority="4365">
      <formula>IF(RIGHT(TEXT(AU458,"0.#"),1)=".",FALSE,TRUE)</formula>
    </cfRule>
    <cfRule type="expression" dxfId="2496" priority="4366">
      <formula>IF(RIGHT(TEXT(AU458,"0.#"),1)=".",TRUE,FALSE)</formula>
    </cfRule>
  </conditionalFormatting>
  <conditionalFormatting sqref="AU459">
    <cfRule type="expression" dxfId="2495" priority="4363">
      <formula>IF(RIGHT(TEXT(AU459,"0.#"),1)=".",FALSE,TRUE)</formula>
    </cfRule>
    <cfRule type="expression" dxfId="2494" priority="4364">
      <formula>IF(RIGHT(TEXT(AU459,"0.#"),1)=".",TRUE,FALSE)</formula>
    </cfRule>
  </conditionalFormatting>
  <conditionalFormatting sqref="AU460">
    <cfRule type="expression" dxfId="2493" priority="4361">
      <formula>IF(RIGHT(TEXT(AU460,"0.#"),1)=".",FALSE,TRUE)</formula>
    </cfRule>
    <cfRule type="expression" dxfId="2492" priority="4362">
      <formula>IF(RIGHT(TEXT(AU460,"0.#"),1)=".",TRUE,FALSE)</formula>
    </cfRule>
  </conditionalFormatting>
  <conditionalFormatting sqref="AI460">
    <cfRule type="expression" dxfId="2491" priority="4355">
      <formula>IF(RIGHT(TEXT(AI460,"0.#"),1)=".",FALSE,TRUE)</formula>
    </cfRule>
    <cfRule type="expression" dxfId="2490" priority="4356">
      <formula>IF(RIGHT(TEXT(AI460,"0.#"),1)=".",TRUE,FALSE)</formula>
    </cfRule>
  </conditionalFormatting>
  <conditionalFormatting sqref="AI458">
    <cfRule type="expression" dxfId="2489" priority="4359">
      <formula>IF(RIGHT(TEXT(AI458,"0.#"),1)=".",FALSE,TRUE)</formula>
    </cfRule>
    <cfRule type="expression" dxfId="2488" priority="4360">
      <formula>IF(RIGHT(TEXT(AI458,"0.#"),1)=".",TRUE,FALSE)</formula>
    </cfRule>
  </conditionalFormatting>
  <conditionalFormatting sqref="AI459">
    <cfRule type="expression" dxfId="2487" priority="4357">
      <formula>IF(RIGHT(TEXT(AI459,"0.#"),1)=".",FALSE,TRUE)</formula>
    </cfRule>
    <cfRule type="expression" dxfId="2486" priority="4358">
      <formula>IF(RIGHT(TEXT(AI459,"0.#"),1)=".",TRUE,FALSE)</formula>
    </cfRule>
  </conditionalFormatting>
  <conditionalFormatting sqref="AQ459">
    <cfRule type="expression" dxfId="2485" priority="4353">
      <formula>IF(RIGHT(TEXT(AQ459,"0.#"),1)=".",FALSE,TRUE)</formula>
    </cfRule>
    <cfRule type="expression" dxfId="2484" priority="4354">
      <formula>IF(RIGHT(TEXT(AQ459,"0.#"),1)=".",TRUE,FALSE)</formula>
    </cfRule>
  </conditionalFormatting>
  <conditionalFormatting sqref="AQ460">
    <cfRule type="expression" dxfId="2483" priority="4351">
      <formula>IF(RIGHT(TEXT(AQ460,"0.#"),1)=".",FALSE,TRUE)</formula>
    </cfRule>
    <cfRule type="expression" dxfId="2482" priority="4352">
      <formula>IF(RIGHT(TEXT(AQ460,"0.#"),1)=".",TRUE,FALSE)</formula>
    </cfRule>
  </conditionalFormatting>
  <conditionalFormatting sqref="AQ458">
    <cfRule type="expression" dxfId="2481" priority="4349">
      <formula>IF(RIGHT(TEXT(AQ458,"0.#"),1)=".",FALSE,TRUE)</formula>
    </cfRule>
    <cfRule type="expression" dxfId="2480" priority="4350">
      <formula>IF(RIGHT(TEXT(AQ458,"0.#"),1)=".",TRUE,FALSE)</formula>
    </cfRule>
  </conditionalFormatting>
  <conditionalFormatting sqref="AE120 AM120">
    <cfRule type="expression" dxfId="2479" priority="3027">
      <formula>IF(RIGHT(TEXT(AE120,"0.#"),1)=".",FALSE,TRUE)</formula>
    </cfRule>
    <cfRule type="expression" dxfId="2478" priority="3028">
      <formula>IF(RIGHT(TEXT(AE120,"0.#"),1)=".",TRUE,FALSE)</formula>
    </cfRule>
  </conditionalFormatting>
  <conditionalFormatting sqref="AI126">
    <cfRule type="expression" dxfId="2477" priority="3017">
      <formula>IF(RIGHT(TEXT(AI126,"0.#"),1)=".",FALSE,TRUE)</formula>
    </cfRule>
    <cfRule type="expression" dxfId="2476" priority="3018">
      <formula>IF(RIGHT(TEXT(AI126,"0.#"),1)=".",TRUE,FALSE)</formula>
    </cfRule>
  </conditionalFormatting>
  <conditionalFormatting sqref="AI120">
    <cfRule type="expression" dxfId="2475" priority="3025">
      <formula>IF(RIGHT(TEXT(AI120,"0.#"),1)=".",FALSE,TRUE)</formula>
    </cfRule>
    <cfRule type="expression" dxfId="2474" priority="3026">
      <formula>IF(RIGHT(TEXT(AI120,"0.#"),1)=".",TRUE,FALSE)</formula>
    </cfRule>
  </conditionalFormatting>
  <conditionalFormatting sqref="AE123 AM123">
    <cfRule type="expression" dxfId="2473" priority="3023">
      <formula>IF(RIGHT(TEXT(AE123,"0.#"),1)=".",FALSE,TRUE)</formula>
    </cfRule>
    <cfRule type="expression" dxfId="2472" priority="3024">
      <formula>IF(RIGHT(TEXT(AE123,"0.#"),1)=".",TRUE,FALSE)</formula>
    </cfRule>
  </conditionalFormatting>
  <conditionalFormatting sqref="AI123">
    <cfRule type="expression" dxfId="2471" priority="3021">
      <formula>IF(RIGHT(TEXT(AI123,"0.#"),1)=".",FALSE,TRUE)</formula>
    </cfRule>
    <cfRule type="expression" dxfId="2470" priority="3022">
      <formula>IF(RIGHT(TEXT(AI123,"0.#"),1)=".",TRUE,FALSE)</formula>
    </cfRule>
  </conditionalFormatting>
  <conditionalFormatting sqref="AE126 AM126">
    <cfRule type="expression" dxfId="2469" priority="3019">
      <formula>IF(RIGHT(TEXT(AE126,"0.#"),1)=".",FALSE,TRUE)</formula>
    </cfRule>
    <cfRule type="expression" dxfId="2468" priority="3020">
      <formula>IF(RIGHT(TEXT(AE126,"0.#"),1)=".",TRUE,FALSE)</formula>
    </cfRule>
  </conditionalFormatting>
  <conditionalFormatting sqref="AE129 AM129">
    <cfRule type="expression" dxfId="2467" priority="3015">
      <formula>IF(RIGHT(TEXT(AE129,"0.#"),1)=".",FALSE,TRUE)</formula>
    </cfRule>
    <cfRule type="expression" dxfId="2466" priority="3016">
      <formula>IF(RIGHT(TEXT(AE129,"0.#"),1)=".",TRUE,FALSE)</formula>
    </cfRule>
  </conditionalFormatting>
  <conditionalFormatting sqref="AI129">
    <cfRule type="expression" dxfId="2465" priority="3013">
      <formula>IF(RIGHT(TEXT(AI129,"0.#"),1)=".",FALSE,TRUE)</formula>
    </cfRule>
    <cfRule type="expression" dxfId="2464" priority="3014">
      <formula>IF(RIGHT(TEXT(AI129,"0.#"),1)=".",TRUE,FALSE)</formula>
    </cfRule>
  </conditionalFormatting>
  <conditionalFormatting sqref="Y847:Y874">
    <cfRule type="expression" dxfId="2463" priority="3011">
      <formula>IF(RIGHT(TEXT(Y847,"0.#"),1)=".",FALSE,TRUE)</formula>
    </cfRule>
    <cfRule type="expression" dxfId="2462" priority="3012">
      <formula>IF(RIGHT(TEXT(Y847,"0.#"),1)=".",TRUE,FALSE)</formula>
    </cfRule>
  </conditionalFormatting>
  <conditionalFormatting sqref="AU518">
    <cfRule type="expression" dxfId="2461" priority="1521">
      <formula>IF(RIGHT(TEXT(AU518,"0.#"),1)=".",FALSE,TRUE)</formula>
    </cfRule>
    <cfRule type="expression" dxfId="2460" priority="1522">
      <formula>IF(RIGHT(TEXT(AU518,"0.#"),1)=".",TRUE,FALSE)</formula>
    </cfRule>
  </conditionalFormatting>
  <conditionalFormatting sqref="AQ551">
    <cfRule type="expression" dxfId="2459" priority="1297">
      <formula>IF(RIGHT(TEXT(AQ551,"0.#"),1)=".",FALSE,TRUE)</formula>
    </cfRule>
    <cfRule type="expression" dxfId="2458" priority="1298">
      <formula>IF(RIGHT(TEXT(AQ551,"0.#"),1)=".",TRUE,FALSE)</formula>
    </cfRule>
  </conditionalFormatting>
  <conditionalFormatting sqref="AE556">
    <cfRule type="expression" dxfId="2457" priority="1295">
      <formula>IF(RIGHT(TEXT(AE556,"0.#"),1)=".",FALSE,TRUE)</formula>
    </cfRule>
    <cfRule type="expression" dxfId="2456" priority="1296">
      <formula>IF(RIGHT(TEXT(AE556,"0.#"),1)=".",TRUE,FALSE)</formula>
    </cfRule>
  </conditionalFormatting>
  <conditionalFormatting sqref="AE557">
    <cfRule type="expression" dxfId="2455" priority="1293">
      <formula>IF(RIGHT(TEXT(AE557,"0.#"),1)=".",FALSE,TRUE)</formula>
    </cfRule>
    <cfRule type="expression" dxfId="2454" priority="1294">
      <formula>IF(RIGHT(TEXT(AE557,"0.#"),1)=".",TRUE,FALSE)</formula>
    </cfRule>
  </conditionalFormatting>
  <conditionalFormatting sqref="AE558">
    <cfRule type="expression" dxfId="2453" priority="1291">
      <formula>IF(RIGHT(TEXT(AE558,"0.#"),1)=".",FALSE,TRUE)</formula>
    </cfRule>
    <cfRule type="expression" dxfId="2452" priority="1292">
      <formula>IF(RIGHT(TEXT(AE558,"0.#"),1)=".",TRUE,FALSE)</formula>
    </cfRule>
  </conditionalFormatting>
  <conditionalFormatting sqref="AU556">
    <cfRule type="expression" dxfId="2451" priority="1283">
      <formula>IF(RIGHT(TEXT(AU556,"0.#"),1)=".",FALSE,TRUE)</formula>
    </cfRule>
    <cfRule type="expression" dxfId="2450" priority="1284">
      <formula>IF(RIGHT(TEXT(AU556,"0.#"),1)=".",TRUE,FALSE)</formula>
    </cfRule>
  </conditionalFormatting>
  <conditionalFormatting sqref="AU557">
    <cfRule type="expression" dxfId="2449" priority="1281">
      <formula>IF(RIGHT(TEXT(AU557,"0.#"),1)=".",FALSE,TRUE)</formula>
    </cfRule>
    <cfRule type="expression" dxfId="2448" priority="1282">
      <formula>IF(RIGHT(TEXT(AU557,"0.#"),1)=".",TRUE,FALSE)</formula>
    </cfRule>
  </conditionalFormatting>
  <conditionalFormatting sqref="AU558">
    <cfRule type="expression" dxfId="2447" priority="1279">
      <formula>IF(RIGHT(TEXT(AU558,"0.#"),1)=".",FALSE,TRUE)</formula>
    </cfRule>
    <cfRule type="expression" dxfId="2446" priority="1280">
      <formula>IF(RIGHT(TEXT(AU558,"0.#"),1)=".",TRUE,FALSE)</formula>
    </cfRule>
  </conditionalFormatting>
  <conditionalFormatting sqref="AQ557">
    <cfRule type="expression" dxfId="2445" priority="1271">
      <formula>IF(RIGHT(TEXT(AQ557,"0.#"),1)=".",FALSE,TRUE)</formula>
    </cfRule>
    <cfRule type="expression" dxfId="2444" priority="1272">
      <formula>IF(RIGHT(TEXT(AQ557,"0.#"),1)=".",TRUE,FALSE)</formula>
    </cfRule>
  </conditionalFormatting>
  <conditionalFormatting sqref="AQ558">
    <cfRule type="expression" dxfId="2443" priority="1269">
      <formula>IF(RIGHT(TEXT(AQ558,"0.#"),1)=".",FALSE,TRUE)</formula>
    </cfRule>
    <cfRule type="expression" dxfId="2442" priority="1270">
      <formula>IF(RIGHT(TEXT(AQ558,"0.#"),1)=".",TRUE,FALSE)</formula>
    </cfRule>
  </conditionalFormatting>
  <conditionalFormatting sqref="AQ556">
    <cfRule type="expression" dxfId="2441" priority="1267">
      <formula>IF(RIGHT(TEXT(AQ556,"0.#"),1)=".",FALSE,TRUE)</formula>
    </cfRule>
    <cfRule type="expression" dxfId="2440" priority="1268">
      <formula>IF(RIGHT(TEXT(AQ556,"0.#"),1)=".",TRUE,FALSE)</formula>
    </cfRule>
  </conditionalFormatting>
  <conditionalFormatting sqref="AE561">
    <cfRule type="expression" dxfId="2439" priority="1265">
      <formula>IF(RIGHT(TEXT(AE561,"0.#"),1)=".",FALSE,TRUE)</formula>
    </cfRule>
    <cfRule type="expression" dxfId="2438" priority="1266">
      <formula>IF(RIGHT(TEXT(AE561,"0.#"),1)=".",TRUE,FALSE)</formula>
    </cfRule>
  </conditionalFormatting>
  <conditionalFormatting sqref="AE562">
    <cfRule type="expression" dxfId="2437" priority="1263">
      <formula>IF(RIGHT(TEXT(AE562,"0.#"),1)=".",FALSE,TRUE)</formula>
    </cfRule>
    <cfRule type="expression" dxfId="2436" priority="1264">
      <formula>IF(RIGHT(TEXT(AE562,"0.#"),1)=".",TRUE,FALSE)</formula>
    </cfRule>
  </conditionalFormatting>
  <conditionalFormatting sqref="AE563">
    <cfRule type="expression" dxfId="2435" priority="1261">
      <formula>IF(RIGHT(TEXT(AE563,"0.#"),1)=".",FALSE,TRUE)</formula>
    </cfRule>
    <cfRule type="expression" dxfId="2434" priority="1262">
      <formula>IF(RIGHT(TEXT(AE563,"0.#"),1)=".",TRUE,FALSE)</formula>
    </cfRule>
  </conditionalFormatting>
  <conditionalFormatting sqref="AL1110:AO1139">
    <cfRule type="expression" dxfId="2433" priority="2917">
      <formula>IF(AND(AL1110&gt;=0, RIGHT(TEXT(AL1110,"0.#"),1)&lt;&gt;"."),TRUE,FALSE)</formula>
    </cfRule>
    <cfRule type="expression" dxfId="2432" priority="2918">
      <formula>IF(AND(AL1110&gt;=0, RIGHT(TEXT(AL1110,"0.#"),1)="."),TRUE,FALSE)</formula>
    </cfRule>
    <cfRule type="expression" dxfId="2431" priority="2919">
      <formula>IF(AND(AL1110&lt;0, RIGHT(TEXT(AL1110,"0.#"),1)&lt;&gt;"."),TRUE,FALSE)</formula>
    </cfRule>
    <cfRule type="expression" dxfId="2430" priority="2920">
      <formula>IF(AND(AL1110&lt;0, RIGHT(TEXT(AL1110,"0.#"),1)="."),TRUE,FALSE)</formula>
    </cfRule>
  </conditionalFormatting>
  <conditionalFormatting sqref="Y1110:Y1139">
    <cfRule type="expression" dxfId="2429" priority="2915">
      <formula>IF(RIGHT(TEXT(Y1110,"0.#"),1)=".",FALSE,TRUE)</formula>
    </cfRule>
    <cfRule type="expression" dxfId="2428" priority="2916">
      <formula>IF(RIGHT(TEXT(Y1110,"0.#"),1)=".",TRUE,FALSE)</formula>
    </cfRule>
  </conditionalFormatting>
  <conditionalFormatting sqref="AQ553">
    <cfRule type="expression" dxfId="2427" priority="1299">
      <formula>IF(RIGHT(TEXT(AQ553,"0.#"),1)=".",FALSE,TRUE)</formula>
    </cfRule>
    <cfRule type="expression" dxfId="2426" priority="1300">
      <formula>IF(RIGHT(TEXT(AQ553,"0.#"),1)=".",TRUE,FALSE)</formula>
    </cfRule>
  </conditionalFormatting>
  <conditionalFormatting sqref="AU552">
    <cfRule type="expression" dxfId="2425" priority="1311">
      <formula>IF(RIGHT(TEXT(AU552,"0.#"),1)=".",FALSE,TRUE)</formula>
    </cfRule>
    <cfRule type="expression" dxfId="2424" priority="1312">
      <formula>IF(RIGHT(TEXT(AU552,"0.#"),1)=".",TRUE,FALSE)</formula>
    </cfRule>
  </conditionalFormatting>
  <conditionalFormatting sqref="AE552">
    <cfRule type="expression" dxfId="2423" priority="1323">
      <formula>IF(RIGHT(TEXT(AE552,"0.#"),1)=".",FALSE,TRUE)</formula>
    </cfRule>
    <cfRule type="expression" dxfId="2422" priority="1324">
      <formula>IF(RIGHT(TEXT(AE552,"0.#"),1)=".",TRUE,FALSE)</formula>
    </cfRule>
  </conditionalFormatting>
  <conditionalFormatting sqref="AQ548">
    <cfRule type="expression" dxfId="2421" priority="1329">
      <formula>IF(RIGHT(TEXT(AQ548,"0.#"),1)=".",FALSE,TRUE)</formula>
    </cfRule>
    <cfRule type="expression" dxfId="2420" priority="1330">
      <formula>IF(RIGHT(TEXT(AQ548,"0.#"),1)=".",TRUE,FALSE)</formula>
    </cfRule>
  </conditionalFormatting>
  <conditionalFormatting sqref="AL845:AO874">
    <cfRule type="expression" dxfId="2419" priority="2869">
      <formula>IF(AND(AL845&gt;=0, RIGHT(TEXT(AL845,"0.#"),1)&lt;&gt;"."),TRUE,FALSE)</formula>
    </cfRule>
    <cfRule type="expression" dxfId="2418" priority="2870">
      <formula>IF(AND(AL845&gt;=0, RIGHT(TEXT(AL845,"0.#"),1)="."),TRUE,FALSE)</formula>
    </cfRule>
    <cfRule type="expression" dxfId="2417" priority="2871">
      <formula>IF(AND(AL845&lt;0, RIGHT(TEXT(AL845,"0.#"),1)&lt;&gt;"."),TRUE,FALSE)</formula>
    </cfRule>
    <cfRule type="expression" dxfId="2416" priority="2872">
      <formula>IF(AND(AL845&lt;0, RIGHT(TEXT(AL845,"0.#"),1)="."),TRUE,FALSE)</formula>
    </cfRule>
  </conditionalFormatting>
  <conditionalFormatting sqref="Y845:Y846">
    <cfRule type="expression" dxfId="2415" priority="2867">
      <formula>IF(RIGHT(TEXT(Y845,"0.#"),1)=".",FALSE,TRUE)</formula>
    </cfRule>
    <cfRule type="expression" dxfId="2414" priority="2868">
      <formula>IF(RIGHT(TEXT(Y845,"0.#"),1)=".",TRUE,FALSE)</formula>
    </cfRule>
  </conditionalFormatting>
  <conditionalFormatting sqref="AE492">
    <cfRule type="expression" dxfId="2413" priority="1655">
      <formula>IF(RIGHT(TEXT(AE492,"0.#"),1)=".",FALSE,TRUE)</formula>
    </cfRule>
    <cfRule type="expression" dxfId="2412" priority="1656">
      <formula>IF(RIGHT(TEXT(AE492,"0.#"),1)=".",TRUE,FALSE)</formula>
    </cfRule>
  </conditionalFormatting>
  <conditionalFormatting sqref="AE493">
    <cfRule type="expression" dxfId="2411" priority="1653">
      <formula>IF(RIGHT(TEXT(AE493,"0.#"),1)=".",FALSE,TRUE)</formula>
    </cfRule>
    <cfRule type="expression" dxfId="2410" priority="1654">
      <formula>IF(RIGHT(TEXT(AE493,"0.#"),1)=".",TRUE,FALSE)</formula>
    </cfRule>
  </conditionalFormatting>
  <conditionalFormatting sqref="AE494">
    <cfRule type="expression" dxfId="2409" priority="1651">
      <formula>IF(RIGHT(TEXT(AE494,"0.#"),1)=".",FALSE,TRUE)</formula>
    </cfRule>
    <cfRule type="expression" dxfId="2408" priority="1652">
      <formula>IF(RIGHT(TEXT(AE494,"0.#"),1)=".",TRUE,FALSE)</formula>
    </cfRule>
  </conditionalFormatting>
  <conditionalFormatting sqref="AQ493">
    <cfRule type="expression" dxfId="2407" priority="1631">
      <formula>IF(RIGHT(TEXT(AQ493,"0.#"),1)=".",FALSE,TRUE)</formula>
    </cfRule>
    <cfRule type="expression" dxfId="2406" priority="1632">
      <formula>IF(RIGHT(TEXT(AQ493,"0.#"),1)=".",TRUE,FALSE)</formula>
    </cfRule>
  </conditionalFormatting>
  <conditionalFormatting sqref="AQ494">
    <cfRule type="expression" dxfId="2405" priority="1629">
      <formula>IF(RIGHT(TEXT(AQ494,"0.#"),1)=".",FALSE,TRUE)</formula>
    </cfRule>
    <cfRule type="expression" dxfId="2404" priority="1630">
      <formula>IF(RIGHT(TEXT(AQ494,"0.#"),1)=".",TRUE,FALSE)</formula>
    </cfRule>
  </conditionalFormatting>
  <conditionalFormatting sqref="AQ492">
    <cfRule type="expression" dxfId="2403" priority="1627">
      <formula>IF(RIGHT(TEXT(AQ492,"0.#"),1)=".",FALSE,TRUE)</formula>
    </cfRule>
    <cfRule type="expression" dxfId="2402" priority="1628">
      <formula>IF(RIGHT(TEXT(AQ492,"0.#"),1)=".",TRUE,FALSE)</formula>
    </cfRule>
  </conditionalFormatting>
  <conditionalFormatting sqref="AU494">
    <cfRule type="expression" dxfId="2401" priority="1639">
      <formula>IF(RIGHT(TEXT(AU494,"0.#"),1)=".",FALSE,TRUE)</formula>
    </cfRule>
    <cfRule type="expression" dxfId="2400" priority="1640">
      <formula>IF(RIGHT(TEXT(AU494,"0.#"),1)=".",TRUE,FALSE)</formula>
    </cfRule>
  </conditionalFormatting>
  <conditionalFormatting sqref="AU492">
    <cfRule type="expression" dxfId="2399" priority="1643">
      <formula>IF(RIGHT(TEXT(AU492,"0.#"),1)=".",FALSE,TRUE)</formula>
    </cfRule>
    <cfRule type="expression" dxfId="2398" priority="1644">
      <formula>IF(RIGHT(TEXT(AU492,"0.#"),1)=".",TRUE,FALSE)</formula>
    </cfRule>
  </conditionalFormatting>
  <conditionalFormatting sqref="AU493">
    <cfRule type="expression" dxfId="2397" priority="1641">
      <formula>IF(RIGHT(TEXT(AU493,"0.#"),1)=".",FALSE,TRUE)</formula>
    </cfRule>
    <cfRule type="expression" dxfId="2396" priority="1642">
      <formula>IF(RIGHT(TEXT(AU493,"0.#"),1)=".",TRUE,FALSE)</formula>
    </cfRule>
  </conditionalFormatting>
  <conditionalFormatting sqref="AU583">
    <cfRule type="expression" dxfId="2395" priority="1159">
      <formula>IF(RIGHT(TEXT(AU583,"0.#"),1)=".",FALSE,TRUE)</formula>
    </cfRule>
    <cfRule type="expression" dxfId="2394" priority="1160">
      <formula>IF(RIGHT(TEXT(AU583,"0.#"),1)=".",TRUE,FALSE)</formula>
    </cfRule>
  </conditionalFormatting>
  <conditionalFormatting sqref="AU582">
    <cfRule type="expression" dxfId="2393" priority="1161">
      <formula>IF(RIGHT(TEXT(AU582,"0.#"),1)=".",FALSE,TRUE)</formula>
    </cfRule>
    <cfRule type="expression" dxfId="2392" priority="1162">
      <formula>IF(RIGHT(TEXT(AU582,"0.#"),1)=".",TRUE,FALSE)</formula>
    </cfRule>
  </conditionalFormatting>
  <conditionalFormatting sqref="AE499">
    <cfRule type="expression" dxfId="2391" priority="1621">
      <formula>IF(RIGHT(TEXT(AE499,"0.#"),1)=".",FALSE,TRUE)</formula>
    </cfRule>
    <cfRule type="expression" dxfId="2390" priority="1622">
      <formula>IF(RIGHT(TEXT(AE499,"0.#"),1)=".",TRUE,FALSE)</formula>
    </cfRule>
  </conditionalFormatting>
  <conditionalFormatting sqref="AE497">
    <cfRule type="expression" dxfId="2389" priority="1625">
      <formula>IF(RIGHT(TEXT(AE497,"0.#"),1)=".",FALSE,TRUE)</formula>
    </cfRule>
    <cfRule type="expression" dxfId="2388" priority="1626">
      <formula>IF(RIGHT(TEXT(AE497,"0.#"),1)=".",TRUE,FALSE)</formula>
    </cfRule>
  </conditionalFormatting>
  <conditionalFormatting sqref="AE498">
    <cfRule type="expression" dxfId="2387" priority="1623">
      <formula>IF(RIGHT(TEXT(AE498,"0.#"),1)=".",FALSE,TRUE)</formula>
    </cfRule>
    <cfRule type="expression" dxfId="2386" priority="1624">
      <formula>IF(RIGHT(TEXT(AE498,"0.#"),1)=".",TRUE,FALSE)</formula>
    </cfRule>
  </conditionalFormatting>
  <conditionalFormatting sqref="AU499">
    <cfRule type="expression" dxfId="2385" priority="1609">
      <formula>IF(RIGHT(TEXT(AU499,"0.#"),1)=".",FALSE,TRUE)</formula>
    </cfRule>
    <cfRule type="expression" dxfId="2384" priority="1610">
      <formula>IF(RIGHT(TEXT(AU499,"0.#"),1)=".",TRUE,FALSE)</formula>
    </cfRule>
  </conditionalFormatting>
  <conditionalFormatting sqref="AU497">
    <cfRule type="expression" dxfId="2383" priority="1613">
      <formula>IF(RIGHT(TEXT(AU497,"0.#"),1)=".",FALSE,TRUE)</formula>
    </cfRule>
    <cfRule type="expression" dxfId="2382" priority="1614">
      <formula>IF(RIGHT(TEXT(AU497,"0.#"),1)=".",TRUE,FALSE)</formula>
    </cfRule>
  </conditionalFormatting>
  <conditionalFormatting sqref="AU498">
    <cfRule type="expression" dxfId="2381" priority="1611">
      <formula>IF(RIGHT(TEXT(AU498,"0.#"),1)=".",FALSE,TRUE)</formula>
    </cfRule>
    <cfRule type="expression" dxfId="2380" priority="1612">
      <formula>IF(RIGHT(TEXT(AU498,"0.#"),1)=".",TRUE,FALSE)</formula>
    </cfRule>
  </conditionalFormatting>
  <conditionalFormatting sqref="AQ497">
    <cfRule type="expression" dxfId="2379" priority="1597">
      <formula>IF(RIGHT(TEXT(AQ497,"0.#"),1)=".",FALSE,TRUE)</formula>
    </cfRule>
    <cfRule type="expression" dxfId="2378" priority="1598">
      <formula>IF(RIGHT(TEXT(AQ497,"0.#"),1)=".",TRUE,FALSE)</formula>
    </cfRule>
  </conditionalFormatting>
  <conditionalFormatting sqref="AQ498">
    <cfRule type="expression" dxfId="2377" priority="1601">
      <formula>IF(RIGHT(TEXT(AQ498,"0.#"),1)=".",FALSE,TRUE)</formula>
    </cfRule>
    <cfRule type="expression" dxfId="2376" priority="1602">
      <formula>IF(RIGHT(TEXT(AQ498,"0.#"),1)=".",TRUE,FALSE)</formula>
    </cfRule>
  </conditionalFormatting>
  <conditionalFormatting sqref="AQ499">
    <cfRule type="expression" dxfId="2375" priority="1599">
      <formula>IF(RIGHT(TEXT(AQ499,"0.#"),1)=".",FALSE,TRUE)</formula>
    </cfRule>
    <cfRule type="expression" dxfId="2374" priority="1600">
      <formula>IF(RIGHT(TEXT(AQ499,"0.#"),1)=".",TRUE,FALSE)</formula>
    </cfRule>
  </conditionalFormatting>
  <conditionalFormatting sqref="AE504">
    <cfRule type="expression" dxfId="2373" priority="1591">
      <formula>IF(RIGHT(TEXT(AE504,"0.#"),1)=".",FALSE,TRUE)</formula>
    </cfRule>
    <cfRule type="expression" dxfId="2372" priority="1592">
      <formula>IF(RIGHT(TEXT(AE504,"0.#"),1)=".",TRUE,FALSE)</formula>
    </cfRule>
  </conditionalFormatting>
  <conditionalFormatting sqref="AE502">
    <cfRule type="expression" dxfId="2371" priority="1595">
      <formula>IF(RIGHT(TEXT(AE502,"0.#"),1)=".",FALSE,TRUE)</formula>
    </cfRule>
    <cfRule type="expression" dxfId="2370" priority="1596">
      <formula>IF(RIGHT(TEXT(AE502,"0.#"),1)=".",TRUE,FALSE)</formula>
    </cfRule>
  </conditionalFormatting>
  <conditionalFormatting sqref="AE503">
    <cfRule type="expression" dxfId="2369" priority="1593">
      <formula>IF(RIGHT(TEXT(AE503,"0.#"),1)=".",FALSE,TRUE)</formula>
    </cfRule>
    <cfRule type="expression" dxfId="2368" priority="1594">
      <formula>IF(RIGHT(TEXT(AE503,"0.#"),1)=".",TRUE,FALSE)</formula>
    </cfRule>
  </conditionalFormatting>
  <conditionalFormatting sqref="AU504">
    <cfRule type="expression" dxfId="2367" priority="1579">
      <formula>IF(RIGHT(TEXT(AU504,"0.#"),1)=".",FALSE,TRUE)</formula>
    </cfRule>
    <cfRule type="expression" dxfId="2366" priority="1580">
      <formula>IF(RIGHT(TEXT(AU504,"0.#"),1)=".",TRUE,FALSE)</formula>
    </cfRule>
  </conditionalFormatting>
  <conditionalFormatting sqref="AU502">
    <cfRule type="expression" dxfId="2365" priority="1583">
      <formula>IF(RIGHT(TEXT(AU502,"0.#"),1)=".",FALSE,TRUE)</formula>
    </cfRule>
    <cfRule type="expression" dxfId="2364" priority="1584">
      <formula>IF(RIGHT(TEXT(AU502,"0.#"),1)=".",TRUE,FALSE)</formula>
    </cfRule>
  </conditionalFormatting>
  <conditionalFormatting sqref="AU503">
    <cfRule type="expression" dxfId="2363" priority="1581">
      <formula>IF(RIGHT(TEXT(AU503,"0.#"),1)=".",FALSE,TRUE)</formula>
    </cfRule>
    <cfRule type="expression" dxfId="2362" priority="1582">
      <formula>IF(RIGHT(TEXT(AU503,"0.#"),1)=".",TRUE,FALSE)</formula>
    </cfRule>
  </conditionalFormatting>
  <conditionalFormatting sqref="AQ502">
    <cfRule type="expression" dxfId="2361" priority="1567">
      <formula>IF(RIGHT(TEXT(AQ502,"0.#"),1)=".",FALSE,TRUE)</formula>
    </cfRule>
    <cfRule type="expression" dxfId="2360" priority="1568">
      <formula>IF(RIGHT(TEXT(AQ502,"0.#"),1)=".",TRUE,FALSE)</formula>
    </cfRule>
  </conditionalFormatting>
  <conditionalFormatting sqref="AQ503">
    <cfRule type="expression" dxfId="2359" priority="1571">
      <formula>IF(RIGHT(TEXT(AQ503,"0.#"),1)=".",FALSE,TRUE)</formula>
    </cfRule>
    <cfRule type="expression" dxfId="2358" priority="1572">
      <formula>IF(RIGHT(TEXT(AQ503,"0.#"),1)=".",TRUE,FALSE)</formula>
    </cfRule>
  </conditionalFormatting>
  <conditionalFormatting sqref="AQ504">
    <cfRule type="expression" dxfId="2357" priority="1569">
      <formula>IF(RIGHT(TEXT(AQ504,"0.#"),1)=".",FALSE,TRUE)</formula>
    </cfRule>
    <cfRule type="expression" dxfId="2356" priority="1570">
      <formula>IF(RIGHT(TEXT(AQ504,"0.#"),1)=".",TRUE,FALSE)</formula>
    </cfRule>
  </conditionalFormatting>
  <conditionalFormatting sqref="AE509">
    <cfRule type="expression" dxfId="2355" priority="1561">
      <formula>IF(RIGHT(TEXT(AE509,"0.#"),1)=".",FALSE,TRUE)</formula>
    </cfRule>
    <cfRule type="expression" dxfId="2354" priority="1562">
      <formula>IF(RIGHT(TEXT(AE509,"0.#"),1)=".",TRUE,FALSE)</formula>
    </cfRule>
  </conditionalFormatting>
  <conditionalFormatting sqref="AE507">
    <cfRule type="expression" dxfId="2353" priority="1565">
      <formula>IF(RIGHT(TEXT(AE507,"0.#"),1)=".",FALSE,TRUE)</formula>
    </cfRule>
    <cfRule type="expression" dxfId="2352" priority="1566">
      <formula>IF(RIGHT(TEXT(AE507,"0.#"),1)=".",TRUE,FALSE)</formula>
    </cfRule>
  </conditionalFormatting>
  <conditionalFormatting sqref="AE508">
    <cfRule type="expression" dxfId="2351" priority="1563">
      <formula>IF(RIGHT(TEXT(AE508,"0.#"),1)=".",FALSE,TRUE)</formula>
    </cfRule>
    <cfRule type="expression" dxfId="2350" priority="1564">
      <formula>IF(RIGHT(TEXT(AE508,"0.#"),1)=".",TRUE,FALSE)</formula>
    </cfRule>
  </conditionalFormatting>
  <conditionalFormatting sqref="AU509">
    <cfRule type="expression" dxfId="2349" priority="1549">
      <formula>IF(RIGHT(TEXT(AU509,"0.#"),1)=".",FALSE,TRUE)</formula>
    </cfRule>
    <cfRule type="expression" dxfId="2348" priority="1550">
      <formula>IF(RIGHT(TEXT(AU509,"0.#"),1)=".",TRUE,FALSE)</formula>
    </cfRule>
  </conditionalFormatting>
  <conditionalFormatting sqref="AU507">
    <cfRule type="expression" dxfId="2347" priority="1553">
      <formula>IF(RIGHT(TEXT(AU507,"0.#"),1)=".",FALSE,TRUE)</formula>
    </cfRule>
    <cfRule type="expression" dxfId="2346" priority="1554">
      <formula>IF(RIGHT(TEXT(AU507,"0.#"),1)=".",TRUE,FALSE)</formula>
    </cfRule>
  </conditionalFormatting>
  <conditionalFormatting sqref="AU508">
    <cfRule type="expression" dxfId="2345" priority="1551">
      <formula>IF(RIGHT(TEXT(AU508,"0.#"),1)=".",FALSE,TRUE)</formula>
    </cfRule>
    <cfRule type="expression" dxfId="2344" priority="1552">
      <formula>IF(RIGHT(TEXT(AU508,"0.#"),1)=".",TRUE,FALSE)</formula>
    </cfRule>
  </conditionalFormatting>
  <conditionalFormatting sqref="AQ507">
    <cfRule type="expression" dxfId="2343" priority="1537">
      <formula>IF(RIGHT(TEXT(AQ507,"0.#"),1)=".",FALSE,TRUE)</formula>
    </cfRule>
    <cfRule type="expression" dxfId="2342" priority="1538">
      <formula>IF(RIGHT(TEXT(AQ507,"0.#"),1)=".",TRUE,FALSE)</formula>
    </cfRule>
  </conditionalFormatting>
  <conditionalFormatting sqref="AQ508">
    <cfRule type="expression" dxfId="2341" priority="1541">
      <formula>IF(RIGHT(TEXT(AQ508,"0.#"),1)=".",FALSE,TRUE)</formula>
    </cfRule>
    <cfRule type="expression" dxfId="2340" priority="1542">
      <formula>IF(RIGHT(TEXT(AQ508,"0.#"),1)=".",TRUE,FALSE)</formula>
    </cfRule>
  </conditionalFormatting>
  <conditionalFormatting sqref="AQ509">
    <cfRule type="expression" dxfId="2339" priority="1539">
      <formula>IF(RIGHT(TEXT(AQ509,"0.#"),1)=".",FALSE,TRUE)</formula>
    </cfRule>
    <cfRule type="expression" dxfId="2338" priority="1540">
      <formula>IF(RIGHT(TEXT(AQ509,"0.#"),1)=".",TRUE,FALSE)</formula>
    </cfRule>
  </conditionalFormatting>
  <conditionalFormatting sqref="AE465">
    <cfRule type="expression" dxfId="2337" priority="1831">
      <formula>IF(RIGHT(TEXT(AE465,"0.#"),1)=".",FALSE,TRUE)</formula>
    </cfRule>
    <cfRule type="expression" dxfId="2336" priority="1832">
      <formula>IF(RIGHT(TEXT(AE465,"0.#"),1)=".",TRUE,FALSE)</formula>
    </cfRule>
  </conditionalFormatting>
  <conditionalFormatting sqref="AE463">
    <cfRule type="expression" dxfId="2335" priority="1835">
      <formula>IF(RIGHT(TEXT(AE463,"0.#"),1)=".",FALSE,TRUE)</formula>
    </cfRule>
    <cfRule type="expression" dxfId="2334" priority="1836">
      <formula>IF(RIGHT(TEXT(AE463,"0.#"),1)=".",TRUE,FALSE)</formula>
    </cfRule>
  </conditionalFormatting>
  <conditionalFormatting sqref="AE464">
    <cfRule type="expression" dxfId="2333" priority="1833">
      <formula>IF(RIGHT(TEXT(AE464,"0.#"),1)=".",FALSE,TRUE)</formula>
    </cfRule>
    <cfRule type="expression" dxfId="2332" priority="1834">
      <formula>IF(RIGHT(TEXT(AE464,"0.#"),1)=".",TRUE,FALSE)</formula>
    </cfRule>
  </conditionalFormatting>
  <conditionalFormatting sqref="AM465">
    <cfRule type="expression" dxfId="2331" priority="1825">
      <formula>IF(RIGHT(TEXT(AM465,"0.#"),1)=".",FALSE,TRUE)</formula>
    </cfRule>
    <cfRule type="expression" dxfId="2330" priority="1826">
      <formula>IF(RIGHT(TEXT(AM465,"0.#"),1)=".",TRUE,FALSE)</formula>
    </cfRule>
  </conditionalFormatting>
  <conditionalFormatting sqref="AM463">
    <cfRule type="expression" dxfId="2329" priority="1829">
      <formula>IF(RIGHT(TEXT(AM463,"0.#"),1)=".",FALSE,TRUE)</formula>
    </cfRule>
    <cfRule type="expression" dxfId="2328" priority="1830">
      <formula>IF(RIGHT(TEXT(AM463,"0.#"),1)=".",TRUE,FALSE)</formula>
    </cfRule>
  </conditionalFormatting>
  <conditionalFormatting sqref="AM464">
    <cfRule type="expression" dxfId="2327" priority="1827">
      <formula>IF(RIGHT(TEXT(AM464,"0.#"),1)=".",FALSE,TRUE)</formula>
    </cfRule>
    <cfRule type="expression" dxfId="2326" priority="1828">
      <formula>IF(RIGHT(TEXT(AM464,"0.#"),1)=".",TRUE,FALSE)</formula>
    </cfRule>
  </conditionalFormatting>
  <conditionalFormatting sqref="AU465">
    <cfRule type="expression" dxfId="2325" priority="1819">
      <formula>IF(RIGHT(TEXT(AU465,"0.#"),1)=".",FALSE,TRUE)</formula>
    </cfRule>
    <cfRule type="expression" dxfId="2324" priority="1820">
      <formula>IF(RIGHT(TEXT(AU465,"0.#"),1)=".",TRUE,FALSE)</formula>
    </cfRule>
  </conditionalFormatting>
  <conditionalFormatting sqref="AU463">
    <cfRule type="expression" dxfId="2323" priority="1823">
      <formula>IF(RIGHT(TEXT(AU463,"0.#"),1)=".",FALSE,TRUE)</formula>
    </cfRule>
    <cfRule type="expression" dxfId="2322" priority="1824">
      <formula>IF(RIGHT(TEXT(AU463,"0.#"),1)=".",TRUE,FALSE)</formula>
    </cfRule>
  </conditionalFormatting>
  <conditionalFormatting sqref="AU464">
    <cfRule type="expression" dxfId="2321" priority="1821">
      <formula>IF(RIGHT(TEXT(AU464,"0.#"),1)=".",FALSE,TRUE)</formula>
    </cfRule>
    <cfRule type="expression" dxfId="2320" priority="1822">
      <formula>IF(RIGHT(TEXT(AU464,"0.#"),1)=".",TRUE,FALSE)</formula>
    </cfRule>
  </conditionalFormatting>
  <conditionalFormatting sqref="AI465">
    <cfRule type="expression" dxfId="2319" priority="1813">
      <formula>IF(RIGHT(TEXT(AI465,"0.#"),1)=".",FALSE,TRUE)</formula>
    </cfRule>
    <cfRule type="expression" dxfId="2318" priority="1814">
      <formula>IF(RIGHT(TEXT(AI465,"0.#"),1)=".",TRUE,FALSE)</formula>
    </cfRule>
  </conditionalFormatting>
  <conditionalFormatting sqref="AI463">
    <cfRule type="expression" dxfId="2317" priority="1817">
      <formula>IF(RIGHT(TEXT(AI463,"0.#"),1)=".",FALSE,TRUE)</formula>
    </cfRule>
    <cfRule type="expression" dxfId="2316" priority="1818">
      <formula>IF(RIGHT(TEXT(AI463,"0.#"),1)=".",TRUE,FALSE)</formula>
    </cfRule>
  </conditionalFormatting>
  <conditionalFormatting sqref="AI464">
    <cfRule type="expression" dxfId="2315" priority="1815">
      <formula>IF(RIGHT(TEXT(AI464,"0.#"),1)=".",FALSE,TRUE)</formula>
    </cfRule>
    <cfRule type="expression" dxfId="2314" priority="1816">
      <formula>IF(RIGHT(TEXT(AI464,"0.#"),1)=".",TRUE,FALSE)</formula>
    </cfRule>
  </conditionalFormatting>
  <conditionalFormatting sqref="AQ463">
    <cfRule type="expression" dxfId="2313" priority="1807">
      <formula>IF(RIGHT(TEXT(AQ463,"0.#"),1)=".",FALSE,TRUE)</formula>
    </cfRule>
    <cfRule type="expression" dxfId="2312" priority="1808">
      <formula>IF(RIGHT(TEXT(AQ463,"0.#"),1)=".",TRUE,FALSE)</formula>
    </cfRule>
  </conditionalFormatting>
  <conditionalFormatting sqref="AQ464">
    <cfRule type="expression" dxfId="2311" priority="1811">
      <formula>IF(RIGHT(TEXT(AQ464,"0.#"),1)=".",FALSE,TRUE)</formula>
    </cfRule>
    <cfRule type="expression" dxfId="2310" priority="1812">
      <formula>IF(RIGHT(TEXT(AQ464,"0.#"),1)=".",TRUE,FALSE)</formula>
    </cfRule>
  </conditionalFormatting>
  <conditionalFormatting sqref="AQ465">
    <cfRule type="expression" dxfId="2309" priority="1809">
      <formula>IF(RIGHT(TEXT(AQ465,"0.#"),1)=".",FALSE,TRUE)</formula>
    </cfRule>
    <cfRule type="expression" dxfId="2308" priority="1810">
      <formula>IF(RIGHT(TEXT(AQ465,"0.#"),1)=".",TRUE,FALSE)</formula>
    </cfRule>
  </conditionalFormatting>
  <conditionalFormatting sqref="AE470">
    <cfRule type="expression" dxfId="2307" priority="1801">
      <formula>IF(RIGHT(TEXT(AE470,"0.#"),1)=".",FALSE,TRUE)</formula>
    </cfRule>
    <cfRule type="expression" dxfId="2306" priority="1802">
      <formula>IF(RIGHT(TEXT(AE470,"0.#"),1)=".",TRUE,FALSE)</formula>
    </cfRule>
  </conditionalFormatting>
  <conditionalFormatting sqref="AE468">
    <cfRule type="expression" dxfId="2305" priority="1805">
      <formula>IF(RIGHT(TEXT(AE468,"0.#"),1)=".",FALSE,TRUE)</formula>
    </cfRule>
    <cfRule type="expression" dxfId="2304" priority="1806">
      <formula>IF(RIGHT(TEXT(AE468,"0.#"),1)=".",TRUE,FALSE)</formula>
    </cfRule>
  </conditionalFormatting>
  <conditionalFormatting sqref="AE469">
    <cfRule type="expression" dxfId="2303" priority="1803">
      <formula>IF(RIGHT(TEXT(AE469,"0.#"),1)=".",FALSE,TRUE)</formula>
    </cfRule>
    <cfRule type="expression" dxfId="2302" priority="1804">
      <formula>IF(RIGHT(TEXT(AE469,"0.#"),1)=".",TRUE,FALSE)</formula>
    </cfRule>
  </conditionalFormatting>
  <conditionalFormatting sqref="AM470">
    <cfRule type="expression" dxfId="2301" priority="1795">
      <formula>IF(RIGHT(TEXT(AM470,"0.#"),1)=".",FALSE,TRUE)</formula>
    </cfRule>
    <cfRule type="expression" dxfId="2300" priority="1796">
      <formula>IF(RIGHT(TEXT(AM470,"0.#"),1)=".",TRUE,FALSE)</formula>
    </cfRule>
  </conditionalFormatting>
  <conditionalFormatting sqref="AM468">
    <cfRule type="expression" dxfId="2299" priority="1799">
      <formula>IF(RIGHT(TEXT(AM468,"0.#"),1)=".",FALSE,TRUE)</formula>
    </cfRule>
    <cfRule type="expression" dxfId="2298" priority="1800">
      <formula>IF(RIGHT(TEXT(AM468,"0.#"),1)=".",TRUE,FALSE)</formula>
    </cfRule>
  </conditionalFormatting>
  <conditionalFormatting sqref="AM469">
    <cfRule type="expression" dxfId="2297" priority="1797">
      <formula>IF(RIGHT(TEXT(AM469,"0.#"),1)=".",FALSE,TRUE)</formula>
    </cfRule>
    <cfRule type="expression" dxfId="2296" priority="1798">
      <formula>IF(RIGHT(TEXT(AM469,"0.#"),1)=".",TRUE,FALSE)</formula>
    </cfRule>
  </conditionalFormatting>
  <conditionalFormatting sqref="AU470">
    <cfRule type="expression" dxfId="2295" priority="1789">
      <formula>IF(RIGHT(TEXT(AU470,"0.#"),1)=".",FALSE,TRUE)</formula>
    </cfRule>
    <cfRule type="expression" dxfId="2294" priority="1790">
      <formula>IF(RIGHT(TEXT(AU470,"0.#"),1)=".",TRUE,FALSE)</formula>
    </cfRule>
  </conditionalFormatting>
  <conditionalFormatting sqref="AU468">
    <cfRule type="expression" dxfId="2293" priority="1793">
      <formula>IF(RIGHT(TEXT(AU468,"0.#"),1)=".",FALSE,TRUE)</formula>
    </cfRule>
    <cfRule type="expression" dxfId="2292" priority="1794">
      <formula>IF(RIGHT(TEXT(AU468,"0.#"),1)=".",TRUE,FALSE)</formula>
    </cfRule>
  </conditionalFormatting>
  <conditionalFormatting sqref="AU469">
    <cfRule type="expression" dxfId="2291" priority="1791">
      <formula>IF(RIGHT(TEXT(AU469,"0.#"),1)=".",FALSE,TRUE)</formula>
    </cfRule>
    <cfRule type="expression" dxfId="2290" priority="1792">
      <formula>IF(RIGHT(TEXT(AU469,"0.#"),1)=".",TRUE,FALSE)</formula>
    </cfRule>
  </conditionalFormatting>
  <conditionalFormatting sqref="AI470">
    <cfRule type="expression" dxfId="2289" priority="1783">
      <formula>IF(RIGHT(TEXT(AI470,"0.#"),1)=".",FALSE,TRUE)</formula>
    </cfRule>
    <cfRule type="expression" dxfId="2288" priority="1784">
      <formula>IF(RIGHT(TEXT(AI470,"0.#"),1)=".",TRUE,FALSE)</formula>
    </cfRule>
  </conditionalFormatting>
  <conditionalFormatting sqref="AI468">
    <cfRule type="expression" dxfId="2287" priority="1787">
      <formula>IF(RIGHT(TEXT(AI468,"0.#"),1)=".",FALSE,TRUE)</formula>
    </cfRule>
    <cfRule type="expression" dxfId="2286" priority="1788">
      <formula>IF(RIGHT(TEXT(AI468,"0.#"),1)=".",TRUE,FALSE)</formula>
    </cfRule>
  </conditionalFormatting>
  <conditionalFormatting sqref="AI469">
    <cfRule type="expression" dxfId="2285" priority="1785">
      <formula>IF(RIGHT(TEXT(AI469,"0.#"),1)=".",FALSE,TRUE)</formula>
    </cfRule>
    <cfRule type="expression" dxfId="2284" priority="1786">
      <formula>IF(RIGHT(TEXT(AI469,"0.#"),1)=".",TRUE,FALSE)</formula>
    </cfRule>
  </conditionalFormatting>
  <conditionalFormatting sqref="AQ468">
    <cfRule type="expression" dxfId="2283" priority="1777">
      <formula>IF(RIGHT(TEXT(AQ468,"0.#"),1)=".",FALSE,TRUE)</formula>
    </cfRule>
    <cfRule type="expression" dxfId="2282" priority="1778">
      <formula>IF(RIGHT(TEXT(AQ468,"0.#"),1)=".",TRUE,FALSE)</formula>
    </cfRule>
  </conditionalFormatting>
  <conditionalFormatting sqref="AQ469">
    <cfRule type="expression" dxfId="2281" priority="1781">
      <formula>IF(RIGHT(TEXT(AQ469,"0.#"),1)=".",FALSE,TRUE)</formula>
    </cfRule>
    <cfRule type="expression" dxfId="2280" priority="1782">
      <formula>IF(RIGHT(TEXT(AQ469,"0.#"),1)=".",TRUE,FALSE)</formula>
    </cfRule>
  </conditionalFormatting>
  <conditionalFormatting sqref="AQ470">
    <cfRule type="expression" dxfId="2279" priority="1779">
      <formula>IF(RIGHT(TEXT(AQ470,"0.#"),1)=".",FALSE,TRUE)</formula>
    </cfRule>
    <cfRule type="expression" dxfId="2278" priority="1780">
      <formula>IF(RIGHT(TEXT(AQ470,"0.#"),1)=".",TRUE,FALSE)</formula>
    </cfRule>
  </conditionalFormatting>
  <conditionalFormatting sqref="AE475">
    <cfRule type="expression" dxfId="2277" priority="1771">
      <formula>IF(RIGHT(TEXT(AE475,"0.#"),1)=".",FALSE,TRUE)</formula>
    </cfRule>
    <cfRule type="expression" dxfId="2276" priority="1772">
      <formula>IF(RIGHT(TEXT(AE475,"0.#"),1)=".",TRUE,FALSE)</formula>
    </cfRule>
  </conditionalFormatting>
  <conditionalFormatting sqref="AE473">
    <cfRule type="expression" dxfId="2275" priority="1775">
      <formula>IF(RIGHT(TEXT(AE473,"0.#"),1)=".",FALSE,TRUE)</formula>
    </cfRule>
    <cfRule type="expression" dxfId="2274" priority="1776">
      <formula>IF(RIGHT(TEXT(AE473,"0.#"),1)=".",TRUE,FALSE)</formula>
    </cfRule>
  </conditionalFormatting>
  <conditionalFormatting sqref="AE474">
    <cfRule type="expression" dxfId="2273" priority="1773">
      <formula>IF(RIGHT(TEXT(AE474,"0.#"),1)=".",FALSE,TRUE)</formula>
    </cfRule>
    <cfRule type="expression" dxfId="2272" priority="1774">
      <formula>IF(RIGHT(TEXT(AE474,"0.#"),1)=".",TRUE,FALSE)</formula>
    </cfRule>
  </conditionalFormatting>
  <conditionalFormatting sqref="AM475">
    <cfRule type="expression" dxfId="2271" priority="1765">
      <formula>IF(RIGHT(TEXT(AM475,"0.#"),1)=".",FALSE,TRUE)</formula>
    </cfRule>
    <cfRule type="expression" dxfId="2270" priority="1766">
      <formula>IF(RIGHT(TEXT(AM475,"0.#"),1)=".",TRUE,FALSE)</formula>
    </cfRule>
  </conditionalFormatting>
  <conditionalFormatting sqref="AM473">
    <cfRule type="expression" dxfId="2269" priority="1769">
      <formula>IF(RIGHT(TEXT(AM473,"0.#"),1)=".",FALSE,TRUE)</formula>
    </cfRule>
    <cfRule type="expression" dxfId="2268" priority="1770">
      <formula>IF(RIGHT(TEXT(AM473,"0.#"),1)=".",TRUE,FALSE)</formula>
    </cfRule>
  </conditionalFormatting>
  <conditionalFormatting sqref="AM474">
    <cfRule type="expression" dxfId="2267" priority="1767">
      <formula>IF(RIGHT(TEXT(AM474,"0.#"),1)=".",FALSE,TRUE)</formula>
    </cfRule>
    <cfRule type="expression" dxfId="2266" priority="1768">
      <formula>IF(RIGHT(TEXT(AM474,"0.#"),1)=".",TRUE,FALSE)</formula>
    </cfRule>
  </conditionalFormatting>
  <conditionalFormatting sqref="AU475">
    <cfRule type="expression" dxfId="2265" priority="1759">
      <formula>IF(RIGHT(TEXT(AU475,"0.#"),1)=".",FALSE,TRUE)</formula>
    </cfRule>
    <cfRule type="expression" dxfId="2264" priority="1760">
      <formula>IF(RIGHT(TEXT(AU475,"0.#"),1)=".",TRUE,FALSE)</formula>
    </cfRule>
  </conditionalFormatting>
  <conditionalFormatting sqref="AU473">
    <cfRule type="expression" dxfId="2263" priority="1763">
      <formula>IF(RIGHT(TEXT(AU473,"0.#"),1)=".",FALSE,TRUE)</formula>
    </cfRule>
    <cfRule type="expression" dxfId="2262" priority="1764">
      <formula>IF(RIGHT(TEXT(AU473,"0.#"),1)=".",TRUE,FALSE)</formula>
    </cfRule>
  </conditionalFormatting>
  <conditionalFormatting sqref="AU474">
    <cfRule type="expression" dxfId="2261" priority="1761">
      <formula>IF(RIGHT(TEXT(AU474,"0.#"),1)=".",FALSE,TRUE)</formula>
    </cfRule>
    <cfRule type="expression" dxfId="2260" priority="1762">
      <formula>IF(RIGHT(TEXT(AU474,"0.#"),1)=".",TRUE,FALSE)</formula>
    </cfRule>
  </conditionalFormatting>
  <conditionalFormatting sqref="AI475">
    <cfRule type="expression" dxfId="2259" priority="1753">
      <formula>IF(RIGHT(TEXT(AI475,"0.#"),1)=".",FALSE,TRUE)</formula>
    </cfRule>
    <cfRule type="expression" dxfId="2258" priority="1754">
      <formula>IF(RIGHT(TEXT(AI475,"0.#"),1)=".",TRUE,FALSE)</formula>
    </cfRule>
  </conditionalFormatting>
  <conditionalFormatting sqref="AI473">
    <cfRule type="expression" dxfId="2257" priority="1757">
      <formula>IF(RIGHT(TEXT(AI473,"0.#"),1)=".",FALSE,TRUE)</formula>
    </cfRule>
    <cfRule type="expression" dxfId="2256" priority="1758">
      <formula>IF(RIGHT(TEXT(AI473,"0.#"),1)=".",TRUE,FALSE)</formula>
    </cfRule>
  </conditionalFormatting>
  <conditionalFormatting sqref="AI474">
    <cfRule type="expression" dxfId="2255" priority="1755">
      <formula>IF(RIGHT(TEXT(AI474,"0.#"),1)=".",FALSE,TRUE)</formula>
    </cfRule>
    <cfRule type="expression" dxfId="2254" priority="1756">
      <formula>IF(RIGHT(TEXT(AI474,"0.#"),1)=".",TRUE,FALSE)</formula>
    </cfRule>
  </conditionalFormatting>
  <conditionalFormatting sqref="AQ473">
    <cfRule type="expression" dxfId="2253" priority="1747">
      <formula>IF(RIGHT(TEXT(AQ473,"0.#"),1)=".",FALSE,TRUE)</formula>
    </cfRule>
    <cfRule type="expression" dxfId="2252" priority="1748">
      <formula>IF(RIGHT(TEXT(AQ473,"0.#"),1)=".",TRUE,FALSE)</formula>
    </cfRule>
  </conditionalFormatting>
  <conditionalFormatting sqref="AQ474">
    <cfRule type="expression" dxfId="2251" priority="1751">
      <formula>IF(RIGHT(TEXT(AQ474,"0.#"),1)=".",FALSE,TRUE)</formula>
    </cfRule>
    <cfRule type="expression" dxfId="2250" priority="1752">
      <formula>IF(RIGHT(TEXT(AQ474,"0.#"),1)=".",TRUE,FALSE)</formula>
    </cfRule>
  </conditionalFormatting>
  <conditionalFormatting sqref="AQ475">
    <cfRule type="expression" dxfId="2249" priority="1749">
      <formula>IF(RIGHT(TEXT(AQ475,"0.#"),1)=".",FALSE,TRUE)</formula>
    </cfRule>
    <cfRule type="expression" dxfId="2248" priority="1750">
      <formula>IF(RIGHT(TEXT(AQ475,"0.#"),1)=".",TRUE,FALSE)</formula>
    </cfRule>
  </conditionalFormatting>
  <conditionalFormatting sqref="AE480">
    <cfRule type="expression" dxfId="2247" priority="1741">
      <formula>IF(RIGHT(TEXT(AE480,"0.#"),1)=".",FALSE,TRUE)</formula>
    </cfRule>
    <cfRule type="expression" dxfId="2246" priority="1742">
      <formula>IF(RIGHT(TEXT(AE480,"0.#"),1)=".",TRUE,FALSE)</formula>
    </cfRule>
  </conditionalFormatting>
  <conditionalFormatting sqref="AE478">
    <cfRule type="expression" dxfId="2245" priority="1745">
      <formula>IF(RIGHT(TEXT(AE478,"0.#"),1)=".",FALSE,TRUE)</formula>
    </cfRule>
    <cfRule type="expression" dxfId="2244" priority="1746">
      <formula>IF(RIGHT(TEXT(AE478,"0.#"),1)=".",TRUE,FALSE)</formula>
    </cfRule>
  </conditionalFormatting>
  <conditionalFormatting sqref="AE479">
    <cfRule type="expression" dxfId="2243" priority="1743">
      <formula>IF(RIGHT(TEXT(AE479,"0.#"),1)=".",FALSE,TRUE)</formula>
    </cfRule>
    <cfRule type="expression" dxfId="2242" priority="1744">
      <formula>IF(RIGHT(TEXT(AE479,"0.#"),1)=".",TRUE,FALSE)</formula>
    </cfRule>
  </conditionalFormatting>
  <conditionalFormatting sqref="AM480">
    <cfRule type="expression" dxfId="2241" priority="1735">
      <formula>IF(RIGHT(TEXT(AM480,"0.#"),1)=".",FALSE,TRUE)</formula>
    </cfRule>
    <cfRule type="expression" dxfId="2240" priority="1736">
      <formula>IF(RIGHT(TEXT(AM480,"0.#"),1)=".",TRUE,FALSE)</formula>
    </cfRule>
  </conditionalFormatting>
  <conditionalFormatting sqref="AM478">
    <cfRule type="expression" dxfId="2239" priority="1739">
      <formula>IF(RIGHT(TEXT(AM478,"0.#"),1)=".",FALSE,TRUE)</formula>
    </cfRule>
    <cfRule type="expression" dxfId="2238" priority="1740">
      <formula>IF(RIGHT(TEXT(AM478,"0.#"),1)=".",TRUE,FALSE)</formula>
    </cfRule>
  </conditionalFormatting>
  <conditionalFormatting sqref="AM479">
    <cfRule type="expression" dxfId="2237" priority="1737">
      <formula>IF(RIGHT(TEXT(AM479,"0.#"),1)=".",FALSE,TRUE)</formula>
    </cfRule>
    <cfRule type="expression" dxfId="2236" priority="1738">
      <formula>IF(RIGHT(TEXT(AM479,"0.#"),1)=".",TRUE,FALSE)</formula>
    </cfRule>
  </conditionalFormatting>
  <conditionalFormatting sqref="AU480">
    <cfRule type="expression" dxfId="2235" priority="1729">
      <formula>IF(RIGHT(TEXT(AU480,"0.#"),1)=".",FALSE,TRUE)</formula>
    </cfRule>
    <cfRule type="expression" dxfId="2234" priority="1730">
      <formula>IF(RIGHT(TEXT(AU480,"0.#"),1)=".",TRUE,FALSE)</formula>
    </cfRule>
  </conditionalFormatting>
  <conditionalFormatting sqref="AU478">
    <cfRule type="expression" dxfId="2233" priority="1733">
      <formula>IF(RIGHT(TEXT(AU478,"0.#"),1)=".",FALSE,TRUE)</formula>
    </cfRule>
    <cfRule type="expression" dxfId="2232" priority="1734">
      <formula>IF(RIGHT(TEXT(AU478,"0.#"),1)=".",TRUE,FALSE)</formula>
    </cfRule>
  </conditionalFormatting>
  <conditionalFormatting sqref="AU479">
    <cfRule type="expression" dxfId="2231" priority="1731">
      <formula>IF(RIGHT(TEXT(AU479,"0.#"),1)=".",FALSE,TRUE)</formula>
    </cfRule>
    <cfRule type="expression" dxfId="2230" priority="1732">
      <formula>IF(RIGHT(TEXT(AU479,"0.#"),1)=".",TRUE,FALSE)</formula>
    </cfRule>
  </conditionalFormatting>
  <conditionalFormatting sqref="AI480">
    <cfRule type="expression" dxfId="2229" priority="1723">
      <formula>IF(RIGHT(TEXT(AI480,"0.#"),1)=".",FALSE,TRUE)</formula>
    </cfRule>
    <cfRule type="expression" dxfId="2228" priority="1724">
      <formula>IF(RIGHT(TEXT(AI480,"0.#"),1)=".",TRUE,FALSE)</formula>
    </cfRule>
  </conditionalFormatting>
  <conditionalFormatting sqref="AI478">
    <cfRule type="expression" dxfId="2227" priority="1727">
      <formula>IF(RIGHT(TEXT(AI478,"0.#"),1)=".",FALSE,TRUE)</formula>
    </cfRule>
    <cfRule type="expression" dxfId="2226" priority="1728">
      <formula>IF(RIGHT(TEXT(AI478,"0.#"),1)=".",TRUE,FALSE)</formula>
    </cfRule>
  </conditionalFormatting>
  <conditionalFormatting sqref="AI479">
    <cfRule type="expression" dxfId="2225" priority="1725">
      <formula>IF(RIGHT(TEXT(AI479,"0.#"),1)=".",FALSE,TRUE)</formula>
    </cfRule>
    <cfRule type="expression" dxfId="2224" priority="1726">
      <formula>IF(RIGHT(TEXT(AI479,"0.#"),1)=".",TRUE,FALSE)</formula>
    </cfRule>
  </conditionalFormatting>
  <conditionalFormatting sqref="AQ478">
    <cfRule type="expression" dxfId="2223" priority="1717">
      <formula>IF(RIGHT(TEXT(AQ478,"0.#"),1)=".",FALSE,TRUE)</formula>
    </cfRule>
    <cfRule type="expression" dxfId="2222" priority="1718">
      <formula>IF(RIGHT(TEXT(AQ478,"0.#"),1)=".",TRUE,FALSE)</formula>
    </cfRule>
  </conditionalFormatting>
  <conditionalFormatting sqref="AQ479">
    <cfRule type="expression" dxfId="2221" priority="1721">
      <formula>IF(RIGHT(TEXT(AQ479,"0.#"),1)=".",FALSE,TRUE)</formula>
    </cfRule>
    <cfRule type="expression" dxfId="2220" priority="1722">
      <formula>IF(RIGHT(TEXT(AQ479,"0.#"),1)=".",TRUE,FALSE)</formula>
    </cfRule>
  </conditionalFormatting>
  <conditionalFormatting sqref="AQ480">
    <cfRule type="expression" dxfId="2219" priority="1719">
      <formula>IF(RIGHT(TEXT(AQ480,"0.#"),1)=".",FALSE,TRUE)</formula>
    </cfRule>
    <cfRule type="expression" dxfId="2218" priority="1720">
      <formula>IF(RIGHT(TEXT(AQ480,"0.#"),1)=".",TRUE,FALSE)</formula>
    </cfRule>
  </conditionalFormatting>
  <conditionalFormatting sqref="AM47">
    <cfRule type="expression" dxfId="2217" priority="2011">
      <formula>IF(RIGHT(TEXT(AM47,"0.#"),1)=".",FALSE,TRUE)</formula>
    </cfRule>
    <cfRule type="expression" dxfId="2216" priority="2012">
      <formula>IF(RIGHT(TEXT(AM47,"0.#"),1)=".",TRUE,FALSE)</formula>
    </cfRule>
  </conditionalFormatting>
  <conditionalFormatting sqref="AI46">
    <cfRule type="expression" dxfId="2215" priority="2015">
      <formula>IF(RIGHT(TEXT(AI46,"0.#"),1)=".",FALSE,TRUE)</formula>
    </cfRule>
    <cfRule type="expression" dxfId="2214" priority="2016">
      <formula>IF(RIGHT(TEXT(AI46,"0.#"),1)=".",TRUE,FALSE)</formula>
    </cfRule>
  </conditionalFormatting>
  <conditionalFormatting sqref="AM46">
    <cfRule type="expression" dxfId="2213" priority="2013">
      <formula>IF(RIGHT(TEXT(AM46,"0.#"),1)=".",FALSE,TRUE)</formula>
    </cfRule>
    <cfRule type="expression" dxfId="2212" priority="2014">
      <formula>IF(RIGHT(TEXT(AM46,"0.#"),1)=".",TRUE,FALSE)</formula>
    </cfRule>
  </conditionalFormatting>
  <conditionalFormatting sqref="AU46:AU48">
    <cfRule type="expression" dxfId="2211" priority="2005">
      <formula>IF(RIGHT(TEXT(AU46,"0.#"),1)=".",FALSE,TRUE)</formula>
    </cfRule>
    <cfRule type="expression" dxfId="2210" priority="2006">
      <formula>IF(RIGHT(TEXT(AU46,"0.#"),1)=".",TRUE,FALSE)</formula>
    </cfRule>
  </conditionalFormatting>
  <conditionalFormatting sqref="AM48">
    <cfRule type="expression" dxfId="2209" priority="2009">
      <formula>IF(RIGHT(TEXT(AM48,"0.#"),1)=".",FALSE,TRUE)</formula>
    </cfRule>
    <cfRule type="expression" dxfId="2208" priority="2010">
      <formula>IF(RIGHT(TEXT(AM48,"0.#"),1)=".",TRUE,FALSE)</formula>
    </cfRule>
  </conditionalFormatting>
  <conditionalFormatting sqref="AQ46:AQ48">
    <cfRule type="expression" dxfId="2207" priority="2007">
      <formula>IF(RIGHT(TEXT(AQ46,"0.#"),1)=".",FALSE,TRUE)</formula>
    </cfRule>
    <cfRule type="expression" dxfId="2206" priority="2008">
      <formula>IF(RIGHT(TEXT(AQ46,"0.#"),1)=".",TRUE,FALSE)</formula>
    </cfRule>
  </conditionalFormatting>
  <conditionalFormatting sqref="AE146:AE147 AI146:AI147 AM146:AM147 AQ146:AQ147 AU146:AU147">
    <cfRule type="expression" dxfId="2205" priority="1999">
      <formula>IF(RIGHT(TEXT(AE146,"0.#"),1)=".",FALSE,TRUE)</formula>
    </cfRule>
    <cfRule type="expression" dxfId="2204" priority="2000">
      <formula>IF(RIGHT(TEXT(AE146,"0.#"),1)=".",TRUE,FALSE)</formula>
    </cfRule>
  </conditionalFormatting>
  <conditionalFormatting sqref="AE138:AE139 AI138:AI139 AM138:AM139 AQ138:AQ139 AU138:AU139">
    <cfRule type="expression" dxfId="2203" priority="2003">
      <formula>IF(RIGHT(TEXT(AE138,"0.#"),1)=".",FALSE,TRUE)</formula>
    </cfRule>
    <cfRule type="expression" dxfId="2202" priority="2004">
      <formula>IF(RIGHT(TEXT(AE138,"0.#"),1)=".",TRUE,FALSE)</formula>
    </cfRule>
  </conditionalFormatting>
  <conditionalFormatting sqref="AE142:AE143 AI142:AI143 AM142:AM143 AQ142:AQ143 AU142:AU143">
    <cfRule type="expression" dxfId="2201" priority="2001">
      <formula>IF(RIGHT(TEXT(AE142,"0.#"),1)=".",FALSE,TRUE)</formula>
    </cfRule>
    <cfRule type="expression" dxfId="2200" priority="2002">
      <formula>IF(RIGHT(TEXT(AE142,"0.#"),1)=".",TRUE,FALSE)</formula>
    </cfRule>
  </conditionalFormatting>
  <conditionalFormatting sqref="AE198:AE199 AI198:AI199 AM198:AM199 AQ198:AQ199 AU198:AU199">
    <cfRule type="expression" dxfId="2199" priority="1993">
      <formula>IF(RIGHT(TEXT(AE198,"0.#"),1)=".",FALSE,TRUE)</formula>
    </cfRule>
    <cfRule type="expression" dxfId="2198" priority="1994">
      <formula>IF(RIGHT(TEXT(AE198,"0.#"),1)=".",TRUE,FALSE)</formula>
    </cfRule>
  </conditionalFormatting>
  <conditionalFormatting sqref="AE150:AE151 AI150:AI151 AM150:AM151 AQ150:AQ151 AU150:AU151">
    <cfRule type="expression" dxfId="2197" priority="1997">
      <formula>IF(RIGHT(TEXT(AE150,"0.#"),1)=".",FALSE,TRUE)</formula>
    </cfRule>
    <cfRule type="expression" dxfId="2196" priority="1998">
      <formula>IF(RIGHT(TEXT(AE150,"0.#"),1)=".",TRUE,FALSE)</formula>
    </cfRule>
  </conditionalFormatting>
  <conditionalFormatting sqref="AE194:AE195 AI194:AI195 AM194:AM195 AQ194:AQ195 AU194:AU195">
    <cfRule type="expression" dxfId="2195" priority="1995">
      <formula>IF(RIGHT(TEXT(AE194,"0.#"),1)=".",FALSE,TRUE)</formula>
    </cfRule>
    <cfRule type="expression" dxfId="2194" priority="1996">
      <formula>IF(RIGHT(TEXT(AE194,"0.#"),1)=".",TRUE,FALSE)</formula>
    </cfRule>
  </conditionalFormatting>
  <conditionalFormatting sqref="AE210:AE211 AI210:AI211 AM210:AM211 AQ210:AQ211 AU210:AU211">
    <cfRule type="expression" dxfId="2193" priority="1987">
      <formula>IF(RIGHT(TEXT(AE210,"0.#"),1)=".",FALSE,TRUE)</formula>
    </cfRule>
    <cfRule type="expression" dxfId="2192" priority="1988">
      <formula>IF(RIGHT(TEXT(AE210,"0.#"),1)=".",TRUE,FALSE)</formula>
    </cfRule>
  </conditionalFormatting>
  <conditionalFormatting sqref="AE202:AE203 AI202:AI203 AM202:AM203 AQ202:AQ203 AU202:AU203">
    <cfRule type="expression" dxfId="2191" priority="1991">
      <formula>IF(RIGHT(TEXT(AE202,"0.#"),1)=".",FALSE,TRUE)</formula>
    </cfRule>
    <cfRule type="expression" dxfId="2190" priority="1992">
      <formula>IF(RIGHT(TEXT(AE202,"0.#"),1)=".",TRUE,FALSE)</formula>
    </cfRule>
  </conditionalFormatting>
  <conditionalFormatting sqref="AE206:AE207 AI206:AI207 AM206:AM207 AQ206:AQ207 AU206:AU207">
    <cfRule type="expression" dxfId="2189" priority="1989">
      <formula>IF(RIGHT(TEXT(AE206,"0.#"),1)=".",FALSE,TRUE)</formula>
    </cfRule>
    <cfRule type="expression" dxfId="2188" priority="1990">
      <formula>IF(RIGHT(TEXT(AE206,"0.#"),1)=".",TRUE,FALSE)</formula>
    </cfRule>
  </conditionalFormatting>
  <conditionalFormatting sqref="AE262:AE263 AI262:AI263 AM262:AM263 AQ262:AQ263 AU262:AU263">
    <cfRule type="expression" dxfId="2187" priority="1981">
      <formula>IF(RIGHT(TEXT(AE262,"0.#"),1)=".",FALSE,TRUE)</formula>
    </cfRule>
    <cfRule type="expression" dxfId="2186" priority="1982">
      <formula>IF(RIGHT(TEXT(AE262,"0.#"),1)=".",TRUE,FALSE)</formula>
    </cfRule>
  </conditionalFormatting>
  <conditionalFormatting sqref="AE254:AE255 AI254:AI255 AM254:AM255 AQ254:AQ255 AU254:AU255">
    <cfRule type="expression" dxfId="2185" priority="1985">
      <formula>IF(RIGHT(TEXT(AE254,"0.#"),1)=".",FALSE,TRUE)</formula>
    </cfRule>
    <cfRule type="expression" dxfId="2184" priority="1986">
      <formula>IF(RIGHT(TEXT(AE254,"0.#"),1)=".",TRUE,FALSE)</formula>
    </cfRule>
  </conditionalFormatting>
  <conditionalFormatting sqref="AE258:AE259 AI258:AI259 AM258:AM259 AQ258:AQ259 AU258:AU259">
    <cfRule type="expression" dxfId="2183" priority="1983">
      <formula>IF(RIGHT(TEXT(AE258,"0.#"),1)=".",FALSE,TRUE)</formula>
    </cfRule>
    <cfRule type="expression" dxfId="2182" priority="1984">
      <formula>IF(RIGHT(TEXT(AE258,"0.#"),1)=".",TRUE,FALSE)</formula>
    </cfRule>
  </conditionalFormatting>
  <conditionalFormatting sqref="AE314:AE315 AI314:AI315 AM314:AM315 AQ314:AQ315 AU314:AU315">
    <cfRule type="expression" dxfId="2181" priority="1975">
      <formula>IF(RIGHT(TEXT(AE314,"0.#"),1)=".",FALSE,TRUE)</formula>
    </cfRule>
    <cfRule type="expression" dxfId="2180" priority="1976">
      <formula>IF(RIGHT(TEXT(AE314,"0.#"),1)=".",TRUE,FALSE)</formula>
    </cfRule>
  </conditionalFormatting>
  <conditionalFormatting sqref="AE266:AE267 AI266:AI267 AM266:AM267 AQ266:AQ267 AU266:AU267">
    <cfRule type="expression" dxfId="2179" priority="1979">
      <formula>IF(RIGHT(TEXT(AE266,"0.#"),1)=".",FALSE,TRUE)</formula>
    </cfRule>
    <cfRule type="expression" dxfId="2178" priority="1980">
      <formula>IF(RIGHT(TEXT(AE266,"0.#"),1)=".",TRUE,FALSE)</formula>
    </cfRule>
  </conditionalFormatting>
  <conditionalFormatting sqref="AE270:AE271 AI270:AI271 AM270:AM271 AQ270:AQ271 AU270:AU271">
    <cfRule type="expression" dxfId="2177" priority="1977">
      <formula>IF(RIGHT(TEXT(AE270,"0.#"),1)=".",FALSE,TRUE)</formula>
    </cfRule>
    <cfRule type="expression" dxfId="2176" priority="1978">
      <formula>IF(RIGHT(TEXT(AE270,"0.#"),1)=".",TRUE,FALSE)</formula>
    </cfRule>
  </conditionalFormatting>
  <conditionalFormatting sqref="AE326:AE327 AI326:AI327 AM326:AM327 AQ326:AQ327 AU326:AU327">
    <cfRule type="expression" dxfId="2175" priority="1969">
      <formula>IF(RIGHT(TEXT(AE326,"0.#"),1)=".",FALSE,TRUE)</formula>
    </cfRule>
    <cfRule type="expression" dxfId="2174" priority="1970">
      <formula>IF(RIGHT(TEXT(AE326,"0.#"),1)=".",TRUE,FALSE)</formula>
    </cfRule>
  </conditionalFormatting>
  <conditionalFormatting sqref="AE318:AE319 AI318:AI319 AM318:AM319 AQ318:AQ319 AU318:AU319">
    <cfRule type="expression" dxfId="2173" priority="1973">
      <formula>IF(RIGHT(TEXT(AE318,"0.#"),1)=".",FALSE,TRUE)</formula>
    </cfRule>
    <cfRule type="expression" dxfId="2172" priority="1974">
      <formula>IF(RIGHT(TEXT(AE318,"0.#"),1)=".",TRUE,FALSE)</formula>
    </cfRule>
  </conditionalFormatting>
  <conditionalFormatting sqref="AE322:AE323 AI322:AI323 AM322:AM323 AQ322:AQ323 AU322:AU323">
    <cfRule type="expression" dxfId="2171" priority="1971">
      <formula>IF(RIGHT(TEXT(AE322,"0.#"),1)=".",FALSE,TRUE)</formula>
    </cfRule>
    <cfRule type="expression" dxfId="2170" priority="1972">
      <formula>IF(RIGHT(TEXT(AE322,"0.#"),1)=".",TRUE,FALSE)</formula>
    </cfRule>
  </conditionalFormatting>
  <conditionalFormatting sqref="AE378:AE379 AI378:AI379 AM378:AM379 AQ378:AQ379 AU378:AU379">
    <cfRule type="expression" dxfId="2169" priority="1963">
      <formula>IF(RIGHT(TEXT(AE378,"0.#"),1)=".",FALSE,TRUE)</formula>
    </cfRule>
    <cfRule type="expression" dxfId="2168" priority="1964">
      <formula>IF(RIGHT(TEXT(AE378,"0.#"),1)=".",TRUE,FALSE)</formula>
    </cfRule>
  </conditionalFormatting>
  <conditionalFormatting sqref="AE330:AE331 AI330:AI331 AM330:AM331 AQ330:AQ331 AU330:AU331">
    <cfRule type="expression" dxfId="2167" priority="1967">
      <formula>IF(RIGHT(TEXT(AE330,"0.#"),1)=".",FALSE,TRUE)</formula>
    </cfRule>
    <cfRule type="expression" dxfId="2166" priority="1968">
      <formula>IF(RIGHT(TEXT(AE330,"0.#"),1)=".",TRUE,FALSE)</formula>
    </cfRule>
  </conditionalFormatting>
  <conditionalFormatting sqref="AE374:AE375 AI374:AI375 AM374:AM375 AQ374:AQ375 AU374:AU375">
    <cfRule type="expression" dxfId="2165" priority="1965">
      <formula>IF(RIGHT(TEXT(AE374,"0.#"),1)=".",FALSE,TRUE)</formula>
    </cfRule>
    <cfRule type="expression" dxfId="2164" priority="1966">
      <formula>IF(RIGHT(TEXT(AE374,"0.#"),1)=".",TRUE,FALSE)</formula>
    </cfRule>
  </conditionalFormatting>
  <conditionalFormatting sqref="AE390:AE391 AI390:AI391 AM390:AM391 AQ390:AQ391 AU390:AU391">
    <cfRule type="expression" dxfId="2163" priority="1957">
      <formula>IF(RIGHT(TEXT(AE390,"0.#"),1)=".",FALSE,TRUE)</formula>
    </cfRule>
    <cfRule type="expression" dxfId="2162" priority="1958">
      <formula>IF(RIGHT(TEXT(AE390,"0.#"),1)=".",TRUE,FALSE)</formula>
    </cfRule>
  </conditionalFormatting>
  <conditionalFormatting sqref="AE382:AE383 AI382:AI383 AM382:AM383 AQ382:AQ383 AU382:AU383">
    <cfRule type="expression" dxfId="2161" priority="1961">
      <formula>IF(RIGHT(TEXT(AE382,"0.#"),1)=".",FALSE,TRUE)</formula>
    </cfRule>
    <cfRule type="expression" dxfId="2160" priority="1962">
      <formula>IF(RIGHT(TEXT(AE382,"0.#"),1)=".",TRUE,FALSE)</formula>
    </cfRule>
  </conditionalFormatting>
  <conditionalFormatting sqref="AE386:AE387 AI386:AI387 AM386:AM387 AQ386:AQ387 AU386:AU387">
    <cfRule type="expression" dxfId="2159" priority="1959">
      <formula>IF(RIGHT(TEXT(AE386,"0.#"),1)=".",FALSE,TRUE)</formula>
    </cfRule>
    <cfRule type="expression" dxfId="2158" priority="1960">
      <formula>IF(RIGHT(TEXT(AE386,"0.#"),1)=".",TRUE,FALSE)</formula>
    </cfRule>
  </conditionalFormatting>
  <conditionalFormatting sqref="AE440">
    <cfRule type="expression" dxfId="2157" priority="1951">
      <formula>IF(RIGHT(TEXT(AE440,"0.#"),1)=".",FALSE,TRUE)</formula>
    </cfRule>
    <cfRule type="expression" dxfId="2156" priority="1952">
      <formula>IF(RIGHT(TEXT(AE440,"0.#"),1)=".",TRUE,FALSE)</formula>
    </cfRule>
  </conditionalFormatting>
  <conditionalFormatting sqref="AE438">
    <cfRule type="expression" dxfId="2155" priority="1955">
      <formula>IF(RIGHT(TEXT(AE438,"0.#"),1)=".",FALSE,TRUE)</formula>
    </cfRule>
    <cfRule type="expression" dxfId="2154" priority="1956">
      <formula>IF(RIGHT(TEXT(AE438,"0.#"),1)=".",TRUE,FALSE)</formula>
    </cfRule>
  </conditionalFormatting>
  <conditionalFormatting sqref="AE439">
    <cfRule type="expression" dxfId="2153" priority="1953">
      <formula>IF(RIGHT(TEXT(AE439,"0.#"),1)=".",FALSE,TRUE)</formula>
    </cfRule>
    <cfRule type="expression" dxfId="2152" priority="1954">
      <formula>IF(RIGHT(TEXT(AE439,"0.#"),1)=".",TRUE,FALSE)</formula>
    </cfRule>
  </conditionalFormatting>
  <conditionalFormatting sqref="AM440">
    <cfRule type="expression" dxfId="2151" priority="1945">
      <formula>IF(RIGHT(TEXT(AM440,"0.#"),1)=".",FALSE,TRUE)</formula>
    </cfRule>
    <cfRule type="expression" dxfId="2150" priority="1946">
      <formula>IF(RIGHT(TEXT(AM440,"0.#"),1)=".",TRUE,FALSE)</formula>
    </cfRule>
  </conditionalFormatting>
  <conditionalFormatting sqref="AM438">
    <cfRule type="expression" dxfId="2149" priority="1949">
      <formula>IF(RIGHT(TEXT(AM438,"0.#"),1)=".",FALSE,TRUE)</formula>
    </cfRule>
    <cfRule type="expression" dxfId="2148" priority="1950">
      <formula>IF(RIGHT(TEXT(AM438,"0.#"),1)=".",TRUE,FALSE)</formula>
    </cfRule>
  </conditionalFormatting>
  <conditionalFormatting sqref="AM439">
    <cfRule type="expression" dxfId="2147" priority="1947">
      <formula>IF(RIGHT(TEXT(AM439,"0.#"),1)=".",FALSE,TRUE)</formula>
    </cfRule>
    <cfRule type="expression" dxfId="2146" priority="1948">
      <formula>IF(RIGHT(TEXT(AM439,"0.#"),1)=".",TRUE,FALSE)</formula>
    </cfRule>
  </conditionalFormatting>
  <conditionalFormatting sqref="AU440">
    <cfRule type="expression" dxfId="2145" priority="1939">
      <formula>IF(RIGHT(TEXT(AU440,"0.#"),1)=".",FALSE,TRUE)</formula>
    </cfRule>
    <cfRule type="expression" dxfId="2144" priority="1940">
      <formula>IF(RIGHT(TEXT(AU440,"0.#"),1)=".",TRUE,FALSE)</formula>
    </cfRule>
  </conditionalFormatting>
  <conditionalFormatting sqref="AU438">
    <cfRule type="expression" dxfId="2143" priority="1943">
      <formula>IF(RIGHT(TEXT(AU438,"0.#"),1)=".",FALSE,TRUE)</formula>
    </cfRule>
    <cfRule type="expression" dxfId="2142" priority="1944">
      <formula>IF(RIGHT(TEXT(AU438,"0.#"),1)=".",TRUE,FALSE)</formula>
    </cfRule>
  </conditionalFormatting>
  <conditionalFormatting sqref="AU439">
    <cfRule type="expression" dxfId="2141" priority="1941">
      <formula>IF(RIGHT(TEXT(AU439,"0.#"),1)=".",FALSE,TRUE)</formula>
    </cfRule>
    <cfRule type="expression" dxfId="2140" priority="1942">
      <formula>IF(RIGHT(TEXT(AU439,"0.#"),1)=".",TRUE,FALSE)</formula>
    </cfRule>
  </conditionalFormatting>
  <conditionalFormatting sqref="AI440">
    <cfRule type="expression" dxfId="2139" priority="1933">
      <formula>IF(RIGHT(TEXT(AI440,"0.#"),1)=".",FALSE,TRUE)</formula>
    </cfRule>
    <cfRule type="expression" dxfId="2138" priority="1934">
      <formula>IF(RIGHT(TEXT(AI440,"0.#"),1)=".",TRUE,FALSE)</formula>
    </cfRule>
  </conditionalFormatting>
  <conditionalFormatting sqref="AI438">
    <cfRule type="expression" dxfId="2137" priority="1937">
      <formula>IF(RIGHT(TEXT(AI438,"0.#"),1)=".",FALSE,TRUE)</formula>
    </cfRule>
    <cfRule type="expression" dxfId="2136" priority="1938">
      <formula>IF(RIGHT(TEXT(AI438,"0.#"),1)=".",TRUE,FALSE)</formula>
    </cfRule>
  </conditionalFormatting>
  <conditionalFormatting sqref="AI439">
    <cfRule type="expression" dxfId="2135" priority="1935">
      <formula>IF(RIGHT(TEXT(AI439,"0.#"),1)=".",FALSE,TRUE)</formula>
    </cfRule>
    <cfRule type="expression" dxfId="2134" priority="1936">
      <formula>IF(RIGHT(TEXT(AI439,"0.#"),1)=".",TRUE,FALSE)</formula>
    </cfRule>
  </conditionalFormatting>
  <conditionalFormatting sqref="AQ438">
    <cfRule type="expression" dxfId="2133" priority="1927">
      <formula>IF(RIGHT(TEXT(AQ438,"0.#"),1)=".",FALSE,TRUE)</formula>
    </cfRule>
    <cfRule type="expression" dxfId="2132" priority="1928">
      <formula>IF(RIGHT(TEXT(AQ438,"0.#"),1)=".",TRUE,FALSE)</formula>
    </cfRule>
  </conditionalFormatting>
  <conditionalFormatting sqref="AQ439">
    <cfRule type="expression" dxfId="2131" priority="1931">
      <formula>IF(RIGHT(TEXT(AQ439,"0.#"),1)=".",FALSE,TRUE)</formula>
    </cfRule>
    <cfRule type="expression" dxfId="2130" priority="1932">
      <formula>IF(RIGHT(TEXT(AQ439,"0.#"),1)=".",TRUE,FALSE)</formula>
    </cfRule>
  </conditionalFormatting>
  <conditionalFormatting sqref="AQ440">
    <cfRule type="expression" dxfId="2129" priority="1929">
      <formula>IF(RIGHT(TEXT(AQ440,"0.#"),1)=".",FALSE,TRUE)</formula>
    </cfRule>
    <cfRule type="expression" dxfId="2128" priority="1930">
      <formula>IF(RIGHT(TEXT(AQ440,"0.#"),1)=".",TRUE,FALSE)</formula>
    </cfRule>
  </conditionalFormatting>
  <conditionalFormatting sqref="AE445">
    <cfRule type="expression" dxfId="2127" priority="1921">
      <formula>IF(RIGHT(TEXT(AE445,"0.#"),1)=".",FALSE,TRUE)</formula>
    </cfRule>
    <cfRule type="expression" dxfId="2126" priority="1922">
      <formula>IF(RIGHT(TEXT(AE445,"0.#"),1)=".",TRUE,FALSE)</formula>
    </cfRule>
  </conditionalFormatting>
  <conditionalFormatting sqref="AE443">
    <cfRule type="expression" dxfId="2125" priority="1925">
      <formula>IF(RIGHT(TEXT(AE443,"0.#"),1)=".",FALSE,TRUE)</formula>
    </cfRule>
    <cfRule type="expression" dxfId="2124" priority="1926">
      <formula>IF(RIGHT(TEXT(AE443,"0.#"),1)=".",TRUE,FALSE)</formula>
    </cfRule>
  </conditionalFormatting>
  <conditionalFormatting sqref="AE444">
    <cfRule type="expression" dxfId="2123" priority="1923">
      <formula>IF(RIGHT(TEXT(AE444,"0.#"),1)=".",FALSE,TRUE)</formula>
    </cfRule>
    <cfRule type="expression" dxfId="2122" priority="1924">
      <formula>IF(RIGHT(TEXT(AE444,"0.#"),1)=".",TRUE,FALSE)</formula>
    </cfRule>
  </conditionalFormatting>
  <conditionalFormatting sqref="AM445">
    <cfRule type="expression" dxfId="2121" priority="1915">
      <formula>IF(RIGHT(TEXT(AM445,"0.#"),1)=".",FALSE,TRUE)</formula>
    </cfRule>
    <cfRule type="expression" dxfId="2120" priority="1916">
      <formula>IF(RIGHT(TEXT(AM445,"0.#"),1)=".",TRUE,FALSE)</formula>
    </cfRule>
  </conditionalFormatting>
  <conditionalFormatting sqref="AM443">
    <cfRule type="expression" dxfId="2119" priority="1919">
      <formula>IF(RIGHT(TEXT(AM443,"0.#"),1)=".",FALSE,TRUE)</formula>
    </cfRule>
    <cfRule type="expression" dxfId="2118" priority="1920">
      <formula>IF(RIGHT(TEXT(AM443,"0.#"),1)=".",TRUE,FALSE)</formula>
    </cfRule>
  </conditionalFormatting>
  <conditionalFormatting sqref="AM444">
    <cfRule type="expression" dxfId="2117" priority="1917">
      <formula>IF(RIGHT(TEXT(AM444,"0.#"),1)=".",FALSE,TRUE)</formula>
    </cfRule>
    <cfRule type="expression" dxfId="2116" priority="1918">
      <formula>IF(RIGHT(TEXT(AM444,"0.#"),1)=".",TRUE,FALSE)</formula>
    </cfRule>
  </conditionalFormatting>
  <conditionalFormatting sqref="AU445">
    <cfRule type="expression" dxfId="2115" priority="1909">
      <formula>IF(RIGHT(TEXT(AU445,"0.#"),1)=".",FALSE,TRUE)</formula>
    </cfRule>
    <cfRule type="expression" dxfId="2114" priority="1910">
      <formula>IF(RIGHT(TEXT(AU445,"0.#"),1)=".",TRUE,FALSE)</formula>
    </cfRule>
  </conditionalFormatting>
  <conditionalFormatting sqref="AU443">
    <cfRule type="expression" dxfId="2113" priority="1913">
      <formula>IF(RIGHT(TEXT(AU443,"0.#"),1)=".",FALSE,TRUE)</formula>
    </cfRule>
    <cfRule type="expression" dxfId="2112" priority="1914">
      <formula>IF(RIGHT(TEXT(AU443,"0.#"),1)=".",TRUE,FALSE)</formula>
    </cfRule>
  </conditionalFormatting>
  <conditionalFormatting sqref="AU444">
    <cfRule type="expression" dxfId="2111" priority="1911">
      <formula>IF(RIGHT(TEXT(AU444,"0.#"),1)=".",FALSE,TRUE)</formula>
    </cfRule>
    <cfRule type="expression" dxfId="2110" priority="1912">
      <formula>IF(RIGHT(TEXT(AU444,"0.#"),1)=".",TRUE,FALSE)</formula>
    </cfRule>
  </conditionalFormatting>
  <conditionalFormatting sqref="AI445">
    <cfRule type="expression" dxfId="2109" priority="1903">
      <formula>IF(RIGHT(TEXT(AI445,"0.#"),1)=".",FALSE,TRUE)</formula>
    </cfRule>
    <cfRule type="expression" dxfId="2108" priority="1904">
      <formula>IF(RIGHT(TEXT(AI445,"0.#"),1)=".",TRUE,FALSE)</formula>
    </cfRule>
  </conditionalFormatting>
  <conditionalFormatting sqref="AI443">
    <cfRule type="expression" dxfId="2107" priority="1907">
      <formula>IF(RIGHT(TEXT(AI443,"0.#"),1)=".",FALSE,TRUE)</formula>
    </cfRule>
    <cfRule type="expression" dxfId="2106" priority="1908">
      <formula>IF(RIGHT(TEXT(AI443,"0.#"),1)=".",TRUE,FALSE)</formula>
    </cfRule>
  </conditionalFormatting>
  <conditionalFormatting sqref="AI444">
    <cfRule type="expression" dxfId="2105" priority="1905">
      <formula>IF(RIGHT(TEXT(AI444,"0.#"),1)=".",FALSE,TRUE)</formula>
    </cfRule>
    <cfRule type="expression" dxfId="2104" priority="1906">
      <formula>IF(RIGHT(TEXT(AI444,"0.#"),1)=".",TRUE,FALSE)</formula>
    </cfRule>
  </conditionalFormatting>
  <conditionalFormatting sqref="AQ443">
    <cfRule type="expression" dxfId="2103" priority="1897">
      <formula>IF(RIGHT(TEXT(AQ443,"0.#"),1)=".",FALSE,TRUE)</formula>
    </cfRule>
    <cfRule type="expression" dxfId="2102" priority="1898">
      <formula>IF(RIGHT(TEXT(AQ443,"0.#"),1)=".",TRUE,FALSE)</formula>
    </cfRule>
  </conditionalFormatting>
  <conditionalFormatting sqref="AQ444">
    <cfRule type="expression" dxfId="2101" priority="1901">
      <formula>IF(RIGHT(TEXT(AQ444,"0.#"),1)=".",FALSE,TRUE)</formula>
    </cfRule>
    <cfRule type="expression" dxfId="2100" priority="1902">
      <formula>IF(RIGHT(TEXT(AQ444,"0.#"),1)=".",TRUE,FALSE)</formula>
    </cfRule>
  </conditionalFormatting>
  <conditionalFormatting sqref="AQ445">
    <cfRule type="expression" dxfId="2099" priority="1899">
      <formula>IF(RIGHT(TEXT(AQ445,"0.#"),1)=".",FALSE,TRUE)</formula>
    </cfRule>
    <cfRule type="expression" dxfId="2098" priority="1900">
      <formula>IF(RIGHT(TEXT(AQ445,"0.#"),1)=".",TRUE,FALSE)</formula>
    </cfRule>
  </conditionalFormatting>
  <conditionalFormatting sqref="Y881:Y907">
    <cfRule type="expression" dxfId="2097" priority="2127">
      <formula>IF(RIGHT(TEXT(Y881,"0.#"),1)=".",FALSE,TRUE)</formula>
    </cfRule>
    <cfRule type="expression" dxfId="2096" priority="2128">
      <formula>IF(RIGHT(TEXT(Y881,"0.#"),1)=".",TRUE,FALSE)</formula>
    </cfRule>
  </conditionalFormatting>
  <conditionalFormatting sqref="Y916:Y940">
    <cfRule type="expression" dxfId="2095" priority="2115">
      <formula>IF(RIGHT(TEXT(Y916,"0.#"),1)=".",FALSE,TRUE)</formula>
    </cfRule>
    <cfRule type="expression" dxfId="2094" priority="2116">
      <formula>IF(RIGHT(TEXT(Y916,"0.#"),1)=".",TRUE,FALSE)</formula>
    </cfRule>
  </conditionalFormatting>
  <conditionalFormatting sqref="Y946:Y973">
    <cfRule type="expression" dxfId="2093" priority="2103">
      <formula>IF(RIGHT(TEXT(Y946,"0.#"),1)=".",FALSE,TRUE)</formula>
    </cfRule>
    <cfRule type="expression" dxfId="2092" priority="2104">
      <formula>IF(RIGHT(TEXT(Y946,"0.#"),1)=".",TRUE,FALSE)</formula>
    </cfRule>
  </conditionalFormatting>
  <conditionalFormatting sqref="Y944:Y945">
    <cfRule type="expression" dxfId="2091" priority="2097">
      <formula>IF(RIGHT(TEXT(Y944,"0.#"),1)=".",FALSE,TRUE)</formula>
    </cfRule>
    <cfRule type="expression" dxfId="2090" priority="2098">
      <formula>IF(RIGHT(TEXT(Y944,"0.#"),1)=".",TRUE,FALSE)</formula>
    </cfRule>
  </conditionalFormatting>
  <conditionalFormatting sqref="Y979:Y1006">
    <cfRule type="expression" dxfId="2089" priority="2091">
      <formula>IF(RIGHT(TEXT(Y979,"0.#"),1)=".",FALSE,TRUE)</formula>
    </cfRule>
    <cfRule type="expression" dxfId="2088" priority="2092">
      <formula>IF(RIGHT(TEXT(Y979,"0.#"),1)=".",TRUE,FALSE)</formula>
    </cfRule>
  </conditionalFormatting>
  <conditionalFormatting sqref="Y977:Y978">
    <cfRule type="expression" dxfId="2087" priority="2085">
      <formula>IF(RIGHT(TEXT(Y977,"0.#"),1)=".",FALSE,TRUE)</formula>
    </cfRule>
    <cfRule type="expression" dxfId="2086" priority="2086">
      <formula>IF(RIGHT(TEXT(Y977,"0.#"),1)=".",TRUE,FALSE)</formula>
    </cfRule>
  </conditionalFormatting>
  <conditionalFormatting sqref="Y1012:Y1039">
    <cfRule type="expression" dxfId="2085" priority="2079">
      <formula>IF(RIGHT(TEXT(Y1012,"0.#"),1)=".",FALSE,TRUE)</formula>
    </cfRule>
    <cfRule type="expression" dxfId="2084" priority="2080">
      <formula>IF(RIGHT(TEXT(Y1012,"0.#"),1)=".",TRUE,FALSE)</formula>
    </cfRule>
  </conditionalFormatting>
  <conditionalFormatting sqref="W23:W27">
    <cfRule type="expression" dxfId="2083" priority="2361">
      <formula>IF(RIGHT(TEXT(W23,"0.#"),1)=".",FALSE,TRUE)</formula>
    </cfRule>
    <cfRule type="expression" dxfId="2082" priority="2362">
      <formula>IF(RIGHT(TEXT(W23,"0.#"),1)=".",TRUE,FALSE)</formula>
    </cfRule>
  </conditionalFormatting>
  <conditionalFormatting sqref="W28">
    <cfRule type="expression" dxfId="2081" priority="2353">
      <formula>IF(RIGHT(TEXT(W28,"0.#"),1)=".",FALSE,TRUE)</formula>
    </cfRule>
    <cfRule type="expression" dxfId="2080" priority="2354">
      <formula>IF(RIGHT(TEXT(W28,"0.#"),1)=".",TRUE,FALSE)</formula>
    </cfRule>
  </conditionalFormatting>
  <conditionalFormatting sqref="P23">
    <cfRule type="expression" dxfId="2079" priority="2351">
      <formula>IF(RIGHT(TEXT(P23,"0.#"),1)=".",FALSE,TRUE)</formula>
    </cfRule>
    <cfRule type="expression" dxfId="2078" priority="2352">
      <formula>IF(RIGHT(TEXT(P23,"0.#"),1)=".",TRUE,FALSE)</formula>
    </cfRule>
  </conditionalFormatting>
  <conditionalFormatting sqref="P24:P27">
    <cfRule type="expression" dxfId="2077" priority="2349">
      <formula>IF(RIGHT(TEXT(P24,"0.#"),1)=".",FALSE,TRUE)</formula>
    </cfRule>
    <cfRule type="expression" dxfId="2076" priority="2350">
      <formula>IF(RIGHT(TEXT(P24,"0.#"),1)=".",TRUE,FALSE)</formula>
    </cfRule>
  </conditionalFormatting>
  <conditionalFormatting sqref="P28">
    <cfRule type="expression" dxfId="2075" priority="2347">
      <formula>IF(RIGHT(TEXT(P28,"0.#"),1)=".",FALSE,TRUE)</formula>
    </cfRule>
    <cfRule type="expression" dxfId="2074" priority="2348">
      <formula>IF(RIGHT(TEXT(P28,"0.#"),1)=".",TRUE,FALSE)</formula>
    </cfRule>
  </conditionalFormatting>
  <conditionalFormatting sqref="AQ114">
    <cfRule type="expression" dxfId="2073" priority="2331">
      <formula>IF(RIGHT(TEXT(AQ114,"0.#"),1)=".",FALSE,TRUE)</formula>
    </cfRule>
    <cfRule type="expression" dxfId="2072" priority="2332">
      <formula>IF(RIGHT(TEXT(AQ114,"0.#"),1)=".",TRUE,FALSE)</formula>
    </cfRule>
  </conditionalFormatting>
  <conditionalFormatting sqref="AQ104">
    <cfRule type="expression" dxfId="2071" priority="2345">
      <formula>IF(RIGHT(TEXT(AQ104,"0.#"),1)=".",FALSE,TRUE)</formula>
    </cfRule>
    <cfRule type="expression" dxfId="2070" priority="2346">
      <formula>IF(RIGHT(TEXT(AQ104,"0.#"),1)=".",TRUE,FALSE)</formula>
    </cfRule>
  </conditionalFormatting>
  <conditionalFormatting sqref="AQ105">
    <cfRule type="expression" dxfId="2069" priority="2343">
      <formula>IF(RIGHT(TEXT(AQ105,"0.#"),1)=".",FALSE,TRUE)</formula>
    </cfRule>
    <cfRule type="expression" dxfId="2068" priority="2344">
      <formula>IF(RIGHT(TEXT(AQ105,"0.#"),1)=".",TRUE,FALSE)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81:AO907">
    <cfRule type="expression" dxfId="2005" priority="2129">
      <formula>IF(AND(AL881&gt;=0, RIGHT(TEXT(AL881,"0.#"),1)&lt;&gt;"."),TRUE,FALSE)</formula>
    </cfRule>
    <cfRule type="expression" dxfId="2004" priority="2130">
      <formula>IF(AND(AL881&gt;=0, RIGHT(TEXT(AL881,"0.#"),1)="."),TRUE,FALSE)</formula>
    </cfRule>
    <cfRule type="expression" dxfId="2003" priority="2131">
      <formula>IF(AND(AL881&lt;0, RIGHT(TEXT(AL881,"0.#"),1)&lt;&gt;"."),TRUE,FALSE)</formula>
    </cfRule>
    <cfRule type="expression" dxfId="2002" priority="2132">
      <formula>IF(AND(AL881&lt;0, RIGHT(TEXT(AL881,"0.#"),1)="."),TRUE,FALSE)</formula>
    </cfRule>
  </conditionalFormatting>
  <conditionalFormatting sqref="AL916:AO940">
    <cfRule type="expression" dxfId="2001" priority="2117">
      <formula>IF(AND(AL916&gt;=0, RIGHT(TEXT(AL916,"0.#"),1)&lt;&gt;"."),TRUE,FALSE)</formula>
    </cfRule>
    <cfRule type="expression" dxfId="2000" priority="2118">
      <formula>IF(AND(AL916&gt;=0, RIGHT(TEXT(AL916,"0.#"),1)="."),TRUE,FALSE)</formula>
    </cfRule>
    <cfRule type="expression" dxfId="1999" priority="2119">
      <formula>IF(AND(AL916&lt;0, RIGHT(TEXT(AL916,"0.#"),1)&lt;&gt;"."),TRUE,FALSE)</formula>
    </cfRule>
    <cfRule type="expression" dxfId="1998" priority="2120">
      <formula>IF(AND(AL916&lt;0, RIGHT(TEXT(AL916,"0.#"),1)="."),TRUE,FALSE)</formula>
    </cfRule>
  </conditionalFormatting>
  <conditionalFormatting sqref="AL946:AO973">
    <cfRule type="expression" dxfId="1997" priority="2105">
      <formula>IF(AND(AL946&gt;=0, RIGHT(TEXT(AL946,"0.#"),1)&lt;&gt;"."),TRUE,FALSE)</formula>
    </cfRule>
    <cfRule type="expression" dxfId="1996" priority="2106">
      <formula>IF(AND(AL946&gt;=0, RIGHT(TEXT(AL946,"0.#"),1)="."),TRUE,FALSE)</formula>
    </cfRule>
    <cfRule type="expression" dxfId="1995" priority="2107">
      <formula>IF(AND(AL946&lt;0, RIGHT(TEXT(AL946,"0.#"),1)&lt;&gt;"."),TRUE,FALSE)</formula>
    </cfRule>
    <cfRule type="expression" dxfId="1994" priority="2108">
      <formula>IF(AND(AL946&lt;0, RIGHT(TEXT(AL946,"0.#"),1)="."),TRUE,FALSE)</formula>
    </cfRule>
  </conditionalFormatting>
  <conditionalFormatting sqref="AL944:AO945">
    <cfRule type="expression" dxfId="1993" priority="2099">
      <formula>IF(AND(AL944&gt;=0, RIGHT(TEXT(AL944,"0.#"),1)&lt;&gt;"."),TRUE,FALSE)</formula>
    </cfRule>
    <cfRule type="expression" dxfId="1992" priority="2100">
      <formula>IF(AND(AL944&gt;=0, RIGHT(TEXT(AL944,"0.#"),1)="."),TRUE,FALSE)</formula>
    </cfRule>
    <cfRule type="expression" dxfId="1991" priority="2101">
      <formula>IF(AND(AL944&lt;0, RIGHT(TEXT(AL944,"0.#"),1)&lt;&gt;"."),TRUE,FALSE)</formula>
    </cfRule>
    <cfRule type="expression" dxfId="1990" priority="2102">
      <formula>IF(AND(AL944&lt;0, RIGHT(TEXT(AL944,"0.#"),1)="."),TRUE,FALSE)</formula>
    </cfRule>
  </conditionalFormatting>
  <conditionalFormatting sqref="AL979:AO1006">
    <cfRule type="expression" dxfId="1989" priority="2093">
      <formula>IF(AND(AL979&gt;=0, RIGHT(TEXT(AL979,"0.#"),1)&lt;&gt;"."),TRUE,FALSE)</formula>
    </cfRule>
    <cfRule type="expression" dxfId="1988" priority="2094">
      <formula>IF(AND(AL979&gt;=0, RIGHT(TEXT(AL979,"0.#"),1)="."),TRUE,FALSE)</formula>
    </cfRule>
    <cfRule type="expression" dxfId="1987" priority="2095">
      <formula>IF(AND(AL979&lt;0, RIGHT(TEXT(AL979,"0.#"),1)&lt;&gt;"."),TRUE,FALSE)</formula>
    </cfRule>
    <cfRule type="expression" dxfId="1986" priority="2096">
      <formula>IF(AND(AL979&lt;0, RIGHT(TEXT(AL979,"0.#"),1)="."),TRUE,FALSE)</formula>
    </cfRule>
  </conditionalFormatting>
  <conditionalFormatting sqref="AL978:AO978">
    <cfRule type="expression" dxfId="1985" priority="2087">
      <formula>IF(AND(AL978&gt;=0, RIGHT(TEXT(AL978,"0.#"),1)&lt;&gt;"."),TRUE,FALSE)</formula>
    </cfRule>
    <cfRule type="expression" dxfId="1984" priority="2088">
      <formula>IF(AND(AL978&gt;=0, RIGHT(TEXT(AL978,"0.#"),1)="."),TRUE,FALSE)</formula>
    </cfRule>
    <cfRule type="expression" dxfId="1983" priority="2089">
      <formula>IF(AND(AL978&lt;0, RIGHT(TEXT(AL978,"0.#"),1)&lt;&gt;"."),TRUE,FALSE)</formula>
    </cfRule>
    <cfRule type="expression" dxfId="1982" priority="2090">
      <formula>IF(AND(AL978&lt;0, RIGHT(TEXT(AL978,"0.#"),1)="."),TRUE,FALSE)</formula>
    </cfRule>
  </conditionalFormatting>
  <conditionalFormatting sqref="AL1012:AO1039">
    <cfRule type="expression" dxfId="1981" priority="2081">
      <formula>IF(AND(AL1012&gt;=0, RIGHT(TEXT(AL1012,"0.#"),1)&lt;&gt;"."),TRUE,FALSE)</formula>
    </cfRule>
    <cfRule type="expression" dxfId="1980" priority="2082">
      <formula>IF(AND(AL1012&gt;=0, RIGHT(TEXT(AL1012,"0.#"),1)="."),TRUE,FALSE)</formula>
    </cfRule>
    <cfRule type="expression" dxfId="1979" priority="2083">
      <formula>IF(AND(AL1012&lt;0, RIGHT(TEXT(AL1012,"0.#"),1)&lt;&gt;"."),TRUE,FALSE)</formula>
    </cfRule>
    <cfRule type="expression" dxfId="1978" priority="2084">
      <formula>IF(AND(AL1012&lt;0, RIGHT(TEXT(AL1012,"0.#"),1)="."),TRUE,FALSE)</formula>
    </cfRule>
  </conditionalFormatting>
  <conditionalFormatting sqref="AL1011:AO1011">
    <cfRule type="expression" dxfId="1977" priority="2075">
      <formula>IF(AND(AL1011&gt;=0, RIGHT(TEXT(AL1011,"0.#"),1)&lt;&gt;"."),TRUE,FALSE)</formula>
    </cfRule>
    <cfRule type="expression" dxfId="1976" priority="2076">
      <formula>IF(AND(AL1011&gt;=0, RIGHT(TEXT(AL1011,"0.#"),1)="."),TRUE,FALSE)</formula>
    </cfRule>
    <cfRule type="expression" dxfId="1975" priority="2077">
      <formula>IF(AND(AL1011&lt;0, RIGHT(TEXT(AL1011,"0.#"),1)&lt;&gt;"."),TRUE,FALSE)</formula>
    </cfRule>
    <cfRule type="expression" dxfId="1974" priority="2078">
      <formula>IF(AND(AL1011&lt;0, RIGHT(TEXT(AL1011,"0.#"),1)="."),TRUE,FALSE)</formula>
    </cfRule>
  </conditionalFormatting>
  <conditionalFormatting sqref="Y1010:Y1011">
    <cfRule type="expression" dxfId="1973" priority="2073">
      <formula>IF(RIGHT(TEXT(Y1010,"0.#"),1)=".",FALSE,TRUE)</formula>
    </cfRule>
    <cfRule type="expression" dxfId="1972" priority="2074">
      <formula>IF(RIGHT(TEXT(Y1010,"0.#"),1)=".",TRUE,FALSE)</formula>
    </cfRule>
  </conditionalFormatting>
  <conditionalFormatting sqref="AL1045:AO1072">
    <cfRule type="expression" dxfId="1971" priority="2069">
      <formula>IF(AND(AL1045&gt;=0, RIGHT(TEXT(AL1045,"0.#"),1)&lt;&gt;"."),TRUE,FALSE)</formula>
    </cfRule>
    <cfRule type="expression" dxfId="1970" priority="2070">
      <formula>IF(AND(AL1045&gt;=0, RIGHT(TEXT(AL1045,"0.#"),1)="."),TRUE,FALSE)</formula>
    </cfRule>
    <cfRule type="expression" dxfId="1969" priority="2071">
      <formula>IF(AND(AL1045&lt;0, RIGHT(TEXT(AL1045,"0.#"),1)&lt;&gt;"."),TRUE,FALSE)</formula>
    </cfRule>
    <cfRule type="expression" dxfId="1968" priority="2072">
      <formula>IF(AND(AL1045&lt;0, RIGHT(TEXT(AL1045,"0.#"),1)="."),TRUE,FALSE)</formula>
    </cfRule>
  </conditionalFormatting>
  <conditionalFormatting sqref="Y1045:Y1072">
    <cfRule type="expression" dxfId="1967" priority="2067">
      <formula>IF(RIGHT(TEXT(Y1045,"0.#"),1)=".",FALSE,TRUE)</formula>
    </cfRule>
    <cfRule type="expression" dxfId="1966" priority="2068">
      <formula>IF(RIGHT(TEXT(Y1045,"0.#"),1)=".",TRUE,FALSE)</formula>
    </cfRule>
  </conditionalFormatting>
  <conditionalFormatting sqref="AL1044:AO1044">
    <cfRule type="expression" dxfId="1965" priority="2063">
      <formula>IF(AND(AL1044&gt;=0, RIGHT(TEXT(AL1044,"0.#"),1)&lt;&gt;"."),TRUE,FALSE)</formula>
    </cfRule>
    <cfRule type="expression" dxfId="1964" priority="2064">
      <formula>IF(AND(AL1044&gt;=0, RIGHT(TEXT(AL1044,"0.#"),1)="."),TRUE,FALSE)</formula>
    </cfRule>
    <cfRule type="expression" dxfId="1963" priority="2065">
      <formula>IF(AND(AL1044&lt;0, RIGHT(TEXT(AL1044,"0.#"),1)&lt;&gt;"."),TRUE,FALSE)</formula>
    </cfRule>
    <cfRule type="expression" dxfId="1962" priority="2066">
      <formula>IF(AND(AL1044&lt;0, RIGHT(TEXT(AL1044,"0.#"),1)="."),TRUE,FALSE)</formula>
    </cfRule>
  </conditionalFormatting>
  <conditionalFormatting sqref="Y1043:Y1044">
    <cfRule type="expression" dxfId="1961" priority="2061">
      <formula>IF(RIGHT(TEXT(Y1043,"0.#"),1)=".",FALSE,TRUE)</formula>
    </cfRule>
    <cfRule type="expression" dxfId="1960" priority="2062">
      <formula>IF(RIGHT(TEXT(Y1043,"0.#"),1)=".",TRUE,FALSE)</formula>
    </cfRule>
  </conditionalFormatting>
  <conditionalFormatting sqref="AL1078:AO1105">
    <cfRule type="expression" dxfId="1959" priority="2057">
      <formula>IF(AND(AL1078&gt;=0, RIGHT(TEXT(AL1078,"0.#"),1)&lt;&gt;"."),TRUE,FALSE)</formula>
    </cfRule>
    <cfRule type="expression" dxfId="1958" priority="2058">
      <formula>IF(AND(AL1078&gt;=0, RIGHT(TEXT(AL1078,"0.#"),1)="."),TRUE,FALSE)</formula>
    </cfRule>
    <cfRule type="expression" dxfId="1957" priority="2059">
      <formula>IF(AND(AL1078&lt;0, RIGHT(TEXT(AL1078,"0.#"),1)&lt;&gt;"."),TRUE,FALSE)</formula>
    </cfRule>
    <cfRule type="expression" dxfId="1956" priority="2060">
      <formula>IF(AND(AL1078&lt;0, RIGHT(TEXT(AL1078,"0.#"),1)="."),TRUE,FALSE)</formula>
    </cfRule>
  </conditionalFormatting>
  <conditionalFormatting sqref="Y1078:Y1105">
    <cfRule type="expression" dxfId="1955" priority="2055">
      <formula>IF(RIGHT(TEXT(Y1078,"0.#"),1)=".",FALSE,TRUE)</formula>
    </cfRule>
    <cfRule type="expression" dxfId="1954" priority="2056">
      <formula>IF(RIGHT(TEXT(Y1078,"0.#"),1)=".",TRUE,FALSE)</formula>
    </cfRule>
  </conditionalFormatting>
  <conditionalFormatting sqref="AL1077:AO1077">
    <cfRule type="expression" dxfId="1953" priority="2051">
      <formula>IF(AND(AL1077&gt;=0, RIGHT(TEXT(AL1077,"0.#"),1)&lt;&gt;"."),TRUE,FALSE)</formula>
    </cfRule>
    <cfRule type="expression" dxfId="1952" priority="2052">
      <formula>IF(AND(AL1077&gt;=0, RIGHT(TEXT(AL1077,"0.#"),1)="."),TRUE,FALSE)</formula>
    </cfRule>
    <cfRule type="expression" dxfId="1951" priority="2053">
      <formula>IF(AND(AL1077&lt;0, RIGHT(TEXT(AL1077,"0.#"),1)&lt;&gt;"."),TRUE,FALSE)</formula>
    </cfRule>
    <cfRule type="expression" dxfId="1950" priority="2054">
      <formula>IF(AND(AL1077&lt;0, RIGHT(TEXT(AL1077,"0.#"),1)="."),TRUE,FALSE)</formula>
    </cfRule>
  </conditionalFormatting>
  <conditionalFormatting sqref="Y1076:Y1077">
    <cfRule type="expression" dxfId="1949" priority="2049">
      <formula>IF(RIGHT(TEXT(Y1076,"0.#"),1)=".",FALSE,TRUE)</formula>
    </cfRule>
    <cfRule type="expression" dxfId="1948" priority="2050">
      <formula>IF(RIGHT(TEXT(Y1076,"0.#"),1)=".",TRUE,FALSE)</formula>
    </cfRule>
  </conditionalFormatting>
  <conditionalFormatting sqref="AE39">
    <cfRule type="expression" dxfId="1947" priority="2047">
      <formula>IF(RIGHT(TEXT(AE39,"0.#"),1)=".",FALSE,TRUE)</formula>
    </cfRule>
    <cfRule type="expression" dxfId="1946" priority="2048">
      <formula>IF(RIGHT(TEXT(AE39,"0.#"),1)=".",TRUE,FALSE)</formula>
    </cfRule>
  </conditionalFormatting>
  <conditionalFormatting sqref="AM41">
    <cfRule type="expression" dxfId="1945" priority="2031">
      <formula>IF(RIGHT(TEXT(AM41,"0.#"),1)=".",FALSE,TRUE)</formula>
    </cfRule>
    <cfRule type="expression" dxfId="1944" priority="2032">
      <formula>IF(RIGHT(TEXT(AM41,"0.#"),1)=".",TRUE,FALSE)</formula>
    </cfRule>
  </conditionalFormatting>
  <conditionalFormatting sqref="AE40">
    <cfRule type="expression" dxfId="1943" priority="2045">
      <formula>IF(RIGHT(TEXT(AE40,"0.#"),1)=".",FALSE,TRUE)</formula>
    </cfRule>
    <cfRule type="expression" dxfId="1942" priority="2046">
      <formula>IF(RIGHT(TEXT(AE40,"0.#"),1)=".",TRUE,FALSE)</formula>
    </cfRule>
  </conditionalFormatting>
  <conditionalFormatting sqref="AE41">
    <cfRule type="expression" dxfId="1941" priority="2043">
      <formula>IF(RIGHT(TEXT(AE41,"0.#"),1)=".",FALSE,TRUE)</formula>
    </cfRule>
    <cfRule type="expression" dxfId="1940" priority="2044">
      <formula>IF(RIGHT(TEXT(AE41,"0.#"),1)=".",TRUE,FALSE)</formula>
    </cfRule>
  </conditionalFormatting>
  <conditionalFormatting sqref="AI41">
    <cfRule type="expression" dxfId="1939" priority="2041">
      <formula>IF(RIGHT(TEXT(AI41,"0.#"),1)=".",FALSE,TRUE)</formula>
    </cfRule>
    <cfRule type="expression" dxfId="1938" priority="2042">
      <formula>IF(RIGHT(TEXT(AI41,"0.#"),1)=".",TRUE,FALSE)</formula>
    </cfRule>
  </conditionalFormatting>
  <conditionalFormatting sqref="AI40">
    <cfRule type="expression" dxfId="1937" priority="2039">
      <formula>IF(RIGHT(TEXT(AI40,"0.#"),1)=".",FALSE,TRUE)</formula>
    </cfRule>
    <cfRule type="expression" dxfId="1936" priority="2040">
      <formula>IF(RIGHT(TEXT(AI40,"0.#"),1)=".",TRUE,FALSE)</formula>
    </cfRule>
  </conditionalFormatting>
  <conditionalFormatting sqref="AI39">
    <cfRule type="expression" dxfId="1935" priority="2037">
      <formula>IF(RIGHT(TEXT(AI39,"0.#"),1)=".",FALSE,TRUE)</formula>
    </cfRule>
    <cfRule type="expression" dxfId="1934" priority="2038">
      <formula>IF(RIGHT(TEXT(AI39,"0.#"),1)=".",TRUE,FALSE)</formula>
    </cfRule>
  </conditionalFormatting>
  <conditionalFormatting sqref="AM39">
    <cfRule type="expression" dxfId="1933" priority="2035">
      <formula>IF(RIGHT(TEXT(AM39,"0.#"),1)=".",FALSE,TRUE)</formula>
    </cfRule>
    <cfRule type="expression" dxfId="1932" priority="2036">
      <formula>IF(RIGHT(TEXT(AM39,"0.#"),1)=".",TRUE,FALSE)</formula>
    </cfRule>
  </conditionalFormatting>
  <conditionalFormatting sqref="AM40">
    <cfRule type="expression" dxfId="1931" priority="2033">
      <formula>IF(RIGHT(TEXT(AM40,"0.#"),1)=".",FALSE,TRUE)</formula>
    </cfRule>
    <cfRule type="expression" dxfId="1930" priority="2034">
      <formula>IF(RIGHT(TEXT(AM40,"0.#"),1)=".",TRUE,FALSE)</formula>
    </cfRule>
  </conditionalFormatting>
  <conditionalFormatting sqref="AQ39:AQ41">
    <cfRule type="expression" dxfId="1929" priority="2029">
      <formula>IF(RIGHT(TEXT(AQ39,"0.#"),1)=".",FALSE,TRUE)</formula>
    </cfRule>
    <cfRule type="expression" dxfId="1928" priority="2030">
      <formula>IF(RIGHT(TEXT(AQ39,"0.#"),1)=".",TRUE,FALSE)</formula>
    </cfRule>
  </conditionalFormatting>
  <conditionalFormatting sqref="AU39:AU41">
    <cfRule type="expression" dxfId="1927" priority="2027">
      <formula>IF(RIGHT(TEXT(AU39,"0.#"),1)=".",FALSE,TRUE)</formula>
    </cfRule>
    <cfRule type="expression" dxfId="1926" priority="2028">
      <formula>IF(RIGHT(TEXT(AU39,"0.#"),1)=".",TRUE,FALSE)</formula>
    </cfRule>
  </conditionalFormatting>
  <conditionalFormatting sqref="AE46">
    <cfRule type="expression" dxfId="1925" priority="2025">
      <formula>IF(RIGHT(TEXT(AE46,"0.#"),1)=".",FALSE,TRUE)</formula>
    </cfRule>
    <cfRule type="expression" dxfId="1924" priority="2026">
      <formula>IF(RIGHT(TEXT(AE46,"0.#"),1)=".",TRUE,FALSE)</formula>
    </cfRule>
  </conditionalFormatting>
  <conditionalFormatting sqref="AE47">
    <cfRule type="expression" dxfId="1923" priority="2023">
      <formula>IF(RIGHT(TEXT(AE47,"0.#"),1)=".",FALSE,TRUE)</formula>
    </cfRule>
    <cfRule type="expression" dxfId="1922" priority="2024">
      <formula>IF(RIGHT(TEXT(AE47,"0.#"),1)=".",TRUE,FALSE)</formula>
    </cfRule>
  </conditionalFormatting>
  <conditionalFormatting sqref="AE48">
    <cfRule type="expression" dxfId="1921" priority="2021">
      <formula>IF(RIGHT(TEXT(AE48,"0.#"),1)=".",FALSE,TRUE)</formula>
    </cfRule>
    <cfRule type="expression" dxfId="1920" priority="2022">
      <formula>IF(RIGHT(TEXT(AE48,"0.#"),1)=".",TRUE,FALSE)</formula>
    </cfRule>
  </conditionalFormatting>
  <conditionalFormatting sqref="AI48">
    <cfRule type="expression" dxfId="1919" priority="2019">
      <formula>IF(RIGHT(TEXT(AI48,"0.#"),1)=".",FALSE,TRUE)</formula>
    </cfRule>
    <cfRule type="expression" dxfId="1918" priority="2020">
      <formula>IF(RIGHT(TEXT(AI48,"0.#"),1)=".",TRUE,FALSE)</formula>
    </cfRule>
  </conditionalFormatting>
  <conditionalFormatting sqref="AI47">
    <cfRule type="expression" dxfId="1917" priority="2017">
      <formula>IF(RIGHT(TEXT(AI47,"0.#"),1)=".",FALSE,TRUE)</formula>
    </cfRule>
    <cfRule type="expression" dxfId="1916" priority="2018">
      <formula>IF(RIGHT(TEXT(AI47,"0.#"),1)=".",TRUE,FALSE)</formula>
    </cfRule>
  </conditionalFormatting>
  <conditionalFormatting sqref="AE448">
    <cfRule type="expression" dxfId="1915" priority="1895">
      <formula>IF(RIGHT(TEXT(AE448,"0.#"),1)=".",FALSE,TRUE)</formula>
    </cfRule>
    <cfRule type="expression" dxfId="1914" priority="1896">
      <formula>IF(RIGHT(TEXT(AE448,"0.#"),1)=".",TRUE,FALSE)</formula>
    </cfRule>
  </conditionalFormatting>
  <conditionalFormatting sqref="AM450">
    <cfRule type="expression" dxfId="1913" priority="1885">
      <formula>IF(RIGHT(TEXT(AM450,"0.#"),1)=".",FALSE,TRUE)</formula>
    </cfRule>
    <cfRule type="expression" dxfId="1912" priority="1886">
      <formula>IF(RIGHT(TEXT(AM450,"0.#"),1)=".",TRUE,FALSE)</formula>
    </cfRule>
  </conditionalFormatting>
  <conditionalFormatting sqref="AE449">
    <cfRule type="expression" dxfId="1911" priority="1893">
      <formula>IF(RIGHT(TEXT(AE449,"0.#"),1)=".",FALSE,TRUE)</formula>
    </cfRule>
    <cfRule type="expression" dxfId="1910" priority="1894">
      <formula>IF(RIGHT(TEXT(AE449,"0.#"),1)=".",TRUE,FALSE)</formula>
    </cfRule>
  </conditionalFormatting>
  <conditionalFormatting sqref="AE450">
    <cfRule type="expression" dxfId="1909" priority="1891">
      <formula>IF(RIGHT(TEXT(AE450,"0.#"),1)=".",FALSE,TRUE)</formula>
    </cfRule>
    <cfRule type="expression" dxfId="1908" priority="1892">
      <formula>IF(RIGHT(TEXT(AE450,"0.#"),1)=".",TRUE,FALSE)</formula>
    </cfRule>
  </conditionalFormatting>
  <conditionalFormatting sqref="AM448">
    <cfRule type="expression" dxfId="1907" priority="1889">
      <formula>IF(RIGHT(TEXT(AM448,"0.#"),1)=".",FALSE,TRUE)</formula>
    </cfRule>
    <cfRule type="expression" dxfId="1906" priority="1890">
      <formula>IF(RIGHT(TEXT(AM448,"0.#"),1)=".",TRUE,FALSE)</formula>
    </cfRule>
  </conditionalFormatting>
  <conditionalFormatting sqref="AM449">
    <cfRule type="expression" dxfId="1905" priority="1887">
      <formula>IF(RIGHT(TEXT(AM449,"0.#"),1)=".",FALSE,TRUE)</formula>
    </cfRule>
    <cfRule type="expression" dxfId="1904" priority="1888">
      <formula>IF(RIGHT(TEXT(AM449,"0.#"),1)=".",TRUE,FALSE)</formula>
    </cfRule>
  </conditionalFormatting>
  <conditionalFormatting sqref="AU448">
    <cfRule type="expression" dxfId="1903" priority="1883">
      <formula>IF(RIGHT(TEXT(AU448,"0.#"),1)=".",FALSE,TRUE)</formula>
    </cfRule>
    <cfRule type="expression" dxfId="1902" priority="1884">
      <formula>IF(RIGHT(TEXT(AU448,"0.#"),1)=".",TRUE,FALSE)</formula>
    </cfRule>
  </conditionalFormatting>
  <conditionalFormatting sqref="AU449">
    <cfRule type="expression" dxfId="1901" priority="1881">
      <formula>IF(RIGHT(TEXT(AU449,"0.#"),1)=".",FALSE,TRUE)</formula>
    </cfRule>
    <cfRule type="expression" dxfId="1900" priority="1882">
      <formula>IF(RIGHT(TEXT(AU449,"0.#"),1)=".",TRUE,FALSE)</formula>
    </cfRule>
  </conditionalFormatting>
  <conditionalFormatting sqref="AU450">
    <cfRule type="expression" dxfId="1899" priority="1879">
      <formula>IF(RIGHT(TEXT(AU450,"0.#"),1)=".",FALSE,TRUE)</formula>
    </cfRule>
    <cfRule type="expression" dxfId="1898" priority="1880">
      <formula>IF(RIGHT(TEXT(AU450,"0.#"),1)=".",TRUE,FALSE)</formula>
    </cfRule>
  </conditionalFormatting>
  <conditionalFormatting sqref="AI450">
    <cfRule type="expression" dxfId="1897" priority="1873">
      <formula>IF(RIGHT(TEXT(AI450,"0.#"),1)=".",FALSE,TRUE)</formula>
    </cfRule>
    <cfRule type="expression" dxfId="1896" priority="1874">
      <formula>IF(RIGHT(TEXT(AI450,"0.#"),1)=".",TRUE,FALSE)</formula>
    </cfRule>
  </conditionalFormatting>
  <conditionalFormatting sqref="AI448">
    <cfRule type="expression" dxfId="1895" priority="1877">
      <formula>IF(RIGHT(TEXT(AI448,"0.#"),1)=".",FALSE,TRUE)</formula>
    </cfRule>
    <cfRule type="expression" dxfId="1894" priority="1878">
      <formula>IF(RIGHT(TEXT(AI448,"0.#"),1)=".",TRUE,FALSE)</formula>
    </cfRule>
  </conditionalFormatting>
  <conditionalFormatting sqref="AI449">
    <cfRule type="expression" dxfId="1893" priority="1875">
      <formula>IF(RIGHT(TEXT(AI449,"0.#"),1)=".",FALSE,TRUE)</formula>
    </cfRule>
    <cfRule type="expression" dxfId="1892" priority="1876">
      <formula>IF(RIGHT(TEXT(AI449,"0.#"),1)=".",TRUE,FALSE)</formula>
    </cfRule>
  </conditionalFormatting>
  <conditionalFormatting sqref="AQ449">
    <cfRule type="expression" dxfId="1891" priority="1871">
      <formula>IF(RIGHT(TEXT(AQ449,"0.#"),1)=".",FALSE,TRUE)</formula>
    </cfRule>
    <cfRule type="expression" dxfId="1890" priority="1872">
      <formula>IF(RIGHT(TEXT(AQ449,"0.#"),1)=".",TRUE,FALSE)</formula>
    </cfRule>
  </conditionalFormatting>
  <conditionalFormatting sqref="AQ450">
    <cfRule type="expression" dxfId="1889" priority="1869">
      <formula>IF(RIGHT(TEXT(AQ450,"0.#"),1)=".",FALSE,TRUE)</formula>
    </cfRule>
    <cfRule type="expression" dxfId="1888" priority="1870">
      <formula>IF(RIGHT(TEXT(AQ450,"0.#"),1)=".",TRUE,FALSE)</formula>
    </cfRule>
  </conditionalFormatting>
  <conditionalFormatting sqref="AQ448">
    <cfRule type="expression" dxfId="1887" priority="1867">
      <formula>IF(RIGHT(TEXT(AQ448,"0.#"),1)=".",FALSE,TRUE)</formula>
    </cfRule>
    <cfRule type="expression" dxfId="1886" priority="1868">
      <formula>IF(RIGHT(TEXT(AQ448,"0.#"),1)=".",TRUE,FALSE)</formula>
    </cfRule>
  </conditionalFormatting>
  <conditionalFormatting sqref="AE453">
    <cfRule type="expression" dxfId="1885" priority="1865">
      <formula>IF(RIGHT(TEXT(AE453,"0.#"),1)=".",FALSE,TRUE)</formula>
    </cfRule>
    <cfRule type="expression" dxfId="1884" priority="1866">
      <formula>IF(RIGHT(TEXT(AE453,"0.#"),1)=".",TRUE,FALSE)</formula>
    </cfRule>
  </conditionalFormatting>
  <conditionalFormatting sqref="AM455">
    <cfRule type="expression" dxfId="1883" priority="1855">
      <formula>IF(RIGHT(TEXT(AM455,"0.#"),1)=".",FALSE,TRUE)</formula>
    </cfRule>
    <cfRule type="expression" dxfId="1882" priority="1856">
      <formula>IF(RIGHT(TEXT(AM455,"0.#"),1)=".",TRUE,FALSE)</formula>
    </cfRule>
  </conditionalFormatting>
  <conditionalFormatting sqref="AE454">
    <cfRule type="expression" dxfId="1881" priority="1863">
      <formula>IF(RIGHT(TEXT(AE454,"0.#"),1)=".",FALSE,TRUE)</formula>
    </cfRule>
    <cfRule type="expression" dxfId="1880" priority="1864">
      <formula>IF(RIGHT(TEXT(AE454,"0.#"),1)=".",TRUE,FALSE)</formula>
    </cfRule>
  </conditionalFormatting>
  <conditionalFormatting sqref="AE455">
    <cfRule type="expression" dxfId="1879" priority="1861">
      <formula>IF(RIGHT(TEXT(AE455,"0.#"),1)=".",FALSE,TRUE)</formula>
    </cfRule>
    <cfRule type="expression" dxfId="1878" priority="1862">
      <formula>IF(RIGHT(TEXT(AE455,"0.#"),1)=".",TRUE,FALSE)</formula>
    </cfRule>
  </conditionalFormatting>
  <conditionalFormatting sqref="AM453">
    <cfRule type="expression" dxfId="1877" priority="1859">
      <formula>IF(RIGHT(TEXT(AM453,"0.#"),1)=".",FALSE,TRUE)</formula>
    </cfRule>
    <cfRule type="expression" dxfId="1876" priority="1860">
      <formula>IF(RIGHT(TEXT(AM453,"0.#"),1)=".",TRUE,FALSE)</formula>
    </cfRule>
  </conditionalFormatting>
  <conditionalFormatting sqref="AM454">
    <cfRule type="expression" dxfId="1875" priority="1857">
      <formula>IF(RIGHT(TEXT(AM454,"0.#"),1)=".",FALSE,TRUE)</formula>
    </cfRule>
    <cfRule type="expression" dxfId="1874" priority="1858">
      <formula>IF(RIGHT(TEXT(AM454,"0.#"),1)=".",TRUE,FALSE)</formula>
    </cfRule>
  </conditionalFormatting>
  <conditionalFormatting sqref="AU453">
    <cfRule type="expression" dxfId="1873" priority="1853">
      <formula>IF(RIGHT(TEXT(AU453,"0.#"),1)=".",FALSE,TRUE)</formula>
    </cfRule>
    <cfRule type="expression" dxfId="1872" priority="1854">
      <formula>IF(RIGHT(TEXT(AU453,"0.#"),1)=".",TRUE,FALSE)</formula>
    </cfRule>
  </conditionalFormatting>
  <conditionalFormatting sqref="AU454">
    <cfRule type="expression" dxfId="1871" priority="1851">
      <formula>IF(RIGHT(TEXT(AU454,"0.#"),1)=".",FALSE,TRUE)</formula>
    </cfRule>
    <cfRule type="expression" dxfId="1870" priority="1852">
      <formula>IF(RIGHT(TEXT(AU454,"0.#"),1)=".",TRUE,FALSE)</formula>
    </cfRule>
  </conditionalFormatting>
  <conditionalFormatting sqref="AU455">
    <cfRule type="expression" dxfId="1869" priority="1849">
      <formula>IF(RIGHT(TEXT(AU455,"0.#"),1)=".",FALSE,TRUE)</formula>
    </cfRule>
    <cfRule type="expression" dxfId="1868" priority="1850">
      <formula>IF(RIGHT(TEXT(AU455,"0.#"),1)=".",TRUE,FALSE)</formula>
    </cfRule>
  </conditionalFormatting>
  <conditionalFormatting sqref="AI455">
    <cfRule type="expression" dxfId="1867" priority="1843">
      <formula>IF(RIGHT(TEXT(AI455,"0.#"),1)=".",FALSE,TRUE)</formula>
    </cfRule>
    <cfRule type="expression" dxfId="1866" priority="1844">
      <formula>IF(RIGHT(TEXT(AI455,"0.#"),1)=".",TRUE,FALSE)</formula>
    </cfRule>
  </conditionalFormatting>
  <conditionalFormatting sqref="AI453">
    <cfRule type="expression" dxfId="1865" priority="1847">
      <formula>IF(RIGHT(TEXT(AI453,"0.#"),1)=".",FALSE,TRUE)</formula>
    </cfRule>
    <cfRule type="expression" dxfId="1864" priority="1848">
      <formula>IF(RIGHT(TEXT(AI453,"0.#"),1)=".",TRUE,FALSE)</formula>
    </cfRule>
  </conditionalFormatting>
  <conditionalFormatting sqref="AI454">
    <cfRule type="expression" dxfId="1863" priority="1845">
      <formula>IF(RIGHT(TEXT(AI454,"0.#"),1)=".",FALSE,TRUE)</formula>
    </cfRule>
    <cfRule type="expression" dxfId="1862" priority="1846">
      <formula>IF(RIGHT(TEXT(AI454,"0.#"),1)=".",TRUE,FALSE)</formula>
    </cfRule>
  </conditionalFormatting>
  <conditionalFormatting sqref="AQ454">
    <cfRule type="expression" dxfId="1861" priority="1841">
      <formula>IF(RIGHT(TEXT(AQ454,"0.#"),1)=".",FALSE,TRUE)</formula>
    </cfRule>
    <cfRule type="expression" dxfId="1860" priority="1842">
      <formula>IF(RIGHT(TEXT(AQ454,"0.#"),1)=".",TRUE,FALSE)</formula>
    </cfRule>
  </conditionalFormatting>
  <conditionalFormatting sqref="AQ455">
    <cfRule type="expression" dxfId="1859" priority="1839">
      <formula>IF(RIGHT(TEXT(AQ455,"0.#"),1)=".",FALSE,TRUE)</formula>
    </cfRule>
    <cfRule type="expression" dxfId="1858" priority="1840">
      <formula>IF(RIGHT(TEXT(AQ455,"0.#"),1)=".",TRUE,FALSE)</formula>
    </cfRule>
  </conditionalFormatting>
  <conditionalFormatting sqref="AQ453">
    <cfRule type="expression" dxfId="1857" priority="1837">
      <formula>IF(RIGHT(TEXT(AQ453,"0.#"),1)=".",FALSE,TRUE)</formula>
    </cfRule>
    <cfRule type="expression" dxfId="1856" priority="1838">
      <formula>IF(RIGHT(TEXT(AQ453,"0.#"),1)=".",TRUE,FALSE)</formula>
    </cfRule>
  </conditionalFormatting>
  <conditionalFormatting sqref="AE487">
    <cfRule type="expression" dxfId="1855" priority="1715">
      <formula>IF(RIGHT(TEXT(AE487,"0.#"),1)=".",FALSE,TRUE)</formula>
    </cfRule>
    <cfRule type="expression" dxfId="1854" priority="1716">
      <formula>IF(RIGHT(TEXT(AE487,"0.#"),1)=".",TRUE,FALSE)</formula>
    </cfRule>
  </conditionalFormatting>
  <conditionalFormatting sqref="AE488">
    <cfRule type="expression" dxfId="1853" priority="1713">
      <formula>IF(RIGHT(TEXT(AE488,"0.#"),1)=".",FALSE,TRUE)</formula>
    </cfRule>
    <cfRule type="expression" dxfId="1852" priority="1714">
      <formula>IF(RIGHT(TEXT(AE488,"0.#"),1)=".",TRUE,FALSE)</formula>
    </cfRule>
  </conditionalFormatting>
  <conditionalFormatting sqref="AE489">
    <cfRule type="expression" dxfId="1851" priority="1711">
      <formula>IF(RIGHT(TEXT(AE489,"0.#"),1)=".",FALSE,TRUE)</formula>
    </cfRule>
    <cfRule type="expression" dxfId="1850" priority="1712">
      <formula>IF(RIGHT(TEXT(AE489,"0.#"),1)=".",TRUE,FALSE)</formula>
    </cfRule>
  </conditionalFormatting>
  <conditionalFormatting sqref="AU487">
    <cfRule type="expression" dxfId="1849" priority="1703">
      <formula>IF(RIGHT(TEXT(AU487,"0.#"),1)=".",FALSE,TRUE)</formula>
    </cfRule>
    <cfRule type="expression" dxfId="1848" priority="1704">
      <formula>IF(RIGHT(TEXT(AU487,"0.#"),1)=".",TRUE,FALSE)</formula>
    </cfRule>
  </conditionalFormatting>
  <conditionalFormatting sqref="AU488">
    <cfRule type="expression" dxfId="1847" priority="1701">
      <formula>IF(RIGHT(TEXT(AU488,"0.#"),1)=".",FALSE,TRUE)</formula>
    </cfRule>
    <cfRule type="expression" dxfId="1846" priority="1702">
      <formula>IF(RIGHT(TEXT(AU488,"0.#"),1)=".",TRUE,FALSE)</formula>
    </cfRule>
  </conditionalFormatting>
  <conditionalFormatting sqref="AU489">
    <cfRule type="expression" dxfId="1845" priority="1699">
      <formula>IF(RIGHT(TEXT(AU489,"0.#"),1)=".",FALSE,TRUE)</formula>
    </cfRule>
    <cfRule type="expression" dxfId="1844" priority="1700">
      <formula>IF(RIGHT(TEXT(AU489,"0.#"),1)=".",TRUE,FALSE)</formula>
    </cfRule>
  </conditionalFormatting>
  <conditionalFormatting sqref="AQ488">
    <cfRule type="expression" dxfId="1843" priority="1691">
      <formula>IF(RIGHT(TEXT(AQ488,"0.#"),1)=".",FALSE,TRUE)</formula>
    </cfRule>
    <cfRule type="expression" dxfId="1842" priority="1692">
      <formula>IF(RIGHT(TEXT(AQ488,"0.#"),1)=".",TRUE,FALSE)</formula>
    </cfRule>
  </conditionalFormatting>
  <conditionalFormatting sqref="AQ489">
    <cfRule type="expression" dxfId="1841" priority="1689">
      <formula>IF(RIGHT(TEXT(AQ489,"0.#"),1)=".",FALSE,TRUE)</formula>
    </cfRule>
    <cfRule type="expression" dxfId="1840" priority="1690">
      <formula>IF(RIGHT(TEXT(AQ489,"0.#"),1)=".",TRUE,FALSE)</formula>
    </cfRule>
  </conditionalFormatting>
  <conditionalFormatting sqref="AQ487">
    <cfRule type="expression" dxfId="1839" priority="1687">
      <formula>IF(RIGHT(TEXT(AQ487,"0.#"),1)=".",FALSE,TRUE)</formula>
    </cfRule>
    <cfRule type="expression" dxfId="1838" priority="1688">
      <formula>IF(RIGHT(TEXT(AQ487,"0.#"),1)=".",TRUE,FALSE)</formula>
    </cfRule>
  </conditionalFormatting>
  <conditionalFormatting sqref="AE512">
    <cfRule type="expression" dxfId="1837" priority="1685">
      <formula>IF(RIGHT(TEXT(AE512,"0.#"),1)=".",FALSE,TRUE)</formula>
    </cfRule>
    <cfRule type="expression" dxfId="1836" priority="1686">
      <formula>IF(RIGHT(TEXT(AE512,"0.#"),1)=".",TRUE,FALSE)</formula>
    </cfRule>
  </conditionalFormatting>
  <conditionalFormatting sqref="AE513">
    <cfRule type="expression" dxfId="1835" priority="1683">
      <formula>IF(RIGHT(TEXT(AE513,"0.#"),1)=".",FALSE,TRUE)</formula>
    </cfRule>
    <cfRule type="expression" dxfId="1834" priority="1684">
      <formula>IF(RIGHT(TEXT(AE513,"0.#"),1)=".",TRUE,FALSE)</formula>
    </cfRule>
  </conditionalFormatting>
  <conditionalFormatting sqref="AE514">
    <cfRule type="expression" dxfId="1833" priority="1681">
      <formula>IF(RIGHT(TEXT(AE514,"0.#"),1)=".",FALSE,TRUE)</formula>
    </cfRule>
    <cfRule type="expression" dxfId="1832" priority="1682">
      <formula>IF(RIGHT(TEXT(AE514,"0.#"),1)=".",TRUE,FALSE)</formula>
    </cfRule>
  </conditionalFormatting>
  <conditionalFormatting sqref="AU512">
    <cfRule type="expression" dxfId="1831" priority="1673">
      <formula>IF(RIGHT(TEXT(AU512,"0.#"),1)=".",FALSE,TRUE)</formula>
    </cfRule>
    <cfRule type="expression" dxfId="1830" priority="1674">
      <formula>IF(RIGHT(TEXT(AU512,"0.#"),1)=".",TRUE,FALSE)</formula>
    </cfRule>
  </conditionalFormatting>
  <conditionalFormatting sqref="AU513">
    <cfRule type="expression" dxfId="1829" priority="1671">
      <formula>IF(RIGHT(TEXT(AU513,"0.#"),1)=".",FALSE,TRUE)</formula>
    </cfRule>
    <cfRule type="expression" dxfId="1828" priority="1672">
      <formula>IF(RIGHT(TEXT(AU513,"0.#"),1)=".",TRUE,FALSE)</formula>
    </cfRule>
  </conditionalFormatting>
  <conditionalFormatting sqref="AU514">
    <cfRule type="expression" dxfId="1827" priority="1669">
      <formula>IF(RIGHT(TEXT(AU514,"0.#"),1)=".",FALSE,TRUE)</formula>
    </cfRule>
    <cfRule type="expression" dxfId="1826" priority="1670">
      <formula>IF(RIGHT(TEXT(AU514,"0.#"),1)=".",TRUE,FALSE)</formula>
    </cfRule>
  </conditionalFormatting>
  <conditionalFormatting sqref="AQ513">
    <cfRule type="expression" dxfId="1825" priority="1661">
      <formula>IF(RIGHT(TEXT(AQ513,"0.#"),1)=".",FALSE,TRUE)</formula>
    </cfRule>
    <cfRule type="expression" dxfId="1824" priority="1662">
      <formula>IF(RIGHT(TEXT(AQ513,"0.#"),1)=".",TRUE,FALSE)</formula>
    </cfRule>
  </conditionalFormatting>
  <conditionalFormatting sqref="AQ514">
    <cfRule type="expression" dxfId="1823" priority="1659">
      <formula>IF(RIGHT(TEXT(AQ514,"0.#"),1)=".",FALSE,TRUE)</formula>
    </cfRule>
    <cfRule type="expression" dxfId="1822" priority="1660">
      <formula>IF(RIGHT(TEXT(AQ514,"0.#"),1)=".",TRUE,FALSE)</formula>
    </cfRule>
  </conditionalFormatting>
  <conditionalFormatting sqref="AQ512">
    <cfRule type="expression" dxfId="1821" priority="1657">
      <formula>IF(RIGHT(TEXT(AQ512,"0.#"),1)=".",FALSE,TRUE)</formula>
    </cfRule>
    <cfRule type="expression" dxfId="1820" priority="1658">
      <formula>IF(RIGHT(TEXT(AQ512,"0.#"),1)=".",TRUE,FALSE)</formula>
    </cfRule>
  </conditionalFormatting>
  <conditionalFormatting sqref="AE517">
    <cfRule type="expression" dxfId="1819" priority="1535">
      <formula>IF(RIGHT(TEXT(AE517,"0.#"),1)=".",FALSE,TRUE)</formula>
    </cfRule>
    <cfRule type="expression" dxfId="1818" priority="1536">
      <formula>IF(RIGHT(TEXT(AE517,"0.#"),1)=".",TRUE,FALSE)</formula>
    </cfRule>
  </conditionalFormatting>
  <conditionalFormatting sqref="AE518">
    <cfRule type="expression" dxfId="1817" priority="1533">
      <formula>IF(RIGHT(TEXT(AE518,"0.#"),1)=".",FALSE,TRUE)</formula>
    </cfRule>
    <cfRule type="expression" dxfId="1816" priority="1534">
      <formula>IF(RIGHT(TEXT(AE518,"0.#"),1)=".",TRUE,FALSE)</formula>
    </cfRule>
  </conditionalFormatting>
  <conditionalFormatting sqref="AE519">
    <cfRule type="expression" dxfId="1815" priority="1531">
      <formula>IF(RIGHT(TEXT(AE519,"0.#"),1)=".",FALSE,TRUE)</formula>
    </cfRule>
    <cfRule type="expression" dxfId="1814" priority="1532">
      <formula>IF(RIGHT(TEXT(AE519,"0.#"),1)=".",TRUE,FALSE)</formula>
    </cfRule>
  </conditionalFormatting>
  <conditionalFormatting sqref="AU517">
    <cfRule type="expression" dxfId="1813" priority="1523">
      <formula>IF(RIGHT(TEXT(AU517,"0.#"),1)=".",FALSE,TRUE)</formula>
    </cfRule>
    <cfRule type="expression" dxfId="1812" priority="1524">
      <formula>IF(RIGHT(TEXT(AU517,"0.#"),1)=".",TRUE,FALSE)</formula>
    </cfRule>
  </conditionalFormatting>
  <conditionalFormatting sqref="AU519">
    <cfRule type="expression" dxfId="1811" priority="1519">
      <formula>IF(RIGHT(TEXT(AU519,"0.#"),1)=".",FALSE,TRUE)</formula>
    </cfRule>
    <cfRule type="expression" dxfId="1810" priority="1520">
      <formula>IF(RIGHT(TEXT(AU519,"0.#"),1)=".",TRUE,FALSE)</formula>
    </cfRule>
  </conditionalFormatting>
  <conditionalFormatting sqref="AQ518">
    <cfRule type="expression" dxfId="1809" priority="1511">
      <formula>IF(RIGHT(TEXT(AQ518,"0.#"),1)=".",FALSE,TRUE)</formula>
    </cfRule>
    <cfRule type="expression" dxfId="1808" priority="1512">
      <formula>IF(RIGHT(TEXT(AQ518,"0.#"),1)=".",TRUE,FALSE)</formula>
    </cfRule>
  </conditionalFormatting>
  <conditionalFormatting sqref="AQ519">
    <cfRule type="expression" dxfId="1807" priority="1509">
      <formula>IF(RIGHT(TEXT(AQ519,"0.#"),1)=".",FALSE,TRUE)</formula>
    </cfRule>
    <cfRule type="expression" dxfId="1806" priority="1510">
      <formula>IF(RIGHT(TEXT(AQ519,"0.#"),1)=".",TRUE,FALSE)</formula>
    </cfRule>
  </conditionalFormatting>
  <conditionalFormatting sqref="AQ517">
    <cfRule type="expression" dxfId="1805" priority="1507">
      <formula>IF(RIGHT(TEXT(AQ517,"0.#"),1)=".",FALSE,TRUE)</formula>
    </cfRule>
    <cfRule type="expression" dxfId="1804" priority="1508">
      <formula>IF(RIGHT(TEXT(AQ517,"0.#"),1)=".",TRUE,FALSE)</formula>
    </cfRule>
  </conditionalFormatting>
  <conditionalFormatting sqref="AE522">
    <cfRule type="expression" dxfId="1803" priority="1505">
      <formula>IF(RIGHT(TEXT(AE522,"0.#"),1)=".",FALSE,TRUE)</formula>
    </cfRule>
    <cfRule type="expression" dxfId="1802" priority="1506">
      <formula>IF(RIGHT(TEXT(AE522,"0.#"),1)=".",TRUE,FALSE)</formula>
    </cfRule>
  </conditionalFormatting>
  <conditionalFormatting sqref="AE523">
    <cfRule type="expression" dxfId="1801" priority="1503">
      <formula>IF(RIGHT(TEXT(AE523,"0.#"),1)=".",FALSE,TRUE)</formula>
    </cfRule>
    <cfRule type="expression" dxfId="1800" priority="1504">
      <formula>IF(RIGHT(TEXT(AE523,"0.#"),1)=".",TRUE,FALSE)</formula>
    </cfRule>
  </conditionalFormatting>
  <conditionalFormatting sqref="AE524">
    <cfRule type="expression" dxfId="1799" priority="1501">
      <formula>IF(RIGHT(TEXT(AE524,"0.#"),1)=".",FALSE,TRUE)</formula>
    </cfRule>
    <cfRule type="expression" dxfId="1798" priority="1502">
      <formula>IF(RIGHT(TEXT(AE524,"0.#"),1)=".",TRUE,FALSE)</formula>
    </cfRule>
  </conditionalFormatting>
  <conditionalFormatting sqref="AU522">
    <cfRule type="expression" dxfId="1797" priority="1493">
      <formula>IF(RIGHT(TEXT(AU522,"0.#"),1)=".",FALSE,TRUE)</formula>
    </cfRule>
    <cfRule type="expression" dxfId="1796" priority="1494">
      <formula>IF(RIGHT(TEXT(AU522,"0.#"),1)=".",TRUE,FALSE)</formula>
    </cfRule>
  </conditionalFormatting>
  <conditionalFormatting sqref="AU523">
    <cfRule type="expression" dxfId="1795" priority="1491">
      <formula>IF(RIGHT(TEXT(AU523,"0.#"),1)=".",FALSE,TRUE)</formula>
    </cfRule>
    <cfRule type="expression" dxfId="1794" priority="1492">
      <formula>IF(RIGHT(TEXT(AU523,"0.#"),1)=".",TRUE,FALSE)</formula>
    </cfRule>
  </conditionalFormatting>
  <conditionalFormatting sqref="AU524">
    <cfRule type="expression" dxfId="1793" priority="1489">
      <formula>IF(RIGHT(TEXT(AU524,"0.#"),1)=".",FALSE,TRUE)</formula>
    </cfRule>
    <cfRule type="expression" dxfId="1792" priority="1490">
      <formula>IF(RIGHT(TEXT(AU524,"0.#"),1)=".",TRUE,FALSE)</formula>
    </cfRule>
  </conditionalFormatting>
  <conditionalFormatting sqref="AQ523">
    <cfRule type="expression" dxfId="1791" priority="1481">
      <formula>IF(RIGHT(TEXT(AQ523,"0.#"),1)=".",FALSE,TRUE)</formula>
    </cfRule>
    <cfRule type="expression" dxfId="1790" priority="1482">
      <formula>IF(RIGHT(TEXT(AQ523,"0.#"),1)=".",TRUE,FALSE)</formula>
    </cfRule>
  </conditionalFormatting>
  <conditionalFormatting sqref="AQ524">
    <cfRule type="expression" dxfId="1789" priority="1479">
      <formula>IF(RIGHT(TEXT(AQ524,"0.#"),1)=".",FALSE,TRUE)</formula>
    </cfRule>
    <cfRule type="expression" dxfId="1788" priority="1480">
      <formula>IF(RIGHT(TEXT(AQ524,"0.#"),1)=".",TRUE,FALSE)</formula>
    </cfRule>
  </conditionalFormatting>
  <conditionalFormatting sqref="AQ522">
    <cfRule type="expression" dxfId="1787" priority="1477">
      <formula>IF(RIGHT(TEXT(AQ522,"0.#"),1)=".",FALSE,TRUE)</formula>
    </cfRule>
    <cfRule type="expression" dxfId="1786" priority="1478">
      <formula>IF(RIGHT(TEXT(AQ522,"0.#"),1)=".",TRUE,FALSE)</formula>
    </cfRule>
  </conditionalFormatting>
  <conditionalFormatting sqref="AE527">
    <cfRule type="expression" dxfId="1785" priority="1475">
      <formula>IF(RIGHT(TEXT(AE527,"0.#"),1)=".",FALSE,TRUE)</formula>
    </cfRule>
    <cfRule type="expression" dxfId="1784" priority="1476">
      <formula>IF(RIGHT(TEXT(AE527,"0.#"),1)=".",TRUE,FALSE)</formula>
    </cfRule>
  </conditionalFormatting>
  <conditionalFormatting sqref="AE528">
    <cfRule type="expression" dxfId="1783" priority="1473">
      <formula>IF(RIGHT(TEXT(AE528,"0.#"),1)=".",FALSE,TRUE)</formula>
    </cfRule>
    <cfRule type="expression" dxfId="1782" priority="1474">
      <formula>IF(RIGHT(TEXT(AE528,"0.#"),1)=".",TRUE,FALSE)</formula>
    </cfRule>
  </conditionalFormatting>
  <conditionalFormatting sqref="AE529">
    <cfRule type="expression" dxfId="1781" priority="1471">
      <formula>IF(RIGHT(TEXT(AE529,"0.#"),1)=".",FALSE,TRUE)</formula>
    </cfRule>
    <cfRule type="expression" dxfId="1780" priority="1472">
      <formula>IF(RIGHT(TEXT(AE529,"0.#"),1)=".",TRUE,FALSE)</formula>
    </cfRule>
  </conditionalFormatting>
  <conditionalFormatting sqref="AU527">
    <cfRule type="expression" dxfId="1779" priority="1463">
      <formula>IF(RIGHT(TEXT(AU527,"0.#"),1)=".",FALSE,TRUE)</formula>
    </cfRule>
    <cfRule type="expression" dxfId="1778" priority="1464">
      <formula>IF(RIGHT(TEXT(AU527,"0.#"),1)=".",TRUE,FALSE)</formula>
    </cfRule>
  </conditionalFormatting>
  <conditionalFormatting sqref="AU528">
    <cfRule type="expression" dxfId="1777" priority="1461">
      <formula>IF(RIGHT(TEXT(AU528,"0.#"),1)=".",FALSE,TRUE)</formula>
    </cfRule>
    <cfRule type="expression" dxfId="1776" priority="1462">
      <formula>IF(RIGHT(TEXT(AU528,"0.#"),1)=".",TRUE,FALSE)</formula>
    </cfRule>
  </conditionalFormatting>
  <conditionalFormatting sqref="AU529">
    <cfRule type="expression" dxfId="1775" priority="1459">
      <formula>IF(RIGHT(TEXT(AU529,"0.#"),1)=".",FALSE,TRUE)</formula>
    </cfRule>
    <cfRule type="expression" dxfId="1774" priority="1460">
      <formula>IF(RIGHT(TEXT(AU529,"0.#"),1)=".",TRUE,FALSE)</formula>
    </cfRule>
  </conditionalFormatting>
  <conditionalFormatting sqref="AQ528">
    <cfRule type="expression" dxfId="1773" priority="1451">
      <formula>IF(RIGHT(TEXT(AQ528,"0.#"),1)=".",FALSE,TRUE)</formula>
    </cfRule>
    <cfRule type="expression" dxfId="1772" priority="1452">
      <formula>IF(RIGHT(TEXT(AQ528,"0.#"),1)=".",TRUE,FALSE)</formula>
    </cfRule>
  </conditionalFormatting>
  <conditionalFormatting sqref="AQ529">
    <cfRule type="expression" dxfId="1771" priority="1449">
      <formula>IF(RIGHT(TEXT(AQ529,"0.#"),1)=".",FALSE,TRUE)</formula>
    </cfRule>
    <cfRule type="expression" dxfId="1770" priority="1450">
      <formula>IF(RIGHT(TEXT(AQ529,"0.#"),1)=".",TRUE,FALSE)</formula>
    </cfRule>
  </conditionalFormatting>
  <conditionalFormatting sqref="AQ527">
    <cfRule type="expression" dxfId="1769" priority="1447">
      <formula>IF(RIGHT(TEXT(AQ527,"0.#"),1)=".",FALSE,TRUE)</formula>
    </cfRule>
    <cfRule type="expression" dxfId="1768" priority="1448">
      <formula>IF(RIGHT(TEXT(AQ527,"0.#"),1)=".",TRUE,FALSE)</formula>
    </cfRule>
  </conditionalFormatting>
  <conditionalFormatting sqref="AE532">
    <cfRule type="expression" dxfId="1767" priority="1445">
      <formula>IF(RIGHT(TEXT(AE532,"0.#"),1)=".",FALSE,TRUE)</formula>
    </cfRule>
    <cfRule type="expression" dxfId="1766" priority="1446">
      <formula>IF(RIGHT(TEXT(AE532,"0.#"),1)=".",TRUE,FALSE)</formula>
    </cfRule>
  </conditionalFormatting>
  <conditionalFormatting sqref="AM534">
    <cfRule type="expression" dxfId="1765" priority="1435">
      <formula>IF(RIGHT(TEXT(AM534,"0.#"),1)=".",FALSE,TRUE)</formula>
    </cfRule>
    <cfRule type="expression" dxfId="1764" priority="1436">
      <formula>IF(RIGHT(TEXT(AM534,"0.#"),1)=".",TRUE,FALSE)</formula>
    </cfRule>
  </conditionalFormatting>
  <conditionalFormatting sqref="AE533">
    <cfRule type="expression" dxfId="1763" priority="1443">
      <formula>IF(RIGHT(TEXT(AE533,"0.#"),1)=".",FALSE,TRUE)</formula>
    </cfRule>
    <cfRule type="expression" dxfId="1762" priority="1444">
      <formula>IF(RIGHT(TEXT(AE533,"0.#"),1)=".",TRUE,FALSE)</formula>
    </cfRule>
  </conditionalFormatting>
  <conditionalFormatting sqref="AE534">
    <cfRule type="expression" dxfId="1761" priority="1441">
      <formula>IF(RIGHT(TEXT(AE534,"0.#"),1)=".",FALSE,TRUE)</formula>
    </cfRule>
    <cfRule type="expression" dxfId="1760" priority="1442">
      <formula>IF(RIGHT(TEXT(AE534,"0.#"),1)=".",TRUE,FALSE)</formula>
    </cfRule>
  </conditionalFormatting>
  <conditionalFormatting sqref="AM532">
    <cfRule type="expression" dxfId="1759" priority="1439">
      <formula>IF(RIGHT(TEXT(AM532,"0.#"),1)=".",FALSE,TRUE)</formula>
    </cfRule>
    <cfRule type="expression" dxfId="1758" priority="1440">
      <formula>IF(RIGHT(TEXT(AM532,"0.#"),1)=".",TRUE,FALSE)</formula>
    </cfRule>
  </conditionalFormatting>
  <conditionalFormatting sqref="AM533">
    <cfRule type="expression" dxfId="1757" priority="1437">
      <formula>IF(RIGHT(TEXT(AM533,"0.#"),1)=".",FALSE,TRUE)</formula>
    </cfRule>
    <cfRule type="expression" dxfId="1756" priority="1438">
      <formula>IF(RIGHT(TEXT(AM533,"0.#"),1)=".",TRUE,FALSE)</formula>
    </cfRule>
  </conditionalFormatting>
  <conditionalFormatting sqref="AU532">
    <cfRule type="expression" dxfId="1755" priority="1433">
      <formula>IF(RIGHT(TEXT(AU532,"0.#"),1)=".",FALSE,TRUE)</formula>
    </cfRule>
    <cfRule type="expression" dxfId="1754" priority="1434">
      <formula>IF(RIGHT(TEXT(AU532,"0.#"),1)=".",TRUE,FALSE)</formula>
    </cfRule>
  </conditionalFormatting>
  <conditionalFormatting sqref="AU533">
    <cfRule type="expression" dxfId="1753" priority="1431">
      <formula>IF(RIGHT(TEXT(AU533,"0.#"),1)=".",FALSE,TRUE)</formula>
    </cfRule>
    <cfRule type="expression" dxfId="1752" priority="1432">
      <formula>IF(RIGHT(TEXT(AU533,"0.#"),1)=".",TRUE,FALSE)</formula>
    </cfRule>
  </conditionalFormatting>
  <conditionalFormatting sqref="AU534">
    <cfRule type="expression" dxfId="1751" priority="1429">
      <formula>IF(RIGHT(TEXT(AU534,"0.#"),1)=".",FALSE,TRUE)</formula>
    </cfRule>
    <cfRule type="expression" dxfId="1750" priority="1430">
      <formula>IF(RIGHT(TEXT(AU534,"0.#"),1)=".",TRUE,FALSE)</formula>
    </cfRule>
  </conditionalFormatting>
  <conditionalFormatting sqref="AI534">
    <cfRule type="expression" dxfId="1749" priority="1423">
      <formula>IF(RIGHT(TEXT(AI534,"0.#"),1)=".",FALSE,TRUE)</formula>
    </cfRule>
    <cfRule type="expression" dxfId="1748" priority="1424">
      <formula>IF(RIGHT(TEXT(AI534,"0.#"),1)=".",TRUE,FALSE)</formula>
    </cfRule>
  </conditionalFormatting>
  <conditionalFormatting sqref="AI532">
    <cfRule type="expression" dxfId="1747" priority="1427">
      <formula>IF(RIGHT(TEXT(AI532,"0.#"),1)=".",FALSE,TRUE)</formula>
    </cfRule>
    <cfRule type="expression" dxfId="1746" priority="1428">
      <formula>IF(RIGHT(TEXT(AI532,"0.#"),1)=".",TRUE,FALSE)</formula>
    </cfRule>
  </conditionalFormatting>
  <conditionalFormatting sqref="AI533">
    <cfRule type="expression" dxfId="1745" priority="1425">
      <formula>IF(RIGHT(TEXT(AI533,"0.#"),1)=".",FALSE,TRUE)</formula>
    </cfRule>
    <cfRule type="expression" dxfId="1744" priority="1426">
      <formula>IF(RIGHT(TEXT(AI533,"0.#"),1)=".",TRUE,FALSE)</formula>
    </cfRule>
  </conditionalFormatting>
  <conditionalFormatting sqref="AQ533">
    <cfRule type="expression" dxfId="1743" priority="1421">
      <formula>IF(RIGHT(TEXT(AQ533,"0.#"),1)=".",FALSE,TRUE)</formula>
    </cfRule>
    <cfRule type="expression" dxfId="1742" priority="1422">
      <formula>IF(RIGHT(TEXT(AQ533,"0.#"),1)=".",TRUE,FALSE)</formula>
    </cfRule>
  </conditionalFormatting>
  <conditionalFormatting sqref="AQ534">
    <cfRule type="expression" dxfId="1741" priority="1419">
      <formula>IF(RIGHT(TEXT(AQ534,"0.#"),1)=".",FALSE,TRUE)</formula>
    </cfRule>
    <cfRule type="expression" dxfId="1740" priority="1420">
      <formula>IF(RIGHT(TEXT(AQ534,"0.#"),1)=".",TRUE,FALSE)</formula>
    </cfRule>
  </conditionalFormatting>
  <conditionalFormatting sqref="AQ532">
    <cfRule type="expression" dxfId="1739" priority="1417">
      <formula>IF(RIGHT(TEXT(AQ532,"0.#"),1)=".",FALSE,TRUE)</formula>
    </cfRule>
    <cfRule type="expression" dxfId="1738" priority="1418">
      <formula>IF(RIGHT(TEXT(AQ532,"0.#"),1)=".",TRUE,FALSE)</formula>
    </cfRule>
  </conditionalFormatting>
  <conditionalFormatting sqref="AE541">
    <cfRule type="expression" dxfId="1737" priority="1415">
      <formula>IF(RIGHT(TEXT(AE541,"0.#"),1)=".",FALSE,TRUE)</formula>
    </cfRule>
    <cfRule type="expression" dxfId="1736" priority="1416">
      <formula>IF(RIGHT(TEXT(AE541,"0.#"),1)=".",TRUE,FALSE)</formula>
    </cfRule>
  </conditionalFormatting>
  <conditionalFormatting sqref="AE542">
    <cfRule type="expression" dxfId="1735" priority="1413">
      <formula>IF(RIGHT(TEXT(AE542,"0.#"),1)=".",FALSE,TRUE)</formula>
    </cfRule>
    <cfRule type="expression" dxfId="1734" priority="1414">
      <formula>IF(RIGHT(TEXT(AE542,"0.#"),1)=".",TRUE,FALSE)</formula>
    </cfRule>
  </conditionalFormatting>
  <conditionalFormatting sqref="AE543">
    <cfRule type="expression" dxfId="1733" priority="1411">
      <formula>IF(RIGHT(TEXT(AE543,"0.#"),1)=".",FALSE,TRUE)</formula>
    </cfRule>
    <cfRule type="expression" dxfId="1732" priority="1412">
      <formula>IF(RIGHT(TEXT(AE543,"0.#"),1)=".",TRUE,FALSE)</formula>
    </cfRule>
  </conditionalFormatting>
  <conditionalFormatting sqref="AU541">
    <cfRule type="expression" dxfId="1731" priority="1403">
      <formula>IF(RIGHT(TEXT(AU541,"0.#"),1)=".",FALSE,TRUE)</formula>
    </cfRule>
    <cfRule type="expression" dxfId="1730" priority="1404">
      <formula>IF(RIGHT(TEXT(AU541,"0.#"),1)=".",TRUE,FALSE)</formula>
    </cfRule>
  </conditionalFormatting>
  <conditionalFormatting sqref="AU542">
    <cfRule type="expression" dxfId="1729" priority="1401">
      <formula>IF(RIGHT(TEXT(AU542,"0.#"),1)=".",FALSE,TRUE)</formula>
    </cfRule>
    <cfRule type="expression" dxfId="1728" priority="1402">
      <formula>IF(RIGHT(TEXT(AU542,"0.#"),1)=".",TRUE,FALSE)</formula>
    </cfRule>
  </conditionalFormatting>
  <conditionalFormatting sqref="AU543">
    <cfRule type="expression" dxfId="1727" priority="1399">
      <formula>IF(RIGHT(TEXT(AU543,"0.#"),1)=".",FALSE,TRUE)</formula>
    </cfRule>
    <cfRule type="expression" dxfId="1726" priority="1400">
      <formula>IF(RIGHT(TEXT(AU543,"0.#"),1)=".",TRUE,FALSE)</formula>
    </cfRule>
  </conditionalFormatting>
  <conditionalFormatting sqref="AQ542">
    <cfRule type="expression" dxfId="1725" priority="1391">
      <formula>IF(RIGHT(TEXT(AQ542,"0.#"),1)=".",FALSE,TRUE)</formula>
    </cfRule>
    <cfRule type="expression" dxfId="1724" priority="1392">
      <formula>IF(RIGHT(TEXT(AQ542,"0.#"),1)=".",TRUE,FALSE)</formula>
    </cfRule>
  </conditionalFormatting>
  <conditionalFormatting sqref="AQ543">
    <cfRule type="expression" dxfId="1723" priority="1389">
      <formula>IF(RIGHT(TEXT(AQ543,"0.#"),1)=".",FALSE,TRUE)</formula>
    </cfRule>
    <cfRule type="expression" dxfId="1722" priority="1390">
      <formula>IF(RIGHT(TEXT(AQ543,"0.#"),1)=".",TRUE,FALSE)</formula>
    </cfRule>
  </conditionalFormatting>
  <conditionalFormatting sqref="AQ541">
    <cfRule type="expression" dxfId="1721" priority="1387">
      <formula>IF(RIGHT(TEXT(AQ541,"0.#"),1)=".",FALSE,TRUE)</formula>
    </cfRule>
    <cfRule type="expression" dxfId="1720" priority="1388">
      <formula>IF(RIGHT(TEXT(AQ541,"0.#"),1)=".",TRUE,FALSE)</formula>
    </cfRule>
  </conditionalFormatting>
  <conditionalFormatting sqref="AE566">
    <cfRule type="expression" dxfId="1719" priority="1385">
      <formula>IF(RIGHT(TEXT(AE566,"0.#"),1)=".",FALSE,TRUE)</formula>
    </cfRule>
    <cfRule type="expression" dxfId="1718" priority="1386">
      <formula>IF(RIGHT(TEXT(AE566,"0.#"),1)=".",TRUE,FALSE)</formula>
    </cfRule>
  </conditionalFormatting>
  <conditionalFormatting sqref="AE567">
    <cfRule type="expression" dxfId="1717" priority="1383">
      <formula>IF(RIGHT(TEXT(AE567,"0.#"),1)=".",FALSE,TRUE)</formula>
    </cfRule>
    <cfRule type="expression" dxfId="1716" priority="1384">
      <formula>IF(RIGHT(TEXT(AE567,"0.#"),1)=".",TRUE,FALSE)</formula>
    </cfRule>
  </conditionalFormatting>
  <conditionalFormatting sqref="AE568">
    <cfRule type="expression" dxfId="1715" priority="1381">
      <formula>IF(RIGHT(TEXT(AE568,"0.#"),1)=".",FALSE,TRUE)</formula>
    </cfRule>
    <cfRule type="expression" dxfId="1714" priority="1382">
      <formula>IF(RIGHT(TEXT(AE568,"0.#"),1)=".",TRUE,FALSE)</formula>
    </cfRule>
  </conditionalFormatting>
  <conditionalFormatting sqref="AU566">
    <cfRule type="expression" dxfId="1713" priority="1373">
      <formula>IF(RIGHT(TEXT(AU566,"0.#"),1)=".",FALSE,TRUE)</formula>
    </cfRule>
    <cfRule type="expression" dxfId="1712" priority="1374">
      <formula>IF(RIGHT(TEXT(AU566,"0.#"),1)=".",TRUE,FALSE)</formula>
    </cfRule>
  </conditionalFormatting>
  <conditionalFormatting sqref="AU567">
    <cfRule type="expression" dxfId="1711" priority="1371">
      <formula>IF(RIGHT(TEXT(AU567,"0.#"),1)=".",FALSE,TRUE)</formula>
    </cfRule>
    <cfRule type="expression" dxfId="1710" priority="1372">
      <formula>IF(RIGHT(TEXT(AU567,"0.#"),1)=".",TRUE,FALSE)</formula>
    </cfRule>
  </conditionalFormatting>
  <conditionalFormatting sqref="AU568">
    <cfRule type="expression" dxfId="1709" priority="1369">
      <formula>IF(RIGHT(TEXT(AU568,"0.#"),1)=".",FALSE,TRUE)</formula>
    </cfRule>
    <cfRule type="expression" dxfId="1708" priority="1370">
      <formula>IF(RIGHT(TEXT(AU568,"0.#"),1)=".",TRUE,FALSE)</formula>
    </cfRule>
  </conditionalFormatting>
  <conditionalFormatting sqref="AQ567">
    <cfRule type="expression" dxfId="1707" priority="1361">
      <formula>IF(RIGHT(TEXT(AQ567,"0.#"),1)=".",FALSE,TRUE)</formula>
    </cfRule>
    <cfRule type="expression" dxfId="1706" priority="1362">
      <formula>IF(RIGHT(TEXT(AQ567,"0.#"),1)=".",TRUE,FALSE)</formula>
    </cfRule>
  </conditionalFormatting>
  <conditionalFormatting sqref="AQ568">
    <cfRule type="expression" dxfId="1705" priority="1359">
      <formula>IF(RIGHT(TEXT(AQ568,"0.#"),1)=".",FALSE,TRUE)</formula>
    </cfRule>
    <cfRule type="expression" dxfId="1704" priority="1360">
      <formula>IF(RIGHT(TEXT(AQ568,"0.#"),1)=".",TRUE,FALSE)</formula>
    </cfRule>
  </conditionalFormatting>
  <conditionalFormatting sqref="AQ566">
    <cfRule type="expression" dxfId="1703" priority="1357">
      <formula>IF(RIGHT(TEXT(AQ566,"0.#"),1)=".",FALSE,TRUE)</formula>
    </cfRule>
    <cfRule type="expression" dxfId="1702" priority="1358">
      <formula>IF(RIGHT(TEXT(AQ566,"0.#"),1)=".",TRUE,FALSE)</formula>
    </cfRule>
  </conditionalFormatting>
  <conditionalFormatting sqref="AE546">
    <cfRule type="expression" dxfId="1701" priority="1355">
      <formula>IF(RIGHT(TEXT(AE546,"0.#"),1)=".",FALSE,TRUE)</formula>
    </cfRule>
    <cfRule type="expression" dxfId="1700" priority="1356">
      <formula>IF(RIGHT(TEXT(AE546,"0.#"),1)=".",TRUE,FALSE)</formula>
    </cfRule>
  </conditionalFormatting>
  <conditionalFormatting sqref="AE547">
    <cfRule type="expression" dxfId="1699" priority="1353">
      <formula>IF(RIGHT(TEXT(AE547,"0.#"),1)=".",FALSE,TRUE)</formula>
    </cfRule>
    <cfRule type="expression" dxfId="1698" priority="1354">
      <formula>IF(RIGHT(TEXT(AE547,"0.#"),1)=".",TRUE,FALSE)</formula>
    </cfRule>
  </conditionalFormatting>
  <conditionalFormatting sqref="AE548">
    <cfRule type="expression" dxfId="1697" priority="1351">
      <formula>IF(RIGHT(TEXT(AE548,"0.#"),1)=".",FALSE,TRUE)</formula>
    </cfRule>
    <cfRule type="expression" dxfId="1696" priority="1352">
      <formula>IF(RIGHT(TEXT(AE548,"0.#"),1)=".",TRUE,FALSE)</formula>
    </cfRule>
  </conditionalFormatting>
  <conditionalFormatting sqref="AU546">
    <cfRule type="expression" dxfId="1695" priority="1343">
      <formula>IF(RIGHT(TEXT(AU546,"0.#"),1)=".",FALSE,TRUE)</formula>
    </cfRule>
    <cfRule type="expression" dxfId="1694" priority="1344">
      <formula>IF(RIGHT(TEXT(AU546,"0.#"),1)=".",TRUE,FALSE)</formula>
    </cfRule>
  </conditionalFormatting>
  <conditionalFormatting sqref="AU547">
    <cfRule type="expression" dxfId="1693" priority="1341">
      <formula>IF(RIGHT(TEXT(AU547,"0.#"),1)=".",FALSE,TRUE)</formula>
    </cfRule>
    <cfRule type="expression" dxfId="1692" priority="1342">
      <formula>IF(RIGHT(TEXT(AU547,"0.#"),1)=".",TRUE,FALSE)</formula>
    </cfRule>
  </conditionalFormatting>
  <conditionalFormatting sqref="AU548">
    <cfRule type="expression" dxfId="1691" priority="1339">
      <formula>IF(RIGHT(TEXT(AU548,"0.#"),1)=".",FALSE,TRUE)</formula>
    </cfRule>
    <cfRule type="expression" dxfId="1690" priority="1340">
      <formula>IF(RIGHT(TEXT(AU548,"0.#"),1)=".",TRUE,FALSE)</formula>
    </cfRule>
  </conditionalFormatting>
  <conditionalFormatting sqref="AQ547">
    <cfRule type="expression" dxfId="1689" priority="1331">
      <formula>IF(RIGHT(TEXT(AQ547,"0.#"),1)=".",FALSE,TRUE)</formula>
    </cfRule>
    <cfRule type="expression" dxfId="1688" priority="1332">
      <formula>IF(RIGHT(TEXT(AQ547,"0.#"),1)=".",TRUE,FALSE)</formula>
    </cfRule>
  </conditionalFormatting>
  <conditionalFormatting sqref="AQ546">
    <cfRule type="expression" dxfId="1687" priority="1327">
      <formula>IF(RIGHT(TEXT(AQ546,"0.#"),1)=".",FALSE,TRUE)</formula>
    </cfRule>
    <cfRule type="expression" dxfId="1686" priority="1328">
      <formula>IF(RIGHT(TEXT(AQ546,"0.#"),1)=".",TRUE,FALSE)</formula>
    </cfRule>
  </conditionalFormatting>
  <conditionalFormatting sqref="AE551">
    <cfRule type="expression" dxfId="1685" priority="1325">
      <formula>IF(RIGHT(TEXT(AE551,"0.#"),1)=".",FALSE,TRUE)</formula>
    </cfRule>
    <cfRule type="expression" dxfId="1684" priority="1326">
      <formula>IF(RIGHT(TEXT(AE551,"0.#"),1)=".",TRUE,FALSE)</formula>
    </cfRule>
  </conditionalFormatting>
  <conditionalFormatting sqref="AE553">
    <cfRule type="expression" dxfId="1683" priority="1321">
      <formula>IF(RIGHT(TEXT(AE553,"0.#"),1)=".",FALSE,TRUE)</formula>
    </cfRule>
    <cfRule type="expression" dxfId="1682" priority="1322">
      <formula>IF(RIGHT(TEXT(AE553,"0.#"),1)=".",TRUE,FALSE)</formula>
    </cfRule>
  </conditionalFormatting>
  <conditionalFormatting sqref="AU551">
    <cfRule type="expression" dxfId="1681" priority="1313">
      <formula>IF(RIGHT(TEXT(AU551,"0.#"),1)=".",FALSE,TRUE)</formula>
    </cfRule>
    <cfRule type="expression" dxfId="1680" priority="1314">
      <formula>IF(RIGHT(TEXT(AU551,"0.#"),1)=".",TRUE,FALSE)</formula>
    </cfRule>
  </conditionalFormatting>
  <conditionalFormatting sqref="AU553">
    <cfRule type="expression" dxfId="1679" priority="1309">
      <formula>IF(RIGHT(TEXT(AU553,"0.#"),1)=".",FALSE,TRUE)</formula>
    </cfRule>
    <cfRule type="expression" dxfId="1678" priority="1310">
      <formula>IF(RIGHT(TEXT(AU553,"0.#"),1)=".",TRUE,FALSE)</formula>
    </cfRule>
  </conditionalFormatting>
  <conditionalFormatting sqref="AQ552">
    <cfRule type="expression" dxfId="1677" priority="1301">
      <formula>IF(RIGHT(TEXT(AQ552,"0.#"),1)=".",FALSE,TRUE)</formula>
    </cfRule>
    <cfRule type="expression" dxfId="1676" priority="1302">
      <formula>IF(RIGHT(TEXT(AQ552,"0.#"),1)=".",TRUE,FALSE)</formula>
    </cfRule>
  </conditionalFormatting>
  <conditionalFormatting sqref="AU561">
    <cfRule type="expression" dxfId="1675" priority="1253">
      <formula>IF(RIGHT(TEXT(AU561,"0.#"),1)=".",FALSE,TRUE)</formula>
    </cfRule>
    <cfRule type="expression" dxfId="1674" priority="1254">
      <formula>IF(RIGHT(TEXT(AU561,"0.#"),1)=".",TRUE,FALSE)</formula>
    </cfRule>
  </conditionalFormatting>
  <conditionalFormatting sqref="AU562">
    <cfRule type="expression" dxfId="1673" priority="1251">
      <formula>IF(RIGHT(TEXT(AU562,"0.#"),1)=".",FALSE,TRUE)</formula>
    </cfRule>
    <cfRule type="expression" dxfId="1672" priority="1252">
      <formula>IF(RIGHT(TEXT(AU562,"0.#"),1)=".",TRUE,FALSE)</formula>
    </cfRule>
  </conditionalFormatting>
  <conditionalFormatting sqref="AU563">
    <cfRule type="expression" dxfId="1671" priority="1249">
      <formula>IF(RIGHT(TEXT(AU563,"0.#"),1)=".",FALSE,TRUE)</formula>
    </cfRule>
    <cfRule type="expression" dxfId="1670" priority="1250">
      <formula>IF(RIGHT(TEXT(AU563,"0.#"),1)=".",TRUE,FALSE)</formula>
    </cfRule>
  </conditionalFormatting>
  <conditionalFormatting sqref="AQ562">
    <cfRule type="expression" dxfId="1669" priority="1241">
      <formula>IF(RIGHT(TEXT(AQ562,"0.#"),1)=".",FALSE,TRUE)</formula>
    </cfRule>
    <cfRule type="expression" dxfId="1668" priority="1242">
      <formula>IF(RIGHT(TEXT(AQ562,"0.#"),1)=".",TRUE,FALSE)</formula>
    </cfRule>
  </conditionalFormatting>
  <conditionalFormatting sqref="AQ563">
    <cfRule type="expression" dxfId="1667" priority="1239">
      <formula>IF(RIGHT(TEXT(AQ563,"0.#"),1)=".",FALSE,TRUE)</formula>
    </cfRule>
    <cfRule type="expression" dxfId="1666" priority="1240">
      <formula>IF(RIGHT(TEXT(AQ563,"0.#"),1)=".",TRUE,FALSE)</formula>
    </cfRule>
  </conditionalFormatting>
  <conditionalFormatting sqref="AQ561">
    <cfRule type="expression" dxfId="1665" priority="1237">
      <formula>IF(RIGHT(TEXT(AQ561,"0.#"),1)=".",FALSE,TRUE)</formula>
    </cfRule>
    <cfRule type="expression" dxfId="1664" priority="1238">
      <formula>IF(RIGHT(TEXT(AQ561,"0.#"),1)=".",TRUE,FALSE)</formula>
    </cfRule>
  </conditionalFormatting>
  <conditionalFormatting sqref="AE571">
    <cfRule type="expression" dxfId="1663" priority="1235">
      <formula>IF(RIGHT(TEXT(AE571,"0.#"),1)=".",FALSE,TRUE)</formula>
    </cfRule>
    <cfRule type="expression" dxfId="1662" priority="1236">
      <formula>IF(RIGHT(TEXT(AE571,"0.#"),1)=".",TRUE,FALSE)</formula>
    </cfRule>
  </conditionalFormatting>
  <conditionalFormatting sqref="AE572">
    <cfRule type="expression" dxfId="1661" priority="1233">
      <formula>IF(RIGHT(TEXT(AE572,"0.#"),1)=".",FALSE,TRUE)</formula>
    </cfRule>
    <cfRule type="expression" dxfId="1660" priority="1234">
      <formula>IF(RIGHT(TEXT(AE572,"0.#"),1)=".",TRUE,FALSE)</formula>
    </cfRule>
  </conditionalFormatting>
  <conditionalFormatting sqref="AE573">
    <cfRule type="expression" dxfId="1659" priority="1231">
      <formula>IF(RIGHT(TEXT(AE573,"0.#"),1)=".",FALSE,TRUE)</formula>
    </cfRule>
    <cfRule type="expression" dxfId="1658" priority="1232">
      <formula>IF(RIGHT(TEXT(AE573,"0.#"),1)=".",TRUE,FALSE)</formula>
    </cfRule>
  </conditionalFormatting>
  <conditionalFormatting sqref="AU571">
    <cfRule type="expression" dxfId="1657" priority="1223">
      <formula>IF(RIGHT(TEXT(AU571,"0.#"),1)=".",FALSE,TRUE)</formula>
    </cfRule>
    <cfRule type="expression" dxfId="1656" priority="1224">
      <formula>IF(RIGHT(TEXT(AU571,"0.#"),1)=".",TRUE,FALSE)</formula>
    </cfRule>
  </conditionalFormatting>
  <conditionalFormatting sqref="AU572">
    <cfRule type="expression" dxfId="1655" priority="1221">
      <formula>IF(RIGHT(TEXT(AU572,"0.#"),1)=".",FALSE,TRUE)</formula>
    </cfRule>
    <cfRule type="expression" dxfId="1654" priority="1222">
      <formula>IF(RIGHT(TEXT(AU572,"0.#"),1)=".",TRUE,FALSE)</formula>
    </cfRule>
  </conditionalFormatting>
  <conditionalFormatting sqref="AU573">
    <cfRule type="expression" dxfId="1653" priority="1219">
      <formula>IF(RIGHT(TEXT(AU573,"0.#"),1)=".",FALSE,TRUE)</formula>
    </cfRule>
    <cfRule type="expression" dxfId="1652" priority="1220">
      <formula>IF(RIGHT(TEXT(AU573,"0.#"),1)=".",TRUE,FALSE)</formula>
    </cfRule>
  </conditionalFormatting>
  <conditionalFormatting sqref="AQ572">
    <cfRule type="expression" dxfId="1651" priority="1211">
      <formula>IF(RIGHT(TEXT(AQ572,"0.#"),1)=".",FALSE,TRUE)</formula>
    </cfRule>
    <cfRule type="expression" dxfId="1650" priority="1212">
      <formula>IF(RIGHT(TEXT(AQ572,"0.#"),1)=".",TRUE,FALSE)</formula>
    </cfRule>
  </conditionalFormatting>
  <conditionalFormatting sqref="AQ573">
    <cfRule type="expression" dxfId="1649" priority="1209">
      <formula>IF(RIGHT(TEXT(AQ573,"0.#"),1)=".",FALSE,TRUE)</formula>
    </cfRule>
    <cfRule type="expression" dxfId="1648" priority="1210">
      <formula>IF(RIGHT(TEXT(AQ573,"0.#"),1)=".",TRUE,FALSE)</formula>
    </cfRule>
  </conditionalFormatting>
  <conditionalFormatting sqref="AQ571">
    <cfRule type="expression" dxfId="1647" priority="1207">
      <formula>IF(RIGHT(TEXT(AQ571,"0.#"),1)=".",FALSE,TRUE)</formula>
    </cfRule>
    <cfRule type="expression" dxfId="1646" priority="1208">
      <formula>IF(RIGHT(TEXT(AQ571,"0.#"),1)=".",TRUE,FALSE)</formula>
    </cfRule>
  </conditionalFormatting>
  <conditionalFormatting sqref="AE576">
    <cfRule type="expression" dxfId="1645" priority="1205">
      <formula>IF(RIGHT(TEXT(AE576,"0.#"),1)=".",FALSE,TRUE)</formula>
    </cfRule>
    <cfRule type="expression" dxfId="1644" priority="1206">
      <formula>IF(RIGHT(TEXT(AE576,"0.#"),1)=".",TRUE,FALSE)</formula>
    </cfRule>
  </conditionalFormatting>
  <conditionalFormatting sqref="AE577">
    <cfRule type="expression" dxfId="1643" priority="1203">
      <formula>IF(RIGHT(TEXT(AE577,"0.#"),1)=".",FALSE,TRUE)</formula>
    </cfRule>
    <cfRule type="expression" dxfId="1642" priority="1204">
      <formula>IF(RIGHT(TEXT(AE577,"0.#"),1)=".",TRUE,FALSE)</formula>
    </cfRule>
  </conditionalFormatting>
  <conditionalFormatting sqref="AE578">
    <cfRule type="expression" dxfId="1641" priority="1201">
      <formula>IF(RIGHT(TEXT(AE578,"0.#"),1)=".",FALSE,TRUE)</formula>
    </cfRule>
    <cfRule type="expression" dxfId="1640" priority="1202">
      <formula>IF(RIGHT(TEXT(AE578,"0.#"),1)=".",TRUE,FALSE)</formula>
    </cfRule>
  </conditionalFormatting>
  <conditionalFormatting sqref="AU576">
    <cfRule type="expression" dxfId="1639" priority="1193">
      <formula>IF(RIGHT(TEXT(AU576,"0.#"),1)=".",FALSE,TRUE)</formula>
    </cfRule>
    <cfRule type="expression" dxfId="1638" priority="1194">
      <formula>IF(RIGHT(TEXT(AU576,"0.#"),1)=".",TRUE,FALSE)</formula>
    </cfRule>
  </conditionalFormatting>
  <conditionalFormatting sqref="AU577">
    <cfRule type="expression" dxfId="1637" priority="1191">
      <formula>IF(RIGHT(TEXT(AU577,"0.#"),1)=".",FALSE,TRUE)</formula>
    </cfRule>
    <cfRule type="expression" dxfId="1636" priority="1192">
      <formula>IF(RIGHT(TEXT(AU577,"0.#"),1)=".",TRUE,FALSE)</formula>
    </cfRule>
  </conditionalFormatting>
  <conditionalFormatting sqref="AU578">
    <cfRule type="expression" dxfId="1635" priority="1189">
      <formula>IF(RIGHT(TEXT(AU578,"0.#"),1)=".",FALSE,TRUE)</formula>
    </cfRule>
    <cfRule type="expression" dxfId="1634" priority="1190">
      <formula>IF(RIGHT(TEXT(AU578,"0.#"),1)=".",TRUE,FALSE)</formula>
    </cfRule>
  </conditionalFormatting>
  <conditionalFormatting sqref="AQ577">
    <cfRule type="expression" dxfId="1633" priority="1181">
      <formula>IF(RIGHT(TEXT(AQ577,"0.#"),1)=".",FALSE,TRUE)</formula>
    </cfRule>
    <cfRule type="expression" dxfId="1632" priority="1182">
      <formula>IF(RIGHT(TEXT(AQ577,"0.#"),1)=".",TRUE,FALSE)</formula>
    </cfRule>
  </conditionalFormatting>
  <conditionalFormatting sqref="AQ578">
    <cfRule type="expression" dxfId="1631" priority="1179">
      <formula>IF(RIGHT(TEXT(AQ578,"0.#"),1)=".",FALSE,TRUE)</formula>
    </cfRule>
    <cfRule type="expression" dxfId="1630" priority="1180">
      <formula>IF(RIGHT(TEXT(AQ578,"0.#"),1)=".",TRUE,FALSE)</formula>
    </cfRule>
  </conditionalFormatting>
  <conditionalFormatting sqref="AQ576">
    <cfRule type="expression" dxfId="1629" priority="1177">
      <formula>IF(RIGHT(TEXT(AQ576,"0.#"),1)=".",FALSE,TRUE)</formula>
    </cfRule>
    <cfRule type="expression" dxfId="1628" priority="1178">
      <formula>IF(RIGHT(TEXT(AQ576,"0.#"),1)=".",TRUE,FALSE)</formula>
    </cfRule>
  </conditionalFormatting>
  <conditionalFormatting sqref="AE581">
    <cfRule type="expression" dxfId="1627" priority="1175">
      <formula>IF(RIGHT(TEXT(AE581,"0.#"),1)=".",FALSE,TRUE)</formula>
    </cfRule>
    <cfRule type="expression" dxfId="1626" priority="1176">
      <formula>IF(RIGHT(TEXT(AE581,"0.#"),1)=".",TRUE,FALSE)</formula>
    </cfRule>
  </conditionalFormatting>
  <conditionalFormatting sqref="AE582">
    <cfRule type="expression" dxfId="1625" priority="1173">
      <formula>IF(RIGHT(TEXT(AE582,"0.#"),1)=".",FALSE,TRUE)</formula>
    </cfRule>
    <cfRule type="expression" dxfId="1624" priority="1174">
      <formula>IF(RIGHT(TEXT(AE582,"0.#"),1)=".",TRUE,FALSE)</formula>
    </cfRule>
  </conditionalFormatting>
  <conditionalFormatting sqref="AE583">
    <cfRule type="expression" dxfId="1623" priority="1171">
      <formula>IF(RIGHT(TEXT(AE583,"0.#"),1)=".",FALSE,TRUE)</formula>
    </cfRule>
    <cfRule type="expression" dxfId="1622" priority="1172">
      <formula>IF(RIGHT(TEXT(AE583,"0.#"),1)=".",TRUE,FALSE)</formula>
    </cfRule>
  </conditionalFormatting>
  <conditionalFormatting sqref="AU581">
    <cfRule type="expression" dxfId="1621" priority="1163">
      <formula>IF(RIGHT(TEXT(AU581,"0.#"),1)=".",FALSE,TRUE)</formula>
    </cfRule>
    <cfRule type="expression" dxfId="1620" priority="1164">
      <formula>IF(RIGHT(TEXT(AU581,"0.#"),1)=".",TRUE,FALSE)</formula>
    </cfRule>
  </conditionalFormatting>
  <conditionalFormatting sqref="AQ582">
    <cfRule type="expression" dxfId="1619" priority="1151">
      <formula>IF(RIGHT(TEXT(AQ582,"0.#"),1)=".",FALSE,TRUE)</formula>
    </cfRule>
    <cfRule type="expression" dxfId="1618" priority="1152">
      <formula>IF(RIGHT(TEXT(AQ582,"0.#"),1)=".",TRUE,FALSE)</formula>
    </cfRule>
  </conditionalFormatting>
  <conditionalFormatting sqref="AQ583">
    <cfRule type="expression" dxfId="1617" priority="1149">
      <formula>IF(RIGHT(TEXT(AQ583,"0.#"),1)=".",FALSE,TRUE)</formula>
    </cfRule>
    <cfRule type="expression" dxfId="1616" priority="1150">
      <formula>IF(RIGHT(TEXT(AQ583,"0.#"),1)=".",TRUE,FALSE)</formula>
    </cfRule>
  </conditionalFormatting>
  <conditionalFormatting sqref="AQ581">
    <cfRule type="expression" dxfId="1615" priority="1147">
      <formula>IF(RIGHT(TEXT(AQ581,"0.#"),1)=".",FALSE,TRUE)</formula>
    </cfRule>
    <cfRule type="expression" dxfId="1614" priority="1148">
      <formula>IF(RIGHT(TEXT(AQ581,"0.#"),1)=".",TRUE,FALSE)</formula>
    </cfRule>
  </conditionalFormatting>
  <conditionalFormatting sqref="AE586">
    <cfRule type="expression" dxfId="1613" priority="1145">
      <formula>IF(RIGHT(TEXT(AE586,"0.#"),1)=".",FALSE,TRUE)</formula>
    </cfRule>
    <cfRule type="expression" dxfId="1612" priority="1146">
      <formula>IF(RIGHT(TEXT(AE586,"0.#"),1)=".",TRUE,FALSE)</formula>
    </cfRule>
  </conditionalFormatting>
  <conditionalFormatting sqref="AM588">
    <cfRule type="expression" dxfId="1611" priority="1135">
      <formula>IF(RIGHT(TEXT(AM588,"0.#"),1)=".",FALSE,TRUE)</formula>
    </cfRule>
    <cfRule type="expression" dxfId="1610" priority="1136">
      <formula>IF(RIGHT(TEXT(AM588,"0.#"),1)=".",TRUE,FALSE)</formula>
    </cfRule>
  </conditionalFormatting>
  <conditionalFormatting sqref="AE587">
    <cfRule type="expression" dxfId="1609" priority="1143">
      <formula>IF(RIGHT(TEXT(AE587,"0.#"),1)=".",FALSE,TRUE)</formula>
    </cfRule>
    <cfRule type="expression" dxfId="1608" priority="1144">
      <formula>IF(RIGHT(TEXT(AE587,"0.#"),1)=".",TRUE,FALSE)</formula>
    </cfRule>
  </conditionalFormatting>
  <conditionalFormatting sqref="AE588">
    <cfRule type="expression" dxfId="1607" priority="1141">
      <formula>IF(RIGHT(TEXT(AE588,"0.#"),1)=".",FALSE,TRUE)</formula>
    </cfRule>
    <cfRule type="expression" dxfId="1606" priority="1142">
      <formula>IF(RIGHT(TEXT(AE588,"0.#"),1)=".",TRUE,FALSE)</formula>
    </cfRule>
  </conditionalFormatting>
  <conditionalFormatting sqref="AM586">
    <cfRule type="expression" dxfId="1605" priority="1139">
      <formula>IF(RIGHT(TEXT(AM586,"0.#"),1)=".",FALSE,TRUE)</formula>
    </cfRule>
    <cfRule type="expression" dxfId="1604" priority="1140">
      <formula>IF(RIGHT(TEXT(AM586,"0.#"),1)=".",TRUE,FALSE)</formula>
    </cfRule>
  </conditionalFormatting>
  <conditionalFormatting sqref="AM587">
    <cfRule type="expression" dxfId="1603" priority="1137">
      <formula>IF(RIGHT(TEXT(AM587,"0.#"),1)=".",FALSE,TRUE)</formula>
    </cfRule>
    <cfRule type="expression" dxfId="1602" priority="1138">
      <formula>IF(RIGHT(TEXT(AM587,"0.#"),1)=".",TRUE,FALSE)</formula>
    </cfRule>
  </conditionalFormatting>
  <conditionalFormatting sqref="AU586">
    <cfRule type="expression" dxfId="1601" priority="1133">
      <formula>IF(RIGHT(TEXT(AU586,"0.#"),1)=".",FALSE,TRUE)</formula>
    </cfRule>
    <cfRule type="expression" dxfId="1600" priority="1134">
      <formula>IF(RIGHT(TEXT(AU586,"0.#"),1)=".",TRUE,FALSE)</formula>
    </cfRule>
  </conditionalFormatting>
  <conditionalFormatting sqref="AU587">
    <cfRule type="expression" dxfId="1599" priority="1131">
      <formula>IF(RIGHT(TEXT(AU587,"0.#"),1)=".",FALSE,TRUE)</formula>
    </cfRule>
    <cfRule type="expression" dxfId="1598" priority="1132">
      <formula>IF(RIGHT(TEXT(AU587,"0.#"),1)=".",TRUE,FALSE)</formula>
    </cfRule>
  </conditionalFormatting>
  <conditionalFormatting sqref="AU588">
    <cfRule type="expression" dxfId="1597" priority="1129">
      <formula>IF(RIGHT(TEXT(AU588,"0.#"),1)=".",FALSE,TRUE)</formula>
    </cfRule>
    <cfRule type="expression" dxfId="1596" priority="1130">
      <formula>IF(RIGHT(TEXT(AU588,"0.#"),1)=".",TRUE,FALSE)</formula>
    </cfRule>
  </conditionalFormatting>
  <conditionalFormatting sqref="AI588">
    <cfRule type="expression" dxfId="1595" priority="1123">
      <formula>IF(RIGHT(TEXT(AI588,"0.#"),1)=".",FALSE,TRUE)</formula>
    </cfRule>
    <cfRule type="expression" dxfId="1594" priority="1124">
      <formula>IF(RIGHT(TEXT(AI588,"0.#"),1)=".",TRUE,FALSE)</formula>
    </cfRule>
  </conditionalFormatting>
  <conditionalFormatting sqref="AI586">
    <cfRule type="expression" dxfId="1593" priority="1127">
      <formula>IF(RIGHT(TEXT(AI586,"0.#"),1)=".",FALSE,TRUE)</formula>
    </cfRule>
    <cfRule type="expression" dxfId="1592" priority="1128">
      <formula>IF(RIGHT(TEXT(AI586,"0.#"),1)=".",TRUE,FALSE)</formula>
    </cfRule>
  </conditionalFormatting>
  <conditionalFormatting sqref="AI587">
    <cfRule type="expression" dxfId="1591" priority="1125">
      <formula>IF(RIGHT(TEXT(AI587,"0.#"),1)=".",FALSE,TRUE)</formula>
    </cfRule>
    <cfRule type="expression" dxfId="1590" priority="1126">
      <formula>IF(RIGHT(TEXT(AI587,"0.#"),1)=".",TRUE,FALSE)</formula>
    </cfRule>
  </conditionalFormatting>
  <conditionalFormatting sqref="AQ587">
    <cfRule type="expression" dxfId="1589" priority="1121">
      <formula>IF(RIGHT(TEXT(AQ587,"0.#"),1)=".",FALSE,TRUE)</formula>
    </cfRule>
    <cfRule type="expression" dxfId="1588" priority="1122">
      <formula>IF(RIGHT(TEXT(AQ587,"0.#"),1)=".",TRUE,FALSE)</formula>
    </cfRule>
  </conditionalFormatting>
  <conditionalFormatting sqref="AQ588">
    <cfRule type="expression" dxfId="1587" priority="1119">
      <formula>IF(RIGHT(TEXT(AQ588,"0.#"),1)=".",FALSE,TRUE)</formula>
    </cfRule>
    <cfRule type="expression" dxfId="1586" priority="1120">
      <formula>IF(RIGHT(TEXT(AQ588,"0.#"),1)=".",TRUE,FALSE)</formula>
    </cfRule>
  </conditionalFormatting>
  <conditionalFormatting sqref="AQ586">
    <cfRule type="expression" dxfId="1585" priority="1117">
      <formula>IF(RIGHT(TEXT(AQ586,"0.#"),1)=".",FALSE,TRUE)</formula>
    </cfRule>
    <cfRule type="expression" dxfId="1584" priority="1118">
      <formula>IF(RIGHT(TEXT(AQ586,"0.#"),1)=".",TRUE,FALSE)</formula>
    </cfRule>
  </conditionalFormatting>
  <conditionalFormatting sqref="AE595">
    <cfRule type="expression" dxfId="1583" priority="1115">
      <formula>IF(RIGHT(TEXT(AE595,"0.#"),1)=".",FALSE,TRUE)</formula>
    </cfRule>
    <cfRule type="expression" dxfId="1582" priority="1116">
      <formula>IF(RIGHT(TEXT(AE595,"0.#"),1)=".",TRUE,FALSE)</formula>
    </cfRule>
  </conditionalFormatting>
  <conditionalFormatting sqref="AE596">
    <cfRule type="expression" dxfId="1581" priority="1113">
      <formula>IF(RIGHT(TEXT(AE596,"0.#"),1)=".",FALSE,TRUE)</formula>
    </cfRule>
    <cfRule type="expression" dxfId="1580" priority="1114">
      <formula>IF(RIGHT(TEXT(AE596,"0.#"),1)=".",TRUE,FALSE)</formula>
    </cfRule>
  </conditionalFormatting>
  <conditionalFormatting sqref="AE597">
    <cfRule type="expression" dxfId="1579" priority="1111">
      <formula>IF(RIGHT(TEXT(AE597,"0.#"),1)=".",FALSE,TRUE)</formula>
    </cfRule>
    <cfRule type="expression" dxfId="1578" priority="1112">
      <formula>IF(RIGHT(TEXT(AE597,"0.#"),1)=".",TRUE,FALSE)</formula>
    </cfRule>
  </conditionalFormatting>
  <conditionalFormatting sqref="AU595">
    <cfRule type="expression" dxfId="1577" priority="1103">
      <formula>IF(RIGHT(TEXT(AU595,"0.#"),1)=".",FALSE,TRUE)</formula>
    </cfRule>
    <cfRule type="expression" dxfId="1576" priority="1104">
      <formula>IF(RIGHT(TEXT(AU595,"0.#"),1)=".",TRUE,FALSE)</formula>
    </cfRule>
  </conditionalFormatting>
  <conditionalFormatting sqref="AU596">
    <cfRule type="expression" dxfId="1575" priority="1101">
      <formula>IF(RIGHT(TEXT(AU596,"0.#"),1)=".",FALSE,TRUE)</formula>
    </cfRule>
    <cfRule type="expression" dxfId="1574" priority="1102">
      <formula>IF(RIGHT(TEXT(AU596,"0.#"),1)=".",TRUE,FALSE)</formula>
    </cfRule>
  </conditionalFormatting>
  <conditionalFormatting sqref="AU597">
    <cfRule type="expression" dxfId="1573" priority="1099">
      <formula>IF(RIGHT(TEXT(AU597,"0.#"),1)=".",FALSE,TRUE)</formula>
    </cfRule>
    <cfRule type="expression" dxfId="1572" priority="1100">
      <formula>IF(RIGHT(TEXT(AU597,"0.#"),1)=".",TRUE,FALSE)</formula>
    </cfRule>
  </conditionalFormatting>
  <conditionalFormatting sqref="AQ596">
    <cfRule type="expression" dxfId="1571" priority="1091">
      <formula>IF(RIGHT(TEXT(AQ596,"0.#"),1)=".",FALSE,TRUE)</formula>
    </cfRule>
    <cfRule type="expression" dxfId="1570" priority="1092">
      <formula>IF(RIGHT(TEXT(AQ596,"0.#"),1)=".",TRUE,FALSE)</formula>
    </cfRule>
  </conditionalFormatting>
  <conditionalFormatting sqref="AQ597">
    <cfRule type="expression" dxfId="1569" priority="1089">
      <formula>IF(RIGHT(TEXT(AQ597,"0.#"),1)=".",FALSE,TRUE)</formula>
    </cfRule>
    <cfRule type="expression" dxfId="1568" priority="1090">
      <formula>IF(RIGHT(TEXT(AQ597,"0.#"),1)=".",TRUE,FALSE)</formula>
    </cfRule>
  </conditionalFormatting>
  <conditionalFormatting sqref="AQ595">
    <cfRule type="expression" dxfId="1567" priority="1087">
      <formula>IF(RIGHT(TEXT(AQ595,"0.#"),1)=".",FALSE,TRUE)</formula>
    </cfRule>
    <cfRule type="expression" dxfId="1566" priority="1088">
      <formula>IF(RIGHT(TEXT(AQ595,"0.#"),1)=".",TRUE,FALSE)</formula>
    </cfRule>
  </conditionalFormatting>
  <conditionalFormatting sqref="AE620">
    <cfRule type="expression" dxfId="1565" priority="1085">
      <formula>IF(RIGHT(TEXT(AE620,"0.#"),1)=".",FALSE,TRUE)</formula>
    </cfRule>
    <cfRule type="expression" dxfId="1564" priority="1086">
      <formula>IF(RIGHT(TEXT(AE620,"0.#"),1)=".",TRUE,FALSE)</formula>
    </cfRule>
  </conditionalFormatting>
  <conditionalFormatting sqref="AE621">
    <cfRule type="expression" dxfId="1563" priority="1083">
      <formula>IF(RIGHT(TEXT(AE621,"0.#"),1)=".",FALSE,TRUE)</formula>
    </cfRule>
    <cfRule type="expression" dxfId="1562" priority="1084">
      <formula>IF(RIGHT(TEXT(AE621,"0.#"),1)=".",TRUE,FALSE)</formula>
    </cfRule>
  </conditionalFormatting>
  <conditionalFormatting sqref="AE622">
    <cfRule type="expression" dxfId="1561" priority="1081">
      <formula>IF(RIGHT(TEXT(AE622,"0.#"),1)=".",FALSE,TRUE)</formula>
    </cfRule>
    <cfRule type="expression" dxfId="1560" priority="1082">
      <formula>IF(RIGHT(TEXT(AE622,"0.#"),1)=".",TRUE,FALSE)</formula>
    </cfRule>
  </conditionalFormatting>
  <conditionalFormatting sqref="AU620">
    <cfRule type="expression" dxfId="1559" priority="1073">
      <formula>IF(RIGHT(TEXT(AU620,"0.#"),1)=".",FALSE,TRUE)</formula>
    </cfRule>
    <cfRule type="expression" dxfId="1558" priority="1074">
      <formula>IF(RIGHT(TEXT(AU620,"0.#"),1)=".",TRUE,FALSE)</formula>
    </cfRule>
  </conditionalFormatting>
  <conditionalFormatting sqref="AU621">
    <cfRule type="expression" dxfId="1557" priority="1071">
      <formula>IF(RIGHT(TEXT(AU621,"0.#"),1)=".",FALSE,TRUE)</formula>
    </cfRule>
    <cfRule type="expression" dxfId="1556" priority="1072">
      <formula>IF(RIGHT(TEXT(AU621,"0.#"),1)=".",TRUE,FALSE)</formula>
    </cfRule>
  </conditionalFormatting>
  <conditionalFormatting sqref="AU622">
    <cfRule type="expression" dxfId="1555" priority="1069">
      <formula>IF(RIGHT(TEXT(AU622,"0.#"),1)=".",FALSE,TRUE)</formula>
    </cfRule>
    <cfRule type="expression" dxfId="1554" priority="1070">
      <formula>IF(RIGHT(TEXT(AU622,"0.#"),1)=".",TRUE,FALSE)</formula>
    </cfRule>
  </conditionalFormatting>
  <conditionalFormatting sqref="AQ621">
    <cfRule type="expression" dxfId="1553" priority="1061">
      <formula>IF(RIGHT(TEXT(AQ621,"0.#"),1)=".",FALSE,TRUE)</formula>
    </cfRule>
    <cfRule type="expression" dxfId="1552" priority="1062">
      <formula>IF(RIGHT(TEXT(AQ621,"0.#"),1)=".",TRUE,FALSE)</formula>
    </cfRule>
  </conditionalFormatting>
  <conditionalFormatting sqref="AQ622">
    <cfRule type="expression" dxfId="1551" priority="1059">
      <formula>IF(RIGHT(TEXT(AQ622,"0.#"),1)=".",FALSE,TRUE)</formula>
    </cfRule>
    <cfRule type="expression" dxfId="1550" priority="1060">
      <formula>IF(RIGHT(TEXT(AQ622,"0.#"),1)=".",TRUE,FALSE)</formula>
    </cfRule>
  </conditionalFormatting>
  <conditionalFormatting sqref="AQ620">
    <cfRule type="expression" dxfId="1549" priority="1057">
      <formula>IF(RIGHT(TEXT(AQ620,"0.#"),1)=".",FALSE,TRUE)</formula>
    </cfRule>
    <cfRule type="expression" dxfId="1548" priority="1058">
      <formula>IF(RIGHT(TEXT(AQ620,"0.#"),1)=".",TRUE,FALSE)</formula>
    </cfRule>
  </conditionalFormatting>
  <conditionalFormatting sqref="AE600">
    <cfRule type="expression" dxfId="1547" priority="1055">
      <formula>IF(RIGHT(TEXT(AE600,"0.#"),1)=".",FALSE,TRUE)</formula>
    </cfRule>
    <cfRule type="expression" dxfId="1546" priority="1056">
      <formula>IF(RIGHT(TEXT(AE600,"0.#"),1)=".",TRUE,FALSE)</formula>
    </cfRule>
  </conditionalFormatting>
  <conditionalFormatting sqref="AE601">
    <cfRule type="expression" dxfId="1545" priority="1053">
      <formula>IF(RIGHT(TEXT(AE601,"0.#"),1)=".",FALSE,TRUE)</formula>
    </cfRule>
    <cfRule type="expression" dxfId="1544" priority="1054">
      <formula>IF(RIGHT(TEXT(AE601,"0.#"),1)=".",TRUE,FALSE)</formula>
    </cfRule>
  </conditionalFormatting>
  <conditionalFormatting sqref="AE602">
    <cfRule type="expression" dxfId="1543" priority="1051">
      <formula>IF(RIGHT(TEXT(AE602,"0.#"),1)=".",FALSE,TRUE)</formula>
    </cfRule>
    <cfRule type="expression" dxfId="1542" priority="1052">
      <formula>IF(RIGHT(TEXT(AE602,"0.#"),1)=".",TRUE,FALSE)</formula>
    </cfRule>
  </conditionalFormatting>
  <conditionalFormatting sqref="AU600">
    <cfRule type="expression" dxfId="1541" priority="1043">
      <formula>IF(RIGHT(TEXT(AU600,"0.#"),1)=".",FALSE,TRUE)</formula>
    </cfRule>
    <cfRule type="expression" dxfId="1540" priority="1044">
      <formula>IF(RIGHT(TEXT(AU600,"0.#"),1)=".",TRUE,FALSE)</formula>
    </cfRule>
  </conditionalFormatting>
  <conditionalFormatting sqref="AU601">
    <cfRule type="expression" dxfId="1539" priority="1041">
      <formula>IF(RIGHT(TEXT(AU601,"0.#"),1)=".",FALSE,TRUE)</formula>
    </cfRule>
    <cfRule type="expression" dxfId="1538" priority="1042">
      <formula>IF(RIGHT(TEXT(AU601,"0.#"),1)=".",TRUE,FALSE)</formula>
    </cfRule>
  </conditionalFormatting>
  <conditionalFormatting sqref="AU602">
    <cfRule type="expression" dxfId="1537" priority="1039">
      <formula>IF(RIGHT(TEXT(AU602,"0.#"),1)=".",FALSE,TRUE)</formula>
    </cfRule>
    <cfRule type="expression" dxfId="1536" priority="1040">
      <formula>IF(RIGHT(TEXT(AU602,"0.#"),1)=".",TRUE,FALSE)</formula>
    </cfRule>
  </conditionalFormatting>
  <conditionalFormatting sqref="AQ601">
    <cfRule type="expression" dxfId="1535" priority="1031">
      <formula>IF(RIGHT(TEXT(AQ601,"0.#"),1)=".",FALSE,TRUE)</formula>
    </cfRule>
    <cfRule type="expression" dxfId="1534" priority="1032">
      <formula>IF(RIGHT(TEXT(AQ601,"0.#"),1)=".",TRUE,FALSE)</formula>
    </cfRule>
  </conditionalFormatting>
  <conditionalFormatting sqref="AQ602">
    <cfRule type="expression" dxfId="1533" priority="1029">
      <formula>IF(RIGHT(TEXT(AQ602,"0.#"),1)=".",FALSE,TRUE)</formula>
    </cfRule>
    <cfRule type="expression" dxfId="1532" priority="1030">
      <formula>IF(RIGHT(TEXT(AQ602,"0.#"),1)=".",TRUE,FALSE)</formula>
    </cfRule>
  </conditionalFormatting>
  <conditionalFormatting sqref="AQ600">
    <cfRule type="expression" dxfId="1531" priority="1027">
      <formula>IF(RIGHT(TEXT(AQ600,"0.#"),1)=".",FALSE,TRUE)</formula>
    </cfRule>
    <cfRule type="expression" dxfId="1530" priority="1028">
      <formula>IF(RIGHT(TEXT(AQ600,"0.#"),1)=".",TRUE,FALSE)</formula>
    </cfRule>
  </conditionalFormatting>
  <conditionalFormatting sqref="AE605">
    <cfRule type="expression" dxfId="1529" priority="1025">
      <formula>IF(RIGHT(TEXT(AE605,"0.#"),1)=".",FALSE,TRUE)</formula>
    </cfRule>
    <cfRule type="expression" dxfId="1528" priority="1026">
      <formula>IF(RIGHT(TEXT(AE605,"0.#"),1)=".",TRUE,FALSE)</formula>
    </cfRule>
  </conditionalFormatting>
  <conditionalFormatting sqref="AE606">
    <cfRule type="expression" dxfId="1527" priority="1023">
      <formula>IF(RIGHT(TEXT(AE606,"0.#"),1)=".",FALSE,TRUE)</formula>
    </cfRule>
    <cfRule type="expression" dxfId="1526" priority="1024">
      <formula>IF(RIGHT(TEXT(AE606,"0.#"),1)=".",TRUE,FALSE)</formula>
    </cfRule>
  </conditionalFormatting>
  <conditionalFormatting sqref="AE607">
    <cfRule type="expression" dxfId="1525" priority="1021">
      <formula>IF(RIGHT(TEXT(AE607,"0.#"),1)=".",FALSE,TRUE)</formula>
    </cfRule>
    <cfRule type="expression" dxfId="1524" priority="1022">
      <formula>IF(RIGHT(TEXT(AE607,"0.#"),1)=".",TRUE,FALSE)</formula>
    </cfRule>
  </conditionalFormatting>
  <conditionalFormatting sqref="AU605">
    <cfRule type="expression" dxfId="1523" priority="1013">
      <formula>IF(RIGHT(TEXT(AU605,"0.#"),1)=".",FALSE,TRUE)</formula>
    </cfRule>
    <cfRule type="expression" dxfId="1522" priority="1014">
      <formula>IF(RIGHT(TEXT(AU605,"0.#"),1)=".",TRUE,FALSE)</formula>
    </cfRule>
  </conditionalFormatting>
  <conditionalFormatting sqref="AU606">
    <cfRule type="expression" dxfId="1521" priority="1011">
      <formula>IF(RIGHT(TEXT(AU606,"0.#"),1)=".",FALSE,TRUE)</formula>
    </cfRule>
    <cfRule type="expression" dxfId="1520" priority="1012">
      <formula>IF(RIGHT(TEXT(AU606,"0.#"),1)=".",TRUE,FALSE)</formula>
    </cfRule>
  </conditionalFormatting>
  <conditionalFormatting sqref="AU607">
    <cfRule type="expression" dxfId="1519" priority="1009">
      <formula>IF(RIGHT(TEXT(AU607,"0.#"),1)=".",FALSE,TRUE)</formula>
    </cfRule>
    <cfRule type="expression" dxfId="1518" priority="1010">
      <formula>IF(RIGHT(TEXT(AU607,"0.#"),1)=".",TRUE,FALSE)</formula>
    </cfRule>
  </conditionalFormatting>
  <conditionalFormatting sqref="AQ606">
    <cfRule type="expression" dxfId="1517" priority="1001">
      <formula>IF(RIGHT(TEXT(AQ606,"0.#"),1)=".",FALSE,TRUE)</formula>
    </cfRule>
    <cfRule type="expression" dxfId="1516" priority="1002">
      <formula>IF(RIGHT(TEXT(AQ606,"0.#"),1)=".",TRUE,FALSE)</formula>
    </cfRule>
  </conditionalFormatting>
  <conditionalFormatting sqref="AQ607">
    <cfRule type="expression" dxfId="1515" priority="999">
      <formula>IF(RIGHT(TEXT(AQ607,"0.#"),1)=".",FALSE,TRUE)</formula>
    </cfRule>
    <cfRule type="expression" dxfId="1514" priority="1000">
      <formula>IF(RIGHT(TEXT(AQ607,"0.#"),1)=".",TRUE,FALSE)</formula>
    </cfRule>
  </conditionalFormatting>
  <conditionalFormatting sqref="AQ605">
    <cfRule type="expression" dxfId="1513" priority="997">
      <formula>IF(RIGHT(TEXT(AQ605,"0.#"),1)=".",FALSE,TRUE)</formula>
    </cfRule>
    <cfRule type="expression" dxfId="1512" priority="998">
      <formula>IF(RIGHT(TEXT(AQ605,"0.#"),1)=".",TRUE,FALSE)</formula>
    </cfRule>
  </conditionalFormatting>
  <conditionalFormatting sqref="AE610">
    <cfRule type="expression" dxfId="1511" priority="995">
      <formula>IF(RIGHT(TEXT(AE610,"0.#"),1)=".",FALSE,TRUE)</formula>
    </cfRule>
    <cfRule type="expression" dxfId="1510" priority="996">
      <formula>IF(RIGHT(TEXT(AE610,"0.#"),1)=".",TRUE,FALSE)</formula>
    </cfRule>
  </conditionalFormatting>
  <conditionalFormatting sqref="AE611">
    <cfRule type="expression" dxfId="1509" priority="993">
      <formula>IF(RIGHT(TEXT(AE611,"0.#"),1)=".",FALSE,TRUE)</formula>
    </cfRule>
    <cfRule type="expression" dxfId="1508" priority="994">
      <formula>IF(RIGHT(TEXT(AE611,"0.#"),1)=".",TRUE,FALSE)</formula>
    </cfRule>
  </conditionalFormatting>
  <conditionalFormatting sqref="AE612">
    <cfRule type="expression" dxfId="1507" priority="991">
      <formula>IF(RIGHT(TEXT(AE612,"0.#"),1)=".",FALSE,TRUE)</formula>
    </cfRule>
    <cfRule type="expression" dxfId="1506" priority="992">
      <formula>IF(RIGHT(TEXT(AE612,"0.#"),1)=".",TRUE,FALSE)</formula>
    </cfRule>
  </conditionalFormatting>
  <conditionalFormatting sqref="AU610">
    <cfRule type="expression" dxfId="1505" priority="983">
      <formula>IF(RIGHT(TEXT(AU610,"0.#"),1)=".",FALSE,TRUE)</formula>
    </cfRule>
    <cfRule type="expression" dxfId="1504" priority="984">
      <formula>IF(RIGHT(TEXT(AU610,"0.#"),1)=".",TRUE,FALSE)</formula>
    </cfRule>
  </conditionalFormatting>
  <conditionalFormatting sqref="AU611">
    <cfRule type="expression" dxfId="1503" priority="981">
      <formula>IF(RIGHT(TEXT(AU611,"0.#"),1)=".",FALSE,TRUE)</formula>
    </cfRule>
    <cfRule type="expression" dxfId="1502" priority="982">
      <formula>IF(RIGHT(TEXT(AU611,"0.#"),1)=".",TRUE,FALSE)</formula>
    </cfRule>
  </conditionalFormatting>
  <conditionalFormatting sqref="AU612">
    <cfRule type="expression" dxfId="1501" priority="979">
      <formula>IF(RIGHT(TEXT(AU612,"0.#"),1)=".",FALSE,TRUE)</formula>
    </cfRule>
    <cfRule type="expression" dxfId="1500" priority="980">
      <formula>IF(RIGHT(TEXT(AU612,"0.#"),1)=".",TRUE,FALSE)</formula>
    </cfRule>
  </conditionalFormatting>
  <conditionalFormatting sqref="AQ611">
    <cfRule type="expression" dxfId="1499" priority="971">
      <formula>IF(RIGHT(TEXT(AQ611,"0.#"),1)=".",FALSE,TRUE)</formula>
    </cfRule>
    <cfRule type="expression" dxfId="1498" priority="972">
      <formula>IF(RIGHT(TEXT(AQ611,"0.#"),1)=".",TRUE,FALSE)</formula>
    </cfRule>
  </conditionalFormatting>
  <conditionalFormatting sqref="AQ612">
    <cfRule type="expression" dxfId="1497" priority="969">
      <formula>IF(RIGHT(TEXT(AQ612,"0.#"),1)=".",FALSE,TRUE)</formula>
    </cfRule>
    <cfRule type="expression" dxfId="1496" priority="970">
      <formula>IF(RIGHT(TEXT(AQ612,"0.#"),1)=".",TRUE,FALSE)</formula>
    </cfRule>
  </conditionalFormatting>
  <conditionalFormatting sqref="AQ610">
    <cfRule type="expression" dxfId="1495" priority="967">
      <formula>IF(RIGHT(TEXT(AQ610,"0.#"),1)=".",FALSE,TRUE)</formula>
    </cfRule>
    <cfRule type="expression" dxfId="1494" priority="968">
      <formula>IF(RIGHT(TEXT(AQ610,"0.#"),1)=".",TRUE,FALSE)</formula>
    </cfRule>
  </conditionalFormatting>
  <conditionalFormatting sqref="AE615">
    <cfRule type="expression" dxfId="1493" priority="965">
      <formula>IF(RIGHT(TEXT(AE615,"0.#"),1)=".",FALSE,TRUE)</formula>
    </cfRule>
    <cfRule type="expression" dxfId="1492" priority="966">
      <formula>IF(RIGHT(TEXT(AE615,"0.#"),1)=".",TRUE,FALSE)</formula>
    </cfRule>
  </conditionalFormatting>
  <conditionalFormatting sqref="AE616">
    <cfRule type="expression" dxfId="1491" priority="963">
      <formula>IF(RIGHT(TEXT(AE616,"0.#"),1)=".",FALSE,TRUE)</formula>
    </cfRule>
    <cfRule type="expression" dxfId="1490" priority="964">
      <formula>IF(RIGHT(TEXT(AE616,"0.#"),1)=".",TRUE,FALSE)</formula>
    </cfRule>
  </conditionalFormatting>
  <conditionalFormatting sqref="AE617">
    <cfRule type="expression" dxfId="1489" priority="961">
      <formula>IF(RIGHT(TEXT(AE617,"0.#"),1)=".",FALSE,TRUE)</formula>
    </cfRule>
    <cfRule type="expression" dxfId="1488" priority="962">
      <formula>IF(RIGHT(TEXT(AE617,"0.#"),1)=".",TRUE,FALSE)</formula>
    </cfRule>
  </conditionalFormatting>
  <conditionalFormatting sqref="AU615">
    <cfRule type="expression" dxfId="1487" priority="953">
      <formula>IF(RIGHT(TEXT(AU615,"0.#"),1)=".",FALSE,TRUE)</formula>
    </cfRule>
    <cfRule type="expression" dxfId="1486" priority="954">
      <formula>IF(RIGHT(TEXT(AU615,"0.#"),1)=".",TRUE,FALSE)</formula>
    </cfRule>
  </conditionalFormatting>
  <conditionalFormatting sqref="AU616">
    <cfRule type="expression" dxfId="1485" priority="951">
      <formula>IF(RIGHT(TEXT(AU616,"0.#"),1)=".",FALSE,TRUE)</formula>
    </cfRule>
    <cfRule type="expression" dxfId="1484" priority="952">
      <formula>IF(RIGHT(TEXT(AU616,"0.#"),1)=".",TRUE,FALSE)</formula>
    </cfRule>
  </conditionalFormatting>
  <conditionalFormatting sqref="AU617">
    <cfRule type="expression" dxfId="1483" priority="949">
      <formula>IF(RIGHT(TEXT(AU617,"0.#"),1)=".",FALSE,TRUE)</formula>
    </cfRule>
    <cfRule type="expression" dxfId="1482" priority="950">
      <formula>IF(RIGHT(TEXT(AU617,"0.#"),1)=".",TRUE,FALSE)</formula>
    </cfRule>
  </conditionalFormatting>
  <conditionalFormatting sqref="AQ616">
    <cfRule type="expression" dxfId="1481" priority="941">
      <formula>IF(RIGHT(TEXT(AQ616,"0.#"),1)=".",FALSE,TRUE)</formula>
    </cfRule>
    <cfRule type="expression" dxfId="1480" priority="942">
      <formula>IF(RIGHT(TEXT(AQ616,"0.#"),1)=".",TRUE,FALSE)</formula>
    </cfRule>
  </conditionalFormatting>
  <conditionalFormatting sqref="AQ617">
    <cfRule type="expression" dxfId="1479" priority="939">
      <formula>IF(RIGHT(TEXT(AQ617,"0.#"),1)=".",FALSE,TRUE)</formula>
    </cfRule>
    <cfRule type="expression" dxfId="1478" priority="940">
      <formula>IF(RIGHT(TEXT(AQ617,"0.#"),1)=".",TRUE,FALSE)</formula>
    </cfRule>
  </conditionalFormatting>
  <conditionalFormatting sqref="AQ615">
    <cfRule type="expression" dxfId="1477" priority="937">
      <formula>IF(RIGHT(TEXT(AQ615,"0.#"),1)=".",FALSE,TRUE)</formula>
    </cfRule>
    <cfRule type="expression" dxfId="1476" priority="938">
      <formula>IF(RIGHT(TEXT(AQ615,"0.#"),1)=".",TRUE,FALSE)</formula>
    </cfRule>
  </conditionalFormatting>
  <conditionalFormatting sqref="AE625">
    <cfRule type="expression" dxfId="1475" priority="935">
      <formula>IF(RIGHT(TEXT(AE625,"0.#"),1)=".",FALSE,TRUE)</formula>
    </cfRule>
    <cfRule type="expression" dxfId="1474" priority="936">
      <formula>IF(RIGHT(TEXT(AE625,"0.#"),1)=".",TRUE,FALSE)</formula>
    </cfRule>
  </conditionalFormatting>
  <conditionalFormatting sqref="AE626">
    <cfRule type="expression" dxfId="1473" priority="933">
      <formula>IF(RIGHT(TEXT(AE626,"0.#"),1)=".",FALSE,TRUE)</formula>
    </cfRule>
    <cfRule type="expression" dxfId="1472" priority="934">
      <formula>IF(RIGHT(TEXT(AE626,"0.#"),1)=".",TRUE,FALSE)</formula>
    </cfRule>
  </conditionalFormatting>
  <conditionalFormatting sqref="AE627">
    <cfRule type="expression" dxfId="1471" priority="931">
      <formula>IF(RIGHT(TEXT(AE627,"0.#"),1)=".",FALSE,TRUE)</formula>
    </cfRule>
    <cfRule type="expression" dxfId="1470" priority="932">
      <formula>IF(RIGHT(TEXT(AE627,"0.#"),1)=".",TRUE,FALSE)</formula>
    </cfRule>
  </conditionalFormatting>
  <conditionalFormatting sqref="AU625">
    <cfRule type="expression" dxfId="1469" priority="923">
      <formula>IF(RIGHT(TEXT(AU625,"0.#"),1)=".",FALSE,TRUE)</formula>
    </cfRule>
    <cfRule type="expression" dxfId="1468" priority="924">
      <formula>IF(RIGHT(TEXT(AU625,"0.#"),1)=".",TRUE,FALSE)</formula>
    </cfRule>
  </conditionalFormatting>
  <conditionalFormatting sqref="AU626">
    <cfRule type="expression" dxfId="1467" priority="921">
      <formula>IF(RIGHT(TEXT(AU626,"0.#"),1)=".",FALSE,TRUE)</formula>
    </cfRule>
    <cfRule type="expression" dxfId="1466" priority="922">
      <formula>IF(RIGHT(TEXT(AU626,"0.#"),1)=".",TRUE,FALSE)</formula>
    </cfRule>
  </conditionalFormatting>
  <conditionalFormatting sqref="AU627">
    <cfRule type="expression" dxfId="1465" priority="919">
      <formula>IF(RIGHT(TEXT(AU627,"0.#"),1)=".",FALSE,TRUE)</formula>
    </cfRule>
    <cfRule type="expression" dxfId="1464" priority="920">
      <formula>IF(RIGHT(TEXT(AU627,"0.#"),1)=".",TRUE,FALSE)</formula>
    </cfRule>
  </conditionalFormatting>
  <conditionalFormatting sqref="AQ626">
    <cfRule type="expression" dxfId="1463" priority="911">
      <formula>IF(RIGHT(TEXT(AQ626,"0.#"),1)=".",FALSE,TRUE)</formula>
    </cfRule>
    <cfRule type="expression" dxfId="1462" priority="912">
      <formula>IF(RIGHT(TEXT(AQ626,"0.#"),1)=".",TRUE,FALSE)</formula>
    </cfRule>
  </conditionalFormatting>
  <conditionalFormatting sqref="AQ627">
    <cfRule type="expression" dxfId="1461" priority="909">
      <formula>IF(RIGHT(TEXT(AQ627,"0.#"),1)=".",FALSE,TRUE)</formula>
    </cfRule>
    <cfRule type="expression" dxfId="1460" priority="910">
      <formula>IF(RIGHT(TEXT(AQ627,"0.#"),1)=".",TRUE,FALSE)</formula>
    </cfRule>
  </conditionalFormatting>
  <conditionalFormatting sqref="AQ625">
    <cfRule type="expression" dxfId="1459" priority="907">
      <formula>IF(RIGHT(TEXT(AQ625,"0.#"),1)=".",FALSE,TRUE)</formula>
    </cfRule>
    <cfRule type="expression" dxfId="1458" priority="908">
      <formula>IF(RIGHT(TEXT(AQ625,"0.#"),1)=".",TRUE,FALSE)</formula>
    </cfRule>
  </conditionalFormatting>
  <conditionalFormatting sqref="AE630">
    <cfRule type="expression" dxfId="1457" priority="905">
      <formula>IF(RIGHT(TEXT(AE630,"0.#"),1)=".",FALSE,TRUE)</formula>
    </cfRule>
    <cfRule type="expression" dxfId="1456" priority="906">
      <formula>IF(RIGHT(TEXT(AE630,"0.#"),1)=".",TRUE,FALSE)</formula>
    </cfRule>
  </conditionalFormatting>
  <conditionalFormatting sqref="AE631">
    <cfRule type="expression" dxfId="1455" priority="903">
      <formula>IF(RIGHT(TEXT(AE631,"0.#"),1)=".",FALSE,TRUE)</formula>
    </cfRule>
    <cfRule type="expression" dxfId="1454" priority="904">
      <formula>IF(RIGHT(TEXT(AE631,"0.#"),1)=".",TRUE,FALSE)</formula>
    </cfRule>
  </conditionalFormatting>
  <conditionalFormatting sqref="AE632">
    <cfRule type="expression" dxfId="1453" priority="901">
      <formula>IF(RIGHT(TEXT(AE632,"0.#"),1)=".",FALSE,TRUE)</formula>
    </cfRule>
    <cfRule type="expression" dxfId="1452" priority="902">
      <formula>IF(RIGHT(TEXT(AE632,"0.#"),1)=".",TRUE,FALSE)</formula>
    </cfRule>
  </conditionalFormatting>
  <conditionalFormatting sqref="AU630">
    <cfRule type="expression" dxfId="1451" priority="893">
      <formula>IF(RIGHT(TEXT(AU630,"0.#"),1)=".",FALSE,TRUE)</formula>
    </cfRule>
    <cfRule type="expression" dxfId="1450" priority="894">
      <formula>IF(RIGHT(TEXT(AU630,"0.#"),1)=".",TRUE,FALSE)</formula>
    </cfRule>
  </conditionalFormatting>
  <conditionalFormatting sqref="AU631">
    <cfRule type="expression" dxfId="1449" priority="891">
      <formula>IF(RIGHT(TEXT(AU631,"0.#"),1)=".",FALSE,TRUE)</formula>
    </cfRule>
    <cfRule type="expression" dxfId="1448" priority="892">
      <formula>IF(RIGHT(TEXT(AU631,"0.#"),1)=".",TRUE,FALSE)</formula>
    </cfRule>
  </conditionalFormatting>
  <conditionalFormatting sqref="AU632">
    <cfRule type="expression" dxfId="1447" priority="889">
      <formula>IF(RIGHT(TEXT(AU632,"0.#"),1)=".",FALSE,TRUE)</formula>
    </cfRule>
    <cfRule type="expression" dxfId="1446" priority="890">
      <formula>IF(RIGHT(TEXT(AU632,"0.#"),1)=".",TRUE,FALSE)</formula>
    </cfRule>
  </conditionalFormatting>
  <conditionalFormatting sqref="AQ631">
    <cfRule type="expression" dxfId="1445" priority="881">
      <formula>IF(RIGHT(TEXT(AQ631,"0.#"),1)=".",FALSE,TRUE)</formula>
    </cfRule>
    <cfRule type="expression" dxfId="1444" priority="882">
      <formula>IF(RIGHT(TEXT(AQ631,"0.#"),1)=".",TRUE,FALSE)</formula>
    </cfRule>
  </conditionalFormatting>
  <conditionalFormatting sqref="AQ632">
    <cfRule type="expression" dxfId="1443" priority="879">
      <formula>IF(RIGHT(TEXT(AQ632,"0.#"),1)=".",FALSE,TRUE)</formula>
    </cfRule>
    <cfRule type="expression" dxfId="1442" priority="880">
      <formula>IF(RIGHT(TEXT(AQ632,"0.#"),1)=".",TRUE,FALSE)</formula>
    </cfRule>
  </conditionalFormatting>
  <conditionalFormatting sqref="AQ630">
    <cfRule type="expression" dxfId="1441" priority="877">
      <formula>IF(RIGHT(TEXT(AQ630,"0.#"),1)=".",FALSE,TRUE)</formula>
    </cfRule>
    <cfRule type="expression" dxfId="1440" priority="878">
      <formula>IF(RIGHT(TEXT(AQ630,"0.#"),1)=".",TRUE,FALSE)</formula>
    </cfRule>
  </conditionalFormatting>
  <conditionalFormatting sqref="AE635">
    <cfRule type="expression" dxfId="1439" priority="875">
      <formula>IF(RIGHT(TEXT(AE635,"0.#"),1)=".",FALSE,TRUE)</formula>
    </cfRule>
    <cfRule type="expression" dxfId="1438" priority="876">
      <formula>IF(RIGHT(TEXT(AE635,"0.#"),1)=".",TRUE,FALSE)</formula>
    </cfRule>
  </conditionalFormatting>
  <conditionalFormatting sqref="AE636">
    <cfRule type="expression" dxfId="1437" priority="873">
      <formula>IF(RIGHT(TEXT(AE636,"0.#"),1)=".",FALSE,TRUE)</formula>
    </cfRule>
    <cfRule type="expression" dxfId="1436" priority="874">
      <formula>IF(RIGHT(TEXT(AE636,"0.#"),1)=".",TRUE,FALSE)</formula>
    </cfRule>
  </conditionalFormatting>
  <conditionalFormatting sqref="AE637">
    <cfRule type="expression" dxfId="1435" priority="871">
      <formula>IF(RIGHT(TEXT(AE637,"0.#"),1)=".",FALSE,TRUE)</formula>
    </cfRule>
    <cfRule type="expression" dxfId="1434" priority="872">
      <formula>IF(RIGHT(TEXT(AE637,"0.#"),1)=".",TRUE,FALSE)</formula>
    </cfRule>
  </conditionalFormatting>
  <conditionalFormatting sqref="AU635">
    <cfRule type="expression" dxfId="1433" priority="863">
      <formula>IF(RIGHT(TEXT(AU635,"0.#"),1)=".",FALSE,TRUE)</formula>
    </cfRule>
    <cfRule type="expression" dxfId="1432" priority="864">
      <formula>IF(RIGHT(TEXT(AU635,"0.#"),1)=".",TRUE,FALSE)</formula>
    </cfRule>
  </conditionalFormatting>
  <conditionalFormatting sqref="AU636">
    <cfRule type="expression" dxfId="1431" priority="861">
      <formula>IF(RIGHT(TEXT(AU636,"0.#"),1)=".",FALSE,TRUE)</formula>
    </cfRule>
    <cfRule type="expression" dxfId="1430" priority="862">
      <formula>IF(RIGHT(TEXT(AU636,"0.#"),1)=".",TRUE,FALSE)</formula>
    </cfRule>
  </conditionalFormatting>
  <conditionalFormatting sqref="AU637">
    <cfRule type="expression" dxfId="1429" priority="859">
      <formula>IF(RIGHT(TEXT(AU637,"0.#"),1)=".",FALSE,TRUE)</formula>
    </cfRule>
    <cfRule type="expression" dxfId="1428" priority="860">
      <formula>IF(RIGHT(TEXT(AU637,"0.#"),1)=".",TRUE,FALSE)</formula>
    </cfRule>
  </conditionalFormatting>
  <conditionalFormatting sqref="AQ636">
    <cfRule type="expression" dxfId="1427" priority="851">
      <formula>IF(RIGHT(TEXT(AQ636,"0.#"),1)=".",FALSE,TRUE)</formula>
    </cfRule>
    <cfRule type="expression" dxfId="1426" priority="852">
      <formula>IF(RIGHT(TEXT(AQ636,"0.#"),1)=".",TRUE,FALSE)</formula>
    </cfRule>
  </conditionalFormatting>
  <conditionalFormatting sqref="AQ637">
    <cfRule type="expression" dxfId="1425" priority="849">
      <formula>IF(RIGHT(TEXT(AQ637,"0.#"),1)=".",FALSE,TRUE)</formula>
    </cfRule>
    <cfRule type="expression" dxfId="1424" priority="850">
      <formula>IF(RIGHT(TEXT(AQ637,"0.#"),1)=".",TRUE,FALSE)</formula>
    </cfRule>
  </conditionalFormatting>
  <conditionalFormatting sqref="AQ635">
    <cfRule type="expression" dxfId="1423" priority="847">
      <formula>IF(RIGHT(TEXT(AQ635,"0.#"),1)=".",FALSE,TRUE)</formula>
    </cfRule>
    <cfRule type="expression" dxfId="1422" priority="848">
      <formula>IF(RIGHT(TEXT(AQ635,"0.#"),1)=".",TRUE,FALSE)</formula>
    </cfRule>
  </conditionalFormatting>
  <conditionalFormatting sqref="AE640">
    <cfRule type="expression" dxfId="1421" priority="845">
      <formula>IF(RIGHT(TEXT(AE640,"0.#"),1)=".",FALSE,TRUE)</formula>
    </cfRule>
    <cfRule type="expression" dxfId="1420" priority="846">
      <formula>IF(RIGHT(TEXT(AE640,"0.#"),1)=".",TRUE,FALSE)</formula>
    </cfRule>
  </conditionalFormatting>
  <conditionalFormatting sqref="AM642">
    <cfRule type="expression" dxfId="1419" priority="835">
      <formula>IF(RIGHT(TEXT(AM642,"0.#"),1)=".",FALSE,TRUE)</formula>
    </cfRule>
    <cfRule type="expression" dxfId="1418" priority="836">
      <formula>IF(RIGHT(TEXT(AM642,"0.#"),1)=".",TRUE,FALSE)</formula>
    </cfRule>
  </conditionalFormatting>
  <conditionalFormatting sqref="AE641">
    <cfRule type="expression" dxfId="1417" priority="843">
      <formula>IF(RIGHT(TEXT(AE641,"0.#"),1)=".",FALSE,TRUE)</formula>
    </cfRule>
    <cfRule type="expression" dxfId="1416" priority="844">
      <formula>IF(RIGHT(TEXT(AE641,"0.#"),1)=".",TRUE,FALSE)</formula>
    </cfRule>
  </conditionalFormatting>
  <conditionalFormatting sqref="AE642">
    <cfRule type="expression" dxfId="1415" priority="841">
      <formula>IF(RIGHT(TEXT(AE642,"0.#"),1)=".",FALSE,TRUE)</formula>
    </cfRule>
    <cfRule type="expression" dxfId="1414" priority="842">
      <formula>IF(RIGHT(TEXT(AE642,"0.#"),1)=".",TRUE,FALSE)</formula>
    </cfRule>
  </conditionalFormatting>
  <conditionalFormatting sqref="AM640">
    <cfRule type="expression" dxfId="1413" priority="839">
      <formula>IF(RIGHT(TEXT(AM640,"0.#"),1)=".",FALSE,TRUE)</formula>
    </cfRule>
    <cfRule type="expression" dxfId="1412" priority="840">
      <formula>IF(RIGHT(TEXT(AM640,"0.#"),1)=".",TRUE,FALSE)</formula>
    </cfRule>
  </conditionalFormatting>
  <conditionalFormatting sqref="AM641">
    <cfRule type="expression" dxfId="1411" priority="837">
      <formula>IF(RIGHT(TEXT(AM641,"0.#"),1)=".",FALSE,TRUE)</formula>
    </cfRule>
    <cfRule type="expression" dxfId="1410" priority="838">
      <formula>IF(RIGHT(TEXT(AM641,"0.#"),1)=".",TRUE,FALSE)</formula>
    </cfRule>
  </conditionalFormatting>
  <conditionalFormatting sqref="AU640">
    <cfRule type="expression" dxfId="1409" priority="833">
      <formula>IF(RIGHT(TEXT(AU640,"0.#"),1)=".",FALSE,TRUE)</formula>
    </cfRule>
    <cfRule type="expression" dxfId="1408" priority="834">
      <formula>IF(RIGHT(TEXT(AU640,"0.#"),1)=".",TRUE,FALSE)</formula>
    </cfRule>
  </conditionalFormatting>
  <conditionalFormatting sqref="AU641">
    <cfRule type="expression" dxfId="1407" priority="831">
      <formula>IF(RIGHT(TEXT(AU641,"0.#"),1)=".",FALSE,TRUE)</formula>
    </cfRule>
    <cfRule type="expression" dxfId="1406" priority="832">
      <formula>IF(RIGHT(TEXT(AU641,"0.#"),1)=".",TRUE,FALSE)</formula>
    </cfRule>
  </conditionalFormatting>
  <conditionalFormatting sqref="AU642">
    <cfRule type="expression" dxfId="1405" priority="829">
      <formula>IF(RIGHT(TEXT(AU642,"0.#"),1)=".",FALSE,TRUE)</formula>
    </cfRule>
    <cfRule type="expression" dxfId="1404" priority="830">
      <formula>IF(RIGHT(TEXT(AU642,"0.#"),1)=".",TRUE,FALSE)</formula>
    </cfRule>
  </conditionalFormatting>
  <conditionalFormatting sqref="AI642">
    <cfRule type="expression" dxfId="1403" priority="823">
      <formula>IF(RIGHT(TEXT(AI642,"0.#"),1)=".",FALSE,TRUE)</formula>
    </cfRule>
    <cfRule type="expression" dxfId="1402" priority="824">
      <formula>IF(RIGHT(TEXT(AI642,"0.#"),1)=".",TRUE,FALSE)</formula>
    </cfRule>
  </conditionalFormatting>
  <conditionalFormatting sqref="AI640">
    <cfRule type="expression" dxfId="1401" priority="827">
      <formula>IF(RIGHT(TEXT(AI640,"0.#"),1)=".",FALSE,TRUE)</formula>
    </cfRule>
    <cfRule type="expression" dxfId="1400" priority="828">
      <formula>IF(RIGHT(TEXT(AI640,"0.#"),1)=".",TRUE,FALSE)</formula>
    </cfRule>
  </conditionalFormatting>
  <conditionalFormatting sqref="AI641">
    <cfRule type="expression" dxfId="1399" priority="825">
      <formula>IF(RIGHT(TEXT(AI641,"0.#"),1)=".",FALSE,TRUE)</formula>
    </cfRule>
    <cfRule type="expression" dxfId="1398" priority="826">
      <formula>IF(RIGHT(TEXT(AI641,"0.#"),1)=".",TRUE,FALSE)</formula>
    </cfRule>
  </conditionalFormatting>
  <conditionalFormatting sqref="AQ641">
    <cfRule type="expression" dxfId="1397" priority="821">
      <formula>IF(RIGHT(TEXT(AQ641,"0.#"),1)=".",FALSE,TRUE)</formula>
    </cfRule>
    <cfRule type="expression" dxfId="1396" priority="822">
      <formula>IF(RIGHT(TEXT(AQ641,"0.#"),1)=".",TRUE,FALSE)</formula>
    </cfRule>
  </conditionalFormatting>
  <conditionalFormatting sqref="AQ642">
    <cfRule type="expression" dxfId="1395" priority="819">
      <formula>IF(RIGHT(TEXT(AQ642,"0.#"),1)=".",FALSE,TRUE)</formula>
    </cfRule>
    <cfRule type="expression" dxfId="1394" priority="820">
      <formula>IF(RIGHT(TEXT(AQ642,"0.#"),1)=".",TRUE,FALSE)</formula>
    </cfRule>
  </conditionalFormatting>
  <conditionalFormatting sqref="AQ640">
    <cfRule type="expression" dxfId="1393" priority="817">
      <formula>IF(RIGHT(TEXT(AQ640,"0.#"),1)=".",FALSE,TRUE)</formula>
    </cfRule>
    <cfRule type="expression" dxfId="1392" priority="818">
      <formula>IF(RIGHT(TEXT(AQ640,"0.#"),1)=".",TRUE,FALSE)</formula>
    </cfRule>
  </conditionalFormatting>
  <conditionalFormatting sqref="AE649">
    <cfRule type="expression" dxfId="1391" priority="815">
      <formula>IF(RIGHT(TEXT(AE649,"0.#"),1)=".",FALSE,TRUE)</formula>
    </cfRule>
    <cfRule type="expression" dxfId="1390" priority="816">
      <formula>IF(RIGHT(TEXT(AE649,"0.#"),1)=".",TRUE,FALSE)</formula>
    </cfRule>
  </conditionalFormatting>
  <conditionalFormatting sqref="AE650">
    <cfRule type="expression" dxfId="1389" priority="813">
      <formula>IF(RIGHT(TEXT(AE650,"0.#"),1)=".",FALSE,TRUE)</formula>
    </cfRule>
    <cfRule type="expression" dxfId="1388" priority="814">
      <formula>IF(RIGHT(TEXT(AE650,"0.#"),1)=".",TRUE,FALSE)</formula>
    </cfRule>
  </conditionalFormatting>
  <conditionalFormatting sqref="AE651">
    <cfRule type="expression" dxfId="1387" priority="811">
      <formula>IF(RIGHT(TEXT(AE651,"0.#"),1)=".",FALSE,TRUE)</formula>
    </cfRule>
    <cfRule type="expression" dxfId="1386" priority="812">
      <formula>IF(RIGHT(TEXT(AE651,"0.#"),1)=".",TRUE,FALSE)</formula>
    </cfRule>
  </conditionalFormatting>
  <conditionalFormatting sqref="AU649">
    <cfRule type="expression" dxfId="1385" priority="803">
      <formula>IF(RIGHT(TEXT(AU649,"0.#"),1)=".",FALSE,TRUE)</formula>
    </cfRule>
    <cfRule type="expression" dxfId="1384" priority="804">
      <formula>IF(RIGHT(TEXT(AU649,"0.#"),1)=".",TRUE,FALSE)</formula>
    </cfRule>
  </conditionalFormatting>
  <conditionalFormatting sqref="AU650">
    <cfRule type="expression" dxfId="1383" priority="801">
      <formula>IF(RIGHT(TEXT(AU650,"0.#"),1)=".",FALSE,TRUE)</formula>
    </cfRule>
    <cfRule type="expression" dxfId="1382" priority="802">
      <formula>IF(RIGHT(TEXT(AU650,"0.#"),1)=".",TRUE,FALSE)</formula>
    </cfRule>
  </conditionalFormatting>
  <conditionalFormatting sqref="AU651">
    <cfRule type="expression" dxfId="1381" priority="799">
      <formula>IF(RIGHT(TEXT(AU651,"0.#"),1)=".",FALSE,TRUE)</formula>
    </cfRule>
    <cfRule type="expression" dxfId="1380" priority="800">
      <formula>IF(RIGHT(TEXT(AU651,"0.#"),1)=".",TRUE,FALSE)</formula>
    </cfRule>
  </conditionalFormatting>
  <conditionalFormatting sqref="AQ650">
    <cfRule type="expression" dxfId="1379" priority="791">
      <formula>IF(RIGHT(TEXT(AQ650,"0.#"),1)=".",FALSE,TRUE)</formula>
    </cfRule>
    <cfRule type="expression" dxfId="1378" priority="792">
      <formula>IF(RIGHT(TEXT(AQ650,"0.#"),1)=".",TRUE,FALSE)</formula>
    </cfRule>
  </conditionalFormatting>
  <conditionalFormatting sqref="AQ651">
    <cfRule type="expression" dxfId="1377" priority="789">
      <formula>IF(RIGHT(TEXT(AQ651,"0.#"),1)=".",FALSE,TRUE)</formula>
    </cfRule>
    <cfRule type="expression" dxfId="1376" priority="790">
      <formula>IF(RIGHT(TEXT(AQ651,"0.#"),1)=".",TRUE,FALSE)</formula>
    </cfRule>
  </conditionalFormatting>
  <conditionalFormatting sqref="AQ649">
    <cfRule type="expression" dxfId="1375" priority="787">
      <formula>IF(RIGHT(TEXT(AQ649,"0.#"),1)=".",FALSE,TRUE)</formula>
    </cfRule>
    <cfRule type="expression" dxfId="1374" priority="788">
      <formula>IF(RIGHT(TEXT(AQ649,"0.#"),1)=".",TRUE,FALSE)</formula>
    </cfRule>
  </conditionalFormatting>
  <conditionalFormatting sqref="AE674">
    <cfRule type="expression" dxfId="1373" priority="785">
      <formula>IF(RIGHT(TEXT(AE674,"0.#"),1)=".",FALSE,TRUE)</formula>
    </cfRule>
    <cfRule type="expression" dxfId="1372" priority="786">
      <formula>IF(RIGHT(TEXT(AE674,"0.#"),1)=".",TRUE,FALSE)</formula>
    </cfRule>
  </conditionalFormatting>
  <conditionalFormatting sqref="AE675">
    <cfRule type="expression" dxfId="1371" priority="783">
      <formula>IF(RIGHT(TEXT(AE675,"0.#"),1)=".",FALSE,TRUE)</formula>
    </cfRule>
    <cfRule type="expression" dxfId="1370" priority="784">
      <formula>IF(RIGHT(TEXT(AE675,"0.#"),1)=".",TRUE,FALSE)</formula>
    </cfRule>
  </conditionalFormatting>
  <conditionalFormatting sqref="AE676">
    <cfRule type="expression" dxfId="1369" priority="781">
      <formula>IF(RIGHT(TEXT(AE676,"0.#"),1)=".",FALSE,TRUE)</formula>
    </cfRule>
    <cfRule type="expression" dxfId="1368" priority="782">
      <formula>IF(RIGHT(TEXT(AE676,"0.#"),1)=".",TRUE,FALSE)</formula>
    </cfRule>
  </conditionalFormatting>
  <conditionalFormatting sqref="AU674">
    <cfRule type="expression" dxfId="1367" priority="773">
      <formula>IF(RIGHT(TEXT(AU674,"0.#"),1)=".",FALSE,TRUE)</formula>
    </cfRule>
    <cfRule type="expression" dxfId="1366" priority="774">
      <formula>IF(RIGHT(TEXT(AU674,"0.#"),1)=".",TRUE,FALSE)</formula>
    </cfRule>
  </conditionalFormatting>
  <conditionalFormatting sqref="AU675">
    <cfRule type="expression" dxfId="1365" priority="771">
      <formula>IF(RIGHT(TEXT(AU675,"0.#"),1)=".",FALSE,TRUE)</formula>
    </cfRule>
    <cfRule type="expression" dxfId="1364" priority="772">
      <formula>IF(RIGHT(TEXT(AU675,"0.#"),1)=".",TRUE,FALSE)</formula>
    </cfRule>
  </conditionalFormatting>
  <conditionalFormatting sqref="AU676">
    <cfRule type="expression" dxfId="1363" priority="769">
      <formula>IF(RIGHT(TEXT(AU676,"0.#"),1)=".",FALSE,TRUE)</formula>
    </cfRule>
    <cfRule type="expression" dxfId="1362" priority="770">
      <formula>IF(RIGHT(TEXT(AU676,"0.#"),1)=".",TRUE,FALSE)</formula>
    </cfRule>
  </conditionalFormatting>
  <conditionalFormatting sqref="AQ675">
    <cfRule type="expression" dxfId="1361" priority="761">
      <formula>IF(RIGHT(TEXT(AQ675,"0.#"),1)=".",FALSE,TRUE)</formula>
    </cfRule>
    <cfRule type="expression" dxfId="1360" priority="762">
      <formula>IF(RIGHT(TEXT(AQ675,"0.#"),1)=".",TRUE,FALSE)</formula>
    </cfRule>
  </conditionalFormatting>
  <conditionalFormatting sqref="AQ676">
    <cfRule type="expression" dxfId="1359" priority="759">
      <formula>IF(RIGHT(TEXT(AQ676,"0.#"),1)=".",FALSE,TRUE)</formula>
    </cfRule>
    <cfRule type="expression" dxfId="1358" priority="760">
      <formula>IF(RIGHT(TEXT(AQ676,"0.#"),1)=".",TRUE,FALSE)</formula>
    </cfRule>
  </conditionalFormatting>
  <conditionalFormatting sqref="AQ674">
    <cfRule type="expression" dxfId="1357" priority="757">
      <formula>IF(RIGHT(TEXT(AQ674,"0.#"),1)=".",FALSE,TRUE)</formula>
    </cfRule>
    <cfRule type="expression" dxfId="1356" priority="758">
      <formula>IF(RIGHT(TEXT(AQ674,"0.#"),1)=".",TRUE,FALSE)</formula>
    </cfRule>
  </conditionalFormatting>
  <conditionalFormatting sqref="AE654">
    <cfRule type="expression" dxfId="1355" priority="755">
      <formula>IF(RIGHT(TEXT(AE654,"0.#"),1)=".",FALSE,TRUE)</formula>
    </cfRule>
    <cfRule type="expression" dxfId="1354" priority="756">
      <formula>IF(RIGHT(TEXT(AE654,"0.#"),1)=".",TRUE,FALSE)</formula>
    </cfRule>
  </conditionalFormatting>
  <conditionalFormatting sqref="AE655">
    <cfRule type="expression" dxfId="1353" priority="753">
      <formula>IF(RIGHT(TEXT(AE655,"0.#"),1)=".",FALSE,TRUE)</formula>
    </cfRule>
    <cfRule type="expression" dxfId="1352" priority="754">
      <formula>IF(RIGHT(TEXT(AE655,"0.#"),1)=".",TRUE,FALSE)</formula>
    </cfRule>
  </conditionalFormatting>
  <conditionalFormatting sqref="AE656">
    <cfRule type="expression" dxfId="1351" priority="751">
      <formula>IF(RIGHT(TEXT(AE656,"0.#"),1)=".",FALSE,TRUE)</formula>
    </cfRule>
    <cfRule type="expression" dxfId="1350" priority="752">
      <formula>IF(RIGHT(TEXT(AE656,"0.#"),1)=".",TRUE,FALSE)</formula>
    </cfRule>
  </conditionalFormatting>
  <conditionalFormatting sqref="AU654">
    <cfRule type="expression" dxfId="1349" priority="743">
      <formula>IF(RIGHT(TEXT(AU654,"0.#"),1)=".",FALSE,TRUE)</formula>
    </cfRule>
    <cfRule type="expression" dxfId="1348" priority="744">
      <formula>IF(RIGHT(TEXT(AU654,"0.#"),1)=".",TRUE,FALSE)</formula>
    </cfRule>
  </conditionalFormatting>
  <conditionalFormatting sqref="AU655">
    <cfRule type="expression" dxfId="1347" priority="741">
      <formula>IF(RIGHT(TEXT(AU655,"0.#"),1)=".",FALSE,TRUE)</formula>
    </cfRule>
    <cfRule type="expression" dxfId="1346" priority="742">
      <formula>IF(RIGHT(TEXT(AU655,"0.#"),1)=".",TRUE,FALSE)</formula>
    </cfRule>
  </conditionalFormatting>
  <conditionalFormatting sqref="AQ656">
    <cfRule type="expression" dxfId="1345" priority="729">
      <formula>IF(RIGHT(TEXT(AQ656,"0.#"),1)=".",FALSE,TRUE)</formula>
    </cfRule>
    <cfRule type="expression" dxfId="1344" priority="730">
      <formula>IF(RIGHT(TEXT(AQ656,"0.#"),1)=".",TRUE,FALSE)</formula>
    </cfRule>
  </conditionalFormatting>
  <conditionalFormatting sqref="AQ654">
    <cfRule type="expression" dxfId="1343" priority="727">
      <formula>IF(RIGHT(TEXT(AQ654,"0.#"),1)=".",FALSE,TRUE)</formula>
    </cfRule>
    <cfRule type="expression" dxfId="1342" priority="728">
      <formula>IF(RIGHT(TEXT(AQ654,"0.#"),1)=".",TRUE,FALSE)</formula>
    </cfRule>
  </conditionalFormatting>
  <conditionalFormatting sqref="AE659">
    <cfRule type="expression" dxfId="1341" priority="725">
      <formula>IF(RIGHT(TEXT(AE659,"0.#"),1)=".",FALSE,TRUE)</formula>
    </cfRule>
    <cfRule type="expression" dxfId="1340" priority="726">
      <formula>IF(RIGHT(TEXT(AE659,"0.#"),1)=".",TRUE,FALSE)</formula>
    </cfRule>
  </conditionalFormatting>
  <conditionalFormatting sqref="AE660">
    <cfRule type="expression" dxfId="1339" priority="723">
      <formula>IF(RIGHT(TEXT(AE660,"0.#"),1)=".",FALSE,TRUE)</formula>
    </cfRule>
    <cfRule type="expression" dxfId="1338" priority="724">
      <formula>IF(RIGHT(TEXT(AE660,"0.#"),1)=".",TRUE,FALSE)</formula>
    </cfRule>
  </conditionalFormatting>
  <conditionalFormatting sqref="AE661">
    <cfRule type="expression" dxfId="1337" priority="721">
      <formula>IF(RIGHT(TEXT(AE661,"0.#"),1)=".",FALSE,TRUE)</formula>
    </cfRule>
    <cfRule type="expression" dxfId="1336" priority="722">
      <formula>IF(RIGHT(TEXT(AE661,"0.#"),1)=".",TRUE,FALSE)</formula>
    </cfRule>
  </conditionalFormatting>
  <conditionalFormatting sqref="AU659">
    <cfRule type="expression" dxfId="1335" priority="713">
      <formula>IF(RIGHT(TEXT(AU659,"0.#"),1)=".",FALSE,TRUE)</formula>
    </cfRule>
    <cfRule type="expression" dxfId="1334" priority="714">
      <formula>IF(RIGHT(TEXT(AU659,"0.#"),1)=".",TRUE,FALSE)</formula>
    </cfRule>
  </conditionalFormatting>
  <conditionalFormatting sqref="AU660">
    <cfRule type="expression" dxfId="1333" priority="711">
      <formula>IF(RIGHT(TEXT(AU660,"0.#"),1)=".",FALSE,TRUE)</formula>
    </cfRule>
    <cfRule type="expression" dxfId="1332" priority="712">
      <formula>IF(RIGHT(TEXT(AU660,"0.#"),1)=".",TRUE,FALSE)</formula>
    </cfRule>
  </conditionalFormatting>
  <conditionalFormatting sqref="AU661">
    <cfRule type="expression" dxfId="1331" priority="709">
      <formula>IF(RIGHT(TEXT(AU661,"0.#"),1)=".",FALSE,TRUE)</formula>
    </cfRule>
    <cfRule type="expression" dxfId="1330" priority="710">
      <formula>IF(RIGHT(TEXT(AU661,"0.#"),1)=".",TRUE,FALSE)</formula>
    </cfRule>
  </conditionalFormatting>
  <conditionalFormatting sqref="AQ660">
    <cfRule type="expression" dxfId="1329" priority="701">
      <formula>IF(RIGHT(TEXT(AQ660,"0.#"),1)=".",FALSE,TRUE)</formula>
    </cfRule>
    <cfRule type="expression" dxfId="1328" priority="702">
      <formula>IF(RIGHT(TEXT(AQ660,"0.#"),1)=".",TRUE,FALSE)</formula>
    </cfRule>
  </conditionalFormatting>
  <conditionalFormatting sqref="AQ661">
    <cfRule type="expression" dxfId="1327" priority="699">
      <formula>IF(RIGHT(TEXT(AQ661,"0.#"),1)=".",FALSE,TRUE)</formula>
    </cfRule>
    <cfRule type="expression" dxfId="1326" priority="700">
      <formula>IF(RIGHT(TEXT(AQ661,"0.#"),1)=".",TRUE,FALSE)</formula>
    </cfRule>
  </conditionalFormatting>
  <conditionalFormatting sqref="AQ659">
    <cfRule type="expression" dxfId="1325" priority="697">
      <formula>IF(RIGHT(TEXT(AQ659,"0.#"),1)=".",FALSE,TRUE)</formula>
    </cfRule>
    <cfRule type="expression" dxfId="1324" priority="698">
      <formula>IF(RIGHT(TEXT(AQ659,"0.#"),1)=".",TRUE,FALSE)</formula>
    </cfRule>
  </conditionalFormatting>
  <conditionalFormatting sqref="AE664">
    <cfRule type="expression" dxfId="1323" priority="695">
      <formula>IF(RIGHT(TEXT(AE664,"0.#"),1)=".",FALSE,TRUE)</formula>
    </cfRule>
    <cfRule type="expression" dxfId="1322" priority="696">
      <formula>IF(RIGHT(TEXT(AE664,"0.#"),1)=".",TRUE,FALSE)</formula>
    </cfRule>
  </conditionalFormatting>
  <conditionalFormatting sqref="AE665">
    <cfRule type="expression" dxfId="1321" priority="693">
      <formula>IF(RIGHT(TEXT(AE665,"0.#"),1)=".",FALSE,TRUE)</formula>
    </cfRule>
    <cfRule type="expression" dxfId="1320" priority="694">
      <formula>IF(RIGHT(TEXT(AE665,"0.#"),1)=".",TRUE,FALSE)</formula>
    </cfRule>
  </conditionalFormatting>
  <conditionalFormatting sqref="AE666">
    <cfRule type="expression" dxfId="1319" priority="691">
      <formula>IF(RIGHT(TEXT(AE666,"0.#"),1)=".",FALSE,TRUE)</formula>
    </cfRule>
    <cfRule type="expression" dxfId="1318" priority="692">
      <formula>IF(RIGHT(TEXT(AE666,"0.#"),1)=".",TRUE,FALSE)</formula>
    </cfRule>
  </conditionalFormatting>
  <conditionalFormatting sqref="AU664">
    <cfRule type="expression" dxfId="1317" priority="683">
      <formula>IF(RIGHT(TEXT(AU664,"0.#"),1)=".",FALSE,TRUE)</formula>
    </cfRule>
    <cfRule type="expression" dxfId="1316" priority="684">
      <formula>IF(RIGHT(TEXT(AU664,"0.#"),1)=".",TRUE,FALSE)</formula>
    </cfRule>
  </conditionalFormatting>
  <conditionalFormatting sqref="AU665">
    <cfRule type="expression" dxfId="1315" priority="681">
      <formula>IF(RIGHT(TEXT(AU665,"0.#"),1)=".",FALSE,TRUE)</formula>
    </cfRule>
    <cfRule type="expression" dxfId="1314" priority="682">
      <formula>IF(RIGHT(TEXT(AU665,"0.#"),1)=".",TRUE,FALSE)</formula>
    </cfRule>
  </conditionalFormatting>
  <conditionalFormatting sqref="AU666">
    <cfRule type="expression" dxfId="1313" priority="679">
      <formula>IF(RIGHT(TEXT(AU666,"0.#"),1)=".",FALSE,TRUE)</formula>
    </cfRule>
    <cfRule type="expression" dxfId="1312" priority="680">
      <formula>IF(RIGHT(TEXT(AU666,"0.#"),1)=".",TRUE,FALSE)</formula>
    </cfRule>
  </conditionalFormatting>
  <conditionalFormatting sqref="AQ665">
    <cfRule type="expression" dxfId="1311" priority="671">
      <formula>IF(RIGHT(TEXT(AQ665,"0.#"),1)=".",FALSE,TRUE)</formula>
    </cfRule>
    <cfRule type="expression" dxfId="1310" priority="672">
      <formula>IF(RIGHT(TEXT(AQ665,"0.#"),1)=".",TRUE,FALSE)</formula>
    </cfRule>
  </conditionalFormatting>
  <conditionalFormatting sqref="AQ666">
    <cfRule type="expression" dxfId="1309" priority="669">
      <formula>IF(RIGHT(TEXT(AQ666,"0.#"),1)=".",FALSE,TRUE)</formula>
    </cfRule>
    <cfRule type="expression" dxfId="1308" priority="670">
      <formula>IF(RIGHT(TEXT(AQ666,"0.#"),1)=".",TRUE,FALSE)</formula>
    </cfRule>
  </conditionalFormatting>
  <conditionalFormatting sqref="AQ664">
    <cfRule type="expression" dxfId="1307" priority="667">
      <formula>IF(RIGHT(TEXT(AQ664,"0.#"),1)=".",FALSE,TRUE)</formula>
    </cfRule>
    <cfRule type="expression" dxfId="1306" priority="668">
      <formula>IF(RIGHT(TEXT(AQ664,"0.#"),1)=".",TRUE,FALSE)</formula>
    </cfRule>
  </conditionalFormatting>
  <conditionalFormatting sqref="AE669">
    <cfRule type="expression" dxfId="1305" priority="665">
      <formula>IF(RIGHT(TEXT(AE669,"0.#"),1)=".",FALSE,TRUE)</formula>
    </cfRule>
    <cfRule type="expression" dxfId="1304" priority="666">
      <formula>IF(RIGHT(TEXT(AE669,"0.#"),1)=".",TRUE,FALSE)</formula>
    </cfRule>
  </conditionalFormatting>
  <conditionalFormatting sqref="AE670">
    <cfRule type="expression" dxfId="1303" priority="663">
      <formula>IF(RIGHT(TEXT(AE670,"0.#"),1)=".",FALSE,TRUE)</formula>
    </cfRule>
    <cfRule type="expression" dxfId="1302" priority="664">
      <formula>IF(RIGHT(TEXT(AE670,"0.#"),1)=".",TRUE,FALSE)</formula>
    </cfRule>
  </conditionalFormatting>
  <conditionalFormatting sqref="AE671">
    <cfRule type="expression" dxfId="1301" priority="661">
      <formula>IF(RIGHT(TEXT(AE671,"0.#"),1)=".",FALSE,TRUE)</formula>
    </cfRule>
    <cfRule type="expression" dxfId="1300" priority="662">
      <formula>IF(RIGHT(TEXT(AE671,"0.#"),1)=".",TRUE,FALSE)</formula>
    </cfRule>
  </conditionalFormatting>
  <conditionalFormatting sqref="AU669">
    <cfRule type="expression" dxfId="1299" priority="653">
      <formula>IF(RIGHT(TEXT(AU669,"0.#"),1)=".",FALSE,TRUE)</formula>
    </cfRule>
    <cfRule type="expression" dxfId="1298" priority="654">
      <formula>IF(RIGHT(TEXT(AU669,"0.#"),1)=".",TRUE,FALSE)</formula>
    </cfRule>
  </conditionalFormatting>
  <conditionalFormatting sqref="AU670">
    <cfRule type="expression" dxfId="1297" priority="651">
      <formula>IF(RIGHT(TEXT(AU670,"0.#"),1)=".",FALSE,TRUE)</formula>
    </cfRule>
    <cfRule type="expression" dxfId="1296" priority="652">
      <formula>IF(RIGHT(TEXT(AU670,"0.#"),1)=".",TRUE,FALSE)</formula>
    </cfRule>
  </conditionalFormatting>
  <conditionalFormatting sqref="AU671">
    <cfRule type="expression" dxfId="1295" priority="649">
      <formula>IF(RIGHT(TEXT(AU671,"0.#"),1)=".",FALSE,TRUE)</formula>
    </cfRule>
    <cfRule type="expression" dxfId="1294" priority="650">
      <formula>IF(RIGHT(TEXT(AU671,"0.#"),1)=".",TRUE,FALSE)</formula>
    </cfRule>
  </conditionalFormatting>
  <conditionalFormatting sqref="AQ670">
    <cfRule type="expression" dxfId="1293" priority="641">
      <formula>IF(RIGHT(TEXT(AQ670,"0.#"),1)=".",FALSE,TRUE)</formula>
    </cfRule>
    <cfRule type="expression" dxfId="1292" priority="642">
      <formula>IF(RIGHT(TEXT(AQ670,"0.#"),1)=".",TRUE,FALSE)</formula>
    </cfRule>
  </conditionalFormatting>
  <conditionalFormatting sqref="AQ671">
    <cfRule type="expression" dxfId="1291" priority="639">
      <formula>IF(RIGHT(TEXT(AQ671,"0.#"),1)=".",FALSE,TRUE)</formula>
    </cfRule>
    <cfRule type="expression" dxfId="1290" priority="640">
      <formula>IF(RIGHT(TEXT(AQ671,"0.#"),1)=".",TRUE,FALSE)</formula>
    </cfRule>
  </conditionalFormatting>
  <conditionalFormatting sqref="AQ669">
    <cfRule type="expression" dxfId="1289" priority="637">
      <formula>IF(RIGHT(TEXT(AQ669,"0.#"),1)=".",FALSE,TRUE)</formula>
    </cfRule>
    <cfRule type="expression" dxfId="1288" priority="638">
      <formula>IF(RIGHT(TEXT(AQ669,"0.#"),1)=".",TRUE,FALSE)</formula>
    </cfRule>
  </conditionalFormatting>
  <conditionalFormatting sqref="AE679">
    <cfRule type="expression" dxfId="1287" priority="635">
      <formula>IF(RIGHT(TEXT(AE679,"0.#"),1)=".",FALSE,TRUE)</formula>
    </cfRule>
    <cfRule type="expression" dxfId="1286" priority="636">
      <formula>IF(RIGHT(TEXT(AE679,"0.#"),1)=".",TRUE,FALSE)</formula>
    </cfRule>
  </conditionalFormatting>
  <conditionalFormatting sqref="AE680">
    <cfRule type="expression" dxfId="1285" priority="633">
      <formula>IF(RIGHT(TEXT(AE680,"0.#"),1)=".",FALSE,TRUE)</formula>
    </cfRule>
    <cfRule type="expression" dxfId="1284" priority="634">
      <formula>IF(RIGHT(TEXT(AE680,"0.#"),1)=".",TRUE,FALSE)</formula>
    </cfRule>
  </conditionalFormatting>
  <conditionalFormatting sqref="AE681">
    <cfRule type="expression" dxfId="1283" priority="631">
      <formula>IF(RIGHT(TEXT(AE681,"0.#"),1)=".",FALSE,TRUE)</formula>
    </cfRule>
    <cfRule type="expression" dxfId="1282" priority="632">
      <formula>IF(RIGHT(TEXT(AE681,"0.#"),1)=".",TRUE,FALSE)</formula>
    </cfRule>
  </conditionalFormatting>
  <conditionalFormatting sqref="AU679">
    <cfRule type="expression" dxfId="1281" priority="623">
      <formula>IF(RIGHT(TEXT(AU679,"0.#"),1)=".",FALSE,TRUE)</formula>
    </cfRule>
    <cfRule type="expression" dxfId="1280" priority="624">
      <formula>IF(RIGHT(TEXT(AU679,"0.#"),1)=".",TRUE,FALSE)</formula>
    </cfRule>
  </conditionalFormatting>
  <conditionalFormatting sqref="AU680">
    <cfRule type="expression" dxfId="1279" priority="621">
      <formula>IF(RIGHT(TEXT(AU680,"0.#"),1)=".",FALSE,TRUE)</formula>
    </cfRule>
    <cfRule type="expression" dxfId="1278" priority="622">
      <formula>IF(RIGHT(TEXT(AU680,"0.#"),1)=".",TRUE,FALSE)</formula>
    </cfRule>
  </conditionalFormatting>
  <conditionalFormatting sqref="AU681">
    <cfRule type="expression" dxfId="1277" priority="619">
      <formula>IF(RIGHT(TEXT(AU681,"0.#"),1)=".",FALSE,TRUE)</formula>
    </cfRule>
    <cfRule type="expression" dxfId="1276" priority="620">
      <formula>IF(RIGHT(TEXT(AU681,"0.#"),1)=".",TRUE,FALSE)</formula>
    </cfRule>
  </conditionalFormatting>
  <conditionalFormatting sqref="AQ680">
    <cfRule type="expression" dxfId="1275" priority="611">
      <formula>IF(RIGHT(TEXT(AQ680,"0.#"),1)=".",FALSE,TRUE)</formula>
    </cfRule>
    <cfRule type="expression" dxfId="1274" priority="612">
      <formula>IF(RIGHT(TEXT(AQ680,"0.#"),1)=".",TRUE,FALSE)</formula>
    </cfRule>
  </conditionalFormatting>
  <conditionalFormatting sqref="AQ681">
    <cfRule type="expression" dxfId="1273" priority="609">
      <formula>IF(RIGHT(TEXT(AQ681,"0.#"),1)=".",FALSE,TRUE)</formula>
    </cfRule>
    <cfRule type="expression" dxfId="1272" priority="610">
      <formula>IF(RIGHT(TEXT(AQ681,"0.#"),1)=".",TRUE,FALSE)</formula>
    </cfRule>
  </conditionalFormatting>
  <conditionalFormatting sqref="AQ679">
    <cfRule type="expression" dxfId="1271" priority="607">
      <formula>IF(RIGHT(TEXT(AQ679,"0.#"),1)=".",FALSE,TRUE)</formula>
    </cfRule>
    <cfRule type="expression" dxfId="1270" priority="608">
      <formula>IF(RIGHT(TEXT(AQ679,"0.#"),1)=".",TRUE,FALSE)</formula>
    </cfRule>
  </conditionalFormatting>
  <conditionalFormatting sqref="AE684">
    <cfRule type="expression" dxfId="1269" priority="605">
      <formula>IF(RIGHT(TEXT(AE684,"0.#"),1)=".",FALSE,TRUE)</formula>
    </cfRule>
    <cfRule type="expression" dxfId="1268" priority="606">
      <formula>IF(RIGHT(TEXT(AE684,"0.#"),1)=".",TRUE,FALSE)</formula>
    </cfRule>
  </conditionalFormatting>
  <conditionalFormatting sqref="AE685">
    <cfRule type="expression" dxfId="1267" priority="603">
      <formula>IF(RIGHT(TEXT(AE685,"0.#"),1)=".",FALSE,TRUE)</formula>
    </cfRule>
    <cfRule type="expression" dxfId="1266" priority="604">
      <formula>IF(RIGHT(TEXT(AE685,"0.#"),1)=".",TRUE,FALSE)</formula>
    </cfRule>
  </conditionalFormatting>
  <conditionalFormatting sqref="AE686">
    <cfRule type="expression" dxfId="1265" priority="601">
      <formula>IF(RIGHT(TEXT(AE686,"0.#"),1)=".",FALSE,TRUE)</formula>
    </cfRule>
    <cfRule type="expression" dxfId="1264" priority="602">
      <formula>IF(RIGHT(TEXT(AE686,"0.#"),1)=".",TRUE,FALSE)</formula>
    </cfRule>
  </conditionalFormatting>
  <conditionalFormatting sqref="AU684">
    <cfRule type="expression" dxfId="1263" priority="593">
      <formula>IF(RIGHT(TEXT(AU684,"0.#"),1)=".",FALSE,TRUE)</formula>
    </cfRule>
    <cfRule type="expression" dxfId="1262" priority="594">
      <formula>IF(RIGHT(TEXT(AU684,"0.#"),1)=".",TRUE,FALSE)</formula>
    </cfRule>
  </conditionalFormatting>
  <conditionalFormatting sqref="AU685">
    <cfRule type="expression" dxfId="1261" priority="591">
      <formula>IF(RIGHT(TEXT(AU685,"0.#"),1)=".",FALSE,TRUE)</formula>
    </cfRule>
    <cfRule type="expression" dxfId="1260" priority="592">
      <formula>IF(RIGHT(TEXT(AU685,"0.#"),1)=".",TRUE,FALSE)</formula>
    </cfRule>
  </conditionalFormatting>
  <conditionalFormatting sqref="AU686">
    <cfRule type="expression" dxfId="1259" priority="589">
      <formula>IF(RIGHT(TEXT(AU686,"0.#"),1)=".",FALSE,TRUE)</formula>
    </cfRule>
    <cfRule type="expression" dxfId="1258" priority="590">
      <formula>IF(RIGHT(TEXT(AU686,"0.#"),1)=".",TRUE,FALSE)</formula>
    </cfRule>
  </conditionalFormatting>
  <conditionalFormatting sqref="AQ685">
    <cfRule type="expression" dxfId="1257" priority="581">
      <formula>IF(RIGHT(TEXT(AQ685,"0.#"),1)=".",FALSE,TRUE)</formula>
    </cfRule>
    <cfRule type="expression" dxfId="1256" priority="582">
      <formula>IF(RIGHT(TEXT(AQ685,"0.#"),1)=".",TRUE,FALSE)</formula>
    </cfRule>
  </conditionalFormatting>
  <conditionalFormatting sqref="AQ686">
    <cfRule type="expression" dxfId="1255" priority="579">
      <formula>IF(RIGHT(TEXT(AQ686,"0.#"),1)=".",FALSE,TRUE)</formula>
    </cfRule>
    <cfRule type="expression" dxfId="1254" priority="580">
      <formula>IF(RIGHT(TEXT(AQ686,"0.#"),1)=".",TRUE,FALSE)</formula>
    </cfRule>
  </conditionalFormatting>
  <conditionalFormatting sqref="AQ684">
    <cfRule type="expression" dxfId="1253" priority="577">
      <formula>IF(RIGHT(TEXT(AQ684,"0.#"),1)=".",FALSE,TRUE)</formula>
    </cfRule>
    <cfRule type="expression" dxfId="1252" priority="578">
      <formula>IF(RIGHT(TEXT(AQ684,"0.#"),1)=".",TRUE,FALSE)</formula>
    </cfRule>
  </conditionalFormatting>
  <conditionalFormatting sqref="AE689">
    <cfRule type="expression" dxfId="1251" priority="575">
      <formula>IF(RIGHT(TEXT(AE689,"0.#"),1)=".",FALSE,TRUE)</formula>
    </cfRule>
    <cfRule type="expression" dxfId="1250" priority="576">
      <formula>IF(RIGHT(TEXT(AE689,"0.#"),1)=".",TRUE,FALSE)</formula>
    </cfRule>
  </conditionalFormatting>
  <conditionalFormatting sqref="AE690">
    <cfRule type="expression" dxfId="1249" priority="573">
      <formula>IF(RIGHT(TEXT(AE690,"0.#"),1)=".",FALSE,TRUE)</formula>
    </cfRule>
    <cfRule type="expression" dxfId="1248" priority="574">
      <formula>IF(RIGHT(TEXT(AE690,"0.#"),1)=".",TRUE,FALSE)</formula>
    </cfRule>
  </conditionalFormatting>
  <conditionalFormatting sqref="AE691">
    <cfRule type="expression" dxfId="1247" priority="571">
      <formula>IF(RIGHT(TEXT(AE691,"0.#"),1)=".",FALSE,TRUE)</formula>
    </cfRule>
    <cfRule type="expression" dxfId="1246" priority="572">
      <formula>IF(RIGHT(TEXT(AE691,"0.#"),1)=".",TRUE,FALSE)</formula>
    </cfRule>
  </conditionalFormatting>
  <conditionalFormatting sqref="AU689">
    <cfRule type="expression" dxfId="1245" priority="563">
      <formula>IF(RIGHT(TEXT(AU689,"0.#"),1)=".",FALSE,TRUE)</formula>
    </cfRule>
    <cfRule type="expression" dxfId="1244" priority="564">
      <formula>IF(RIGHT(TEXT(AU689,"0.#"),1)=".",TRUE,FALSE)</formula>
    </cfRule>
  </conditionalFormatting>
  <conditionalFormatting sqref="AU690">
    <cfRule type="expression" dxfId="1243" priority="561">
      <formula>IF(RIGHT(TEXT(AU690,"0.#"),1)=".",FALSE,TRUE)</formula>
    </cfRule>
    <cfRule type="expression" dxfId="1242" priority="562">
      <formula>IF(RIGHT(TEXT(AU690,"0.#"),1)=".",TRUE,FALSE)</formula>
    </cfRule>
  </conditionalFormatting>
  <conditionalFormatting sqref="AU691">
    <cfRule type="expression" dxfId="1241" priority="559">
      <formula>IF(RIGHT(TEXT(AU691,"0.#"),1)=".",FALSE,TRUE)</formula>
    </cfRule>
    <cfRule type="expression" dxfId="1240" priority="560">
      <formula>IF(RIGHT(TEXT(AU691,"0.#"),1)=".",TRUE,FALSE)</formula>
    </cfRule>
  </conditionalFormatting>
  <conditionalFormatting sqref="AQ690">
    <cfRule type="expression" dxfId="1239" priority="551">
      <formula>IF(RIGHT(TEXT(AQ690,"0.#"),1)=".",FALSE,TRUE)</formula>
    </cfRule>
    <cfRule type="expression" dxfId="1238" priority="552">
      <formula>IF(RIGHT(TEXT(AQ690,"0.#"),1)=".",TRUE,FALSE)</formula>
    </cfRule>
  </conditionalFormatting>
  <conditionalFormatting sqref="AQ691">
    <cfRule type="expression" dxfId="1237" priority="549">
      <formula>IF(RIGHT(TEXT(AQ691,"0.#"),1)=".",FALSE,TRUE)</formula>
    </cfRule>
    <cfRule type="expression" dxfId="1236" priority="550">
      <formula>IF(RIGHT(TEXT(AQ691,"0.#"),1)=".",TRUE,FALSE)</formula>
    </cfRule>
  </conditionalFormatting>
  <conditionalFormatting sqref="AQ689">
    <cfRule type="expression" dxfId="1235" priority="547">
      <formula>IF(RIGHT(TEXT(AQ689,"0.#"),1)=".",FALSE,TRUE)</formula>
    </cfRule>
    <cfRule type="expression" dxfId="1234" priority="548">
      <formula>IF(RIGHT(TEXT(AQ689,"0.#"),1)=".",TRUE,FALSE)</formula>
    </cfRule>
  </conditionalFormatting>
  <conditionalFormatting sqref="AE694">
    <cfRule type="expression" dxfId="1233" priority="545">
      <formula>IF(RIGHT(TEXT(AE694,"0.#"),1)=".",FALSE,TRUE)</formula>
    </cfRule>
    <cfRule type="expression" dxfId="1232" priority="546">
      <formula>IF(RIGHT(TEXT(AE694,"0.#"),1)=".",TRUE,FALSE)</formula>
    </cfRule>
  </conditionalFormatting>
  <conditionalFormatting sqref="AM696">
    <cfRule type="expression" dxfId="1231" priority="535">
      <formula>IF(RIGHT(TEXT(AM696,"0.#"),1)=".",FALSE,TRUE)</formula>
    </cfRule>
    <cfRule type="expression" dxfId="1230" priority="536">
      <formula>IF(RIGHT(TEXT(AM696,"0.#"),1)=".",TRUE,FALSE)</formula>
    </cfRule>
  </conditionalFormatting>
  <conditionalFormatting sqref="AE695">
    <cfRule type="expression" dxfId="1229" priority="543">
      <formula>IF(RIGHT(TEXT(AE695,"0.#"),1)=".",FALSE,TRUE)</formula>
    </cfRule>
    <cfRule type="expression" dxfId="1228" priority="544">
      <formula>IF(RIGHT(TEXT(AE695,"0.#"),1)=".",TRUE,FALSE)</formula>
    </cfRule>
  </conditionalFormatting>
  <conditionalFormatting sqref="AE696">
    <cfRule type="expression" dxfId="1227" priority="541">
      <formula>IF(RIGHT(TEXT(AE696,"0.#"),1)=".",FALSE,TRUE)</formula>
    </cfRule>
    <cfRule type="expression" dxfId="1226" priority="542">
      <formula>IF(RIGHT(TEXT(AE696,"0.#"),1)=".",TRUE,FALSE)</formula>
    </cfRule>
  </conditionalFormatting>
  <conditionalFormatting sqref="AM694">
    <cfRule type="expression" dxfId="1225" priority="539">
      <formula>IF(RIGHT(TEXT(AM694,"0.#"),1)=".",FALSE,TRUE)</formula>
    </cfRule>
    <cfRule type="expression" dxfId="1224" priority="540">
      <formula>IF(RIGHT(TEXT(AM694,"0.#"),1)=".",TRUE,FALSE)</formula>
    </cfRule>
  </conditionalFormatting>
  <conditionalFormatting sqref="AM695">
    <cfRule type="expression" dxfId="1223" priority="537">
      <formula>IF(RIGHT(TEXT(AM695,"0.#"),1)=".",FALSE,TRUE)</formula>
    </cfRule>
    <cfRule type="expression" dxfId="1222" priority="538">
      <formula>IF(RIGHT(TEXT(AM695,"0.#"),1)=".",TRUE,FALSE)</formula>
    </cfRule>
  </conditionalFormatting>
  <conditionalFormatting sqref="AU694">
    <cfRule type="expression" dxfId="1221" priority="533">
      <formula>IF(RIGHT(TEXT(AU694,"0.#"),1)=".",FALSE,TRUE)</formula>
    </cfRule>
    <cfRule type="expression" dxfId="1220" priority="534">
      <formula>IF(RIGHT(TEXT(AU694,"0.#"),1)=".",TRUE,FALSE)</formula>
    </cfRule>
  </conditionalFormatting>
  <conditionalFormatting sqref="AU695">
    <cfRule type="expression" dxfId="1219" priority="531">
      <formula>IF(RIGHT(TEXT(AU695,"0.#"),1)=".",FALSE,TRUE)</formula>
    </cfRule>
    <cfRule type="expression" dxfId="1218" priority="532">
      <formula>IF(RIGHT(TEXT(AU695,"0.#"),1)=".",TRUE,FALSE)</formula>
    </cfRule>
  </conditionalFormatting>
  <conditionalFormatting sqref="AU696">
    <cfRule type="expression" dxfId="1217" priority="529">
      <formula>IF(RIGHT(TEXT(AU696,"0.#"),1)=".",FALSE,TRUE)</formula>
    </cfRule>
    <cfRule type="expression" dxfId="1216" priority="530">
      <formula>IF(RIGHT(TEXT(AU696,"0.#"),1)=".",TRUE,FALSE)</formula>
    </cfRule>
  </conditionalFormatting>
  <conditionalFormatting sqref="AI694">
    <cfRule type="expression" dxfId="1215" priority="527">
      <formula>IF(RIGHT(TEXT(AI694,"0.#"),1)=".",FALSE,TRUE)</formula>
    </cfRule>
    <cfRule type="expression" dxfId="1214" priority="528">
      <formula>IF(RIGHT(TEXT(AI694,"0.#"),1)=".",TRUE,FALSE)</formula>
    </cfRule>
  </conditionalFormatting>
  <conditionalFormatting sqref="AI695">
    <cfRule type="expression" dxfId="1213" priority="525">
      <formula>IF(RIGHT(TEXT(AI695,"0.#"),1)=".",FALSE,TRUE)</formula>
    </cfRule>
    <cfRule type="expression" dxfId="1212" priority="526">
      <formula>IF(RIGHT(TEXT(AI695,"0.#"),1)=".",TRUE,FALSE)</formula>
    </cfRule>
  </conditionalFormatting>
  <conditionalFormatting sqref="AQ695">
    <cfRule type="expression" dxfId="1211" priority="521">
      <formula>IF(RIGHT(TEXT(AQ695,"0.#"),1)=".",FALSE,TRUE)</formula>
    </cfRule>
    <cfRule type="expression" dxfId="1210" priority="522">
      <formula>IF(RIGHT(TEXT(AQ695,"0.#"),1)=".",TRUE,FALSE)</formula>
    </cfRule>
  </conditionalFormatting>
  <conditionalFormatting sqref="AQ696">
    <cfRule type="expression" dxfId="1209" priority="519">
      <formula>IF(RIGHT(TEXT(AQ696,"0.#"),1)=".",FALSE,TRUE)</formula>
    </cfRule>
    <cfRule type="expression" dxfId="1208" priority="520">
      <formula>IF(RIGHT(TEXT(AQ696,"0.#"),1)=".",TRUE,FALSE)</formula>
    </cfRule>
  </conditionalFormatting>
  <conditionalFormatting sqref="AU101">
    <cfRule type="expression" dxfId="1207" priority="515">
      <formula>IF(RIGHT(TEXT(AU101,"0.#"),1)=".",FALSE,TRUE)</formula>
    </cfRule>
    <cfRule type="expression" dxfId="1206" priority="516">
      <formula>IF(RIGHT(TEXT(AU101,"0.#"),1)=".",TRUE,FALSE)</formula>
    </cfRule>
  </conditionalFormatting>
  <conditionalFormatting sqref="AU102">
    <cfRule type="expression" dxfId="1205" priority="513">
      <formula>IF(RIGHT(TEXT(AU102,"0.#"),1)=".",FALSE,TRUE)</formula>
    </cfRule>
    <cfRule type="expression" dxfId="1204" priority="514">
      <formula>IF(RIGHT(TEXT(AU102,"0.#"),1)=".",TRUE,FALSE)</formula>
    </cfRule>
  </conditionalFormatting>
  <conditionalFormatting sqref="AU104">
    <cfRule type="expression" dxfId="1203" priority="509">
      <formula>IF(RIGHT(TEXT(AU104,"0.#"),1)=".",FALSE,TRUE)</formula>
    </cfRule>
    <cfRule type="expression" dxfId="1202" priority="510">
      <formula>IF(RIGHT(TEXT(AU104,"0.#"),1)=".",TRUE,FALSE)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7">
    <cfRule type="expression" dxfId="1199" priority="503">
      <formula>IF(RIGHT(TEXT(AU107,"0.#"),1)=".",FALSE,TRUE)</formula>
    </cfRule>
    <cfRule type="expression" dxfId="1198" priority="504">
      <formula>IF(RIGHT(TEXT(AU107,"0.#"),1)=".",TRUE,FALSE)</formula>
    </cfRule>
  </conditionalFormatting>
  <conditionalFormatting sqref="AU108">
    <cfRule type="expression" dxfId="1197" priority="501">
      <formula>IF(RIGHT(TEXT(AU108,"0.#"),1)=".",FALSE,TRUE)</formula>
    </cfRule>
    <cfRule type="expression" dxfId="1196" priority="502">
      <formula>IF(RIGHT(TEXT(AU108,"0.#"),1)=".",TRUE,FALSE)</formula>
    </cfRule>
  </conditionalFormatting>
  <conditionalFormatting sqref="AU110">
    <cfRule type="expression" dxfId="1195" priority="499">
      <formula>IF(RIGHT(TEXT(AU110,"0.#"),1)=".",FALSE,TRUE)</formula>
    </cfRule>
    <cfRule type="expression" dxfId="1194" priority="500">
      <formula>IF(RIGHT(TEXT(AU110,"0.#"),1)=".",TRUE,FALSE)</formula>
    </cfRule>
  </conditionalFormatting>
  <conditionalFormatting sqref="AU111">
    <cfRule type="expression" dxfId="1193" priority="497">
      <formula>IF(RIGHT(TEXT(AU111,"0.#"),1)=".",FALSE,TRUE)</formula>
    </cfRule>
    <cfRule type="expression" dxfId="1192" priority="498">
      <formula>IF(RIGHT(TEXT(AU111,"0.#"),1)=".",TRUE,FALSE)</formula>
    </cfRule>
  </conditionalFormatting>
  <conditionalFormatting sqref="AU113">
    <cfRule type="expression" dxfId="1191" priority="495">
      <formula>IF(RIGHT(TEXT(AU113,"0.#"),1)=".",FALSE,TRUE)</formula>
    </cfRule>
    <cfRule type="expression" dxfId="1190" priority="496">
      <formula>IF(RIGHT(TEXT(AU113,"0.#"),1)=".",TRUE,FALSE)</formula>
    </cfRule>
  </conditionalFormatting>
  <conditionalFormatting sqref="AU114">
    <cfRule type="expression" dxfId="1189" priority="493">
      <formula>IF(RIGHT(TEXT(AU114,"0.#"),1)=".",FALSE,TRUE)</formula>
    </cfRule>
    <cfRule type="expression" dxfId="1188" priority="494">
      <formula>IF(RIGHT(TEXT(AU114,"0.#"),1)=".",TRUE,FALSE)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P29:AC29">
    <cfRule type="expression" dxfId="755" priority="59">
      <formula>IF(RIGHT(TEXT(P29,"0.#"),1)=".",FALSE,TRUE)</formula>
    </cfRule>
    <cfRule type="expression" dxfId="754" priority="60">
      <formula>IF(RIGHT(TEXT(P29,"0.#"),1)=".",TRUE,FALSE)</formula>
    </cfRule>
  </conditionalFormatting>
  <conditionalFormatting sqref="AK14:AQ14">
    <cfRule type="expression" dxfId="753" priority="57">
      <formula>IF(RIGHT(TEXT(AK14,"0.#"),1)=".",FALSE,TRUE)</formula>
    </cfRule>
    <cfRule type="expression" dxfId="752" priority="58">
      <formula>IF(RIGHT(TEXT(AK14,"0.#"),1)=".",TRUE,FALSE)</formula>
    </cfRule>
  </conditionalFormatting>
  <conditionalFormatting sqref="AL1076:AO1076 AL1043:AO1043 AL1010:AO1010 AL977:AO977">
    <cfRule type="expression" dxfId="751" priority="49">
      <formula>IF(AND(AL977&gt;=0, RIGHT(TEXT(AL977,"0.#"),1)&lt;&gt;"."),TRUE,FALSE)</formula>
    </cfRule>
    <cfRule type="expression" dxfId="750" priority="50">
      <formula>IF(AND(AL977&gt;=0, RIGHT(TEXT(AL977,"0.#"),1)="."),TRUE,FALSE)</formula>
    </cfRule>
    <cfRule type="expression" dxfId="749" priority="51">
      <formula>IF(AND(AL977&lt;0, RIGHT(TEXT(AL977,"0.#"),1)&lt;&gt;"."),TRUE,FALSE)</formula>
    </cfRule>
    <cfRule type="expression" dxfId="748" priority="52">
      <formula>IF(AND(AL977&lt;0, RIGHT(TEXT(AL977,"0.#"),1)="."),TRUE,FALSE)</formula>
    </cfRule>
  </conditionalFormatting>
  <conditionalFormatting sqref="Y880">
    <cfRule type="expression" dxfId="747" priority="47">
      <formula>IF(RIGHT(TEXT(Y880,"0.#"),1)=".",FALSE,TRUE)</formula>
    </cfRule>
    <cfRule type="expression" dxfId="746" priority="48">
      <formula>IF(RIGHT(TEXT(Y880,"0.#"),1)=".",TRUE,FALSE)</formula>
    </cfRule>
  </conditionalFormatting>
  <conditionalFormatting sqref="AL880:AO880">
    <cfRule type="expression" dxfId="745" priority="43">
      <formula>IF(AND(AL880&gt;=0, RIGHT(TEXT(AL880,"0.#"),1)&lt;&gt;"."),TRUE,FALSE)</formula>
    </cfRule>
    <cfRule type="expression" dxfId="744" priority="44">
      <formula>IF(AND(AL880&gt;=0, RIGHT(TEXT(AL880,"0.#"),1)="."),TRUE,FALSE)</formula>
    </cfRule>
    <cfRule type="expression" dxfId="743" priority="45">
      <formula>IF(AND(AL880&lt;0, RIGHT(TEXT(AL880,"0.#"),1)&lt;&gt;"."),TRUE,FALSE)</formula>
    </cfRule>
    <cfRule type="expression" dxfId="742" priority="46">
      <formula>IF(AND(AL880&lt;0, RIGHT(TEXT(AL880,"0.#"),1)="."),TRUE,FALSE)</formula>
    </cfRule>
  </conditionalFormatting>
  <conditionalFormatting sqref="Y878">
    <cfRule type="expression" dxfId="741" priority="41">
      <formula>IF(RIGHT(TEXT(Y878,"0.#"),1)=".",FALSE,TRUE)</formula>
    </cfRule>
    <cfRule type="expression" dxfId="740" priority="42">
      <formula>IF(RIGHT(TEXT(Y878,"0.#"),1)=".",TRUE,FALSE)</formula>
    </cfRule>
  </conditionalFormatting>
  <conditionalFormatting sqref="AL878:AO878">
    <cfRule type="expression" dxfId="739" priority="37">
      <formula>IF(AND(AL878&gt;=0, RIGHT(TEXT(AL878,"0.#"),1)&lt;&gt;"."),TRUE,FALSE)</formula>
    </cfRule>
    <cfRule type="expression" dxfId="738" priority="38">
      <formula>IF(AND(AL878&gt;=0, RIGHT(TEXT(AL878,"0.#"),1)="."),TRUE,FALSE)</formula>
    </cfRule>
    <cfRule type="expression" dxfId="737" priority="39">
      <formula>IF(AND(AL878&lt;0, RIGHT(TEXT(AL878,"0.#"),1)&lt;&gt;"."),TRUE,FALSE)</formula>
    </cfRule>
    <cfRule type="expression" dxfId="736" priority="40">
      <formula>IF(AND(AL878&lt;0, RIGHT(TEXT(AL878,"0.#"),1)="."),TRUE,FALSE)</formula>
    </cfRule>
  </conditionalFormatting>
  <conditionalFormatting sqref="Y879">
    <cfRule type="expression" dxfId="735" priority="31">
      <formula>IF(RIGHT(TEXT(Y879,"0.#"),1)=".",FALSE,TRUE)</formula>
    </cfRule>
    <cfRule type="expression" dxfId="734" priority="32">
      <formula>IF(RIGHT(TEXT(Y879,"0.#"),1)=".",TRUE,FALSE)</formula>
    </cfRule>
  </conditionalFormatting>
  <conditionalFormatting sqref="AL879:AO879">
    <cfRule type="expression" dxfId="733" priority="33">
      <formula>IF(AND(AL879&gt;=0, RIGHT(TEXT(AL879,"0.#"),1)&lt;&gt;"."),TRUE,FALSE)</formula>
    </cfRule>
    <cfRule type="expression" dxfId="732" priority="34">
      <formula>IF(AND(AL879&gt;=0, RIGHT(TEXT(AL879,"0.#"),1)="."),TRUE,FALSE)</formula>
    </cfRule>
    <cfRule type="expression" dxfId="731" priority="35">
      <formula>IF(AND(AL879&lt;0, RIGHT(TEXT(AL879,"0.#"),1)&lt;&gt;"."),TRUE,FALSE)</formula>
    </cfRule>
    <cfRule type="expression" dxfId="730" priority="36">
      <formula>IF(AND(AL879&lt;0, RIGHT(TEXT(AL879,"0.#"),1)="."),TRUE,FALSE)</formula>
    </cfRule>
  </conditionalFormatting>
  <conditionalFormatting sqref="Y915">
    <cfRule type="expression" dxfId="729" priority="29">
      <formula>IF(RIGHT(TEXT(Y915,"0.#"),1)=".",FALSE,TRUE)</formula>
    </cfRule>
    <cfRule type="expression" dxfId="728" priority="30">
      <formula>IF(RIGHT(TEXT(Y915,"0.#"),1)=".",TRUE,FALSE)</formula>
    </cfRule>
  </conditionalFormatting>
  <conditionalFormatting sqref="AL915:AO915">
    <cfRule type="expression" dxfId="727" priority="25">
      <formula>IF(AND(AL915&gt;=0, RIGHT(TEXT(AL915,"0.#"),1)&lt;&gt;"."),TRUE,FALSE)</formula>
    </cfRule>
    <cfRule type="expression" dxfId="726" priority="26">
      <formula>IF(AND(AL915&gt;=0, RIGHT(TEXT(AL915,"0.#"),1)="."),TRUE,FALSE)</formula>
    </cfRule>
    <cfRule type="expression" dxfId="725" priority="27">
      <formula>IF(AND(AL915&lt;0, RIGHT(TEXT(AL915,"0.#"),1)&lt;&gt;"."),TRUE,FALSE)</formula>
    </cfRule>
    <cfRule type="expression" dxfId="724" priority="28">
      <formula>IF(AND(AL915&lt;0, RIGHT(TEXT(AL915,"0.#"),1)="."),TRUE,FALSE)</formula>
    </cfRule>
  </conditionalFormatting>
  <conditionalFormatting sqref="Y911">
    <cfRule type="expression" dxfId="723" priority="23">
      <formula>IF(RIGHT(TEXT(Y911,"0.#"),1)=".",FALSE,TRUE)</formula>
    </cfRule>
    <cfRule type="expression" dxfId="722" priority="24">
      <formula>IF(RIGHT(TEXT(Y911,"0.#"),1)=".",TRUE,FALSE)</formula>
    </cfRule>
  </conditionalFormatting>
  <conditionalFormatting sqref="AL911:AO911">
    <cfRule type="expression" dxfId="721" priority="19">
      <formula>IF(AND(AL911&gt;=0, RIGHT(TEXT(AL911,"0.#"),1)&lt;&gt;"."),TRUE,FALSE)</formula>
    </cfRule>
    <cfRule type="expression" dxfId="720" priority="20">
      <formula>IF(AND(AL911&gt;=0, RIGHT(TEXT(AL911,"0.#"),1)="."),TRUE,FALSE)</formula>
    </cfRule>
    <cfRule type="expression" dxfId="719" priority="21">
      <formula>IF(AND(AL911&lt;0, RIGHT(TEXT(AL911,"0.#"),1)&lt;&gt;"."),TRUE,FALSE)</formula>
    </cfRule>
    <cfRule type="expression" dxfId="718" priority="22">
      <formula>IF(AND(AL911&lt;0, RIGHT(TEXT(AL911,"0.#"),1)="."),TRUE,FALSE)</formula>
    </cfRule>
  </conditionalFormatting>
  <conditionalFormatting sqref="Y912">
    <cfRule type="expression" dxfId="717" priority="17">
      <formula>IF(RIGHT(TEXT(Y912,"0.#"),1)=".",FALSE,TRUE)</formula>
    </cfRule>
    <cfRule type="expression" dxfId="716" priority="18">
      <formula>IF(RIGHT(TEXT(Y912,"0.#"),1)=".",TRUE,FALSE)</formula>
    </cfRule>
  </conditionalFormatting>
  <conditionalFormatting sqref="AL912:AO912">
    <cfRule type="expression" dxfId="715" priority="13">
      <formula>IF(AND(AL912&gt;=0, RIGHT(TEXT(AL912,"0.#"),1)&lt;&gt;"."),TRUE,FALSE)</formula>
    </cfRule>
    <cfRule type="expression" dxfId="714" priority="14">
      <formula>IF(AND(AL912&gt;=0, RIGHT(TEXT(AL912,"0.#"),1)="."),TRUE,FALSE)</formula>
    </cfRule>
    <cfRule type="expression" dxfId="713" priority="15">
      <formula>IF(AND(AL912&lt;0, RIGHT(TEXT(AL912,"0.#"),1)&lt;&gt;"."),TRUE,FALSE)</formula>
    </cfRule>
    <cfRule type="expression" dxfId="712" priority="16">
      <formula>IF(AND(AL912&lt;0, RIGHT(TEXT(AL912,"0.#"),1)="."),TRUE,FALSE)</formula>
    </cfRule>
  </conditionalFormatting>
  <conditionalFormatting sqref="Y913">
    <cfRule type="expression" dxfId="711" priority="11">
      <formula>IF(RIGHT(TEXT(Y913,"0.#"),1)=".",FALSE,TRUE)</formula>
    </cfRule>
    <cfRule type="expression" dxfId="710" priority="12">
      <formula>IF(RIGHT(TEXT(Y913,"0.#"),1)=".",TRUE,FALSE)</formula>
    </cfRule>
  </conditionalFormatting>
  <conditionalFormatting sqref="AL913:AO913">
    <cfRule type="expression" dxfId="709" priority="7">
      <formula>IF(AND(AL913&gt;=0, RIGHT(TEXT(AL913,"0.#"),1)&lt;&gt;"."),TRUE,FALSE)</formula>
    </cfRule>
    <cfRule type="expression" dxfId="708" priority="8">
      <formula>IF(AND(AL913&gt;=0, RIGHT(TEXT(AL913,"0.#"),1)="."),TRUE,FALSE)</formula>
    </cfRule>
    <cfRule type="expression" dxfId="707" priority="9">
      <formula>IF(AND(AL913&lt;0, RIGHT(TEXT(AL913,"0.#"),1)&lt;&gt;"."),TRUE,FALSE)</formula>
    </cfRule>
    <cfRule type="expression" dxfId="706" priority="10">
      <formula>IF(AND(AL913&lt;0, RIGHT(TEXT(AL913,"0.#"),1)="."),TRUE,FALSE)</formula>
    </cfRule>
  </conditionalFormatting>
  <conditionalFormatting sqref="Y914">
    <cfRule type="expression" dxfId="705" priority="5">
      <formula>IF(RIGHT(TEXT(Y914,"0.#"),1)=".",FALSE,TRUE)</formula>
    </cfRule>
    <cfRule type="expression" dxfId="704" priority="6">
      <formula>IF(RIGHT(TEXT(Y914,"0.#"),1)=".",TRUE,FALSE)</formula>
    </cfRule>
  </conditionalFormatting>
  <conditionalFormatting sqref="AL914:AO914">
    <cfRule type="expression" dxfId="703" priority="1">
      <formula>IF(AND(AL914&gt;=0, RIGHT(TEXT(AL914,"0.#"),1)&lt;&gt;"."),TRUE,FALSE)</formula>
    </cfRule>
    <cfRule type="expression" dxfId="702" priority="2">
      <formula>IF(AND(AL914&gt;=0, RIGHT(TEXT(AL914,"0.#"),1)="."),TRUE,FALSE)</formula>
    </cfRule>
    <cfRule type="expression" dxfId="701" priority="3">
      <formula>IF(AND(AL914&lt;0, RIGHT(TEXT(AL914,"0.#"),1)&lt;&gt;"."),TRUE,FALSE)</formula>
    </cfRule>
    <cfRule type="expression" dxfId="700" priority="4">
      <formula>IF(AND(AL914&lt;0, RIGHT(TEXT(AL914,"0.#"),1)="."),TRUE,FALSE)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16383" man="1"/>
    <brk id="714" max="16383" man="1"/>
    <brk id="786" max="16383"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t="s">
        <v>723</v>
      </c>
      <c r="M2" s="13" t="str">
        <f>IF(L2="","",K2)</f>
        <v>社会保障</v>
      </c>
      <c r="N2" s="13" t="str">
        <f>IF(M2="","",IF(N1&lt;&gt;"",CONCATENATE(N1,"、",M2),M2))</f>
        <v>社会保障</v>
      </c>
      <c r="O2" s="13"/>
      <c r="P2" s="12" t="s">
        <v>74</v>
      </c>
      <c r="Q2" s="17" t="s">
        <v>723</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723</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668</v>
      </c>
      <c r="W4" s="32" t="s">
        <v>151</v>
      </c>
      <c r="Y4" s="32" t="s">
        <v>412</v>
      </c>
      <c r="Z4" s="32" t="s">
        <v>543</v>
      </c>
      <c r="AA4" s="94" t="s">
        <v>506</v>
      </c>
      <c r="AB4" s="94" t="s">
        <v>637</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直接実施、委託・請負</v>
      </c>
      <c r="Q10" s="19"/>
      <c r="T10" s="13"/>
      <c r="W10" s="32" t="s">
        <v>156</v>
      </c>
      <c r="Y10" s="32" t="s">
        <v>418</v>
      </c>
      <c r="Z10" s="32" t="s">
        <v>549</v>
      </c>
      <c r="AA10" s="94" t="s">
        <v>512</v>
      </c>
      <c r="AB10" s="94" t="s">
        <v>643</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t="s">
        <v>723</v>
      </c>
      <c r="H14" s="13" t="str">
        <f t="shared" si="1"/>
        <v>労働保険特別会計雇用勘定</v>
      </c>
      <c r="I14" s="13" t="str">
        <f t="shared" si="5"/>
        <v>一般会計、労働保険特別会計雇用勘定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一般会計、労働保険特別会計雇用勘定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一般会計、労働保険特別会計雇用勘定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一般会計、労働保険特別会計雇用勘定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一般会計、労働保険特別会計雇用勘定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U28" s="32" t="s">
        <v>684</v>
      </c>
      <c r="Y28" s="32" t="s">
        <v>436</v>
      </c>
      <c r="Z28" s="32" t="s">
        <v>567</v>
      </c>
      <c r="AA28" s="94" t="s">
        <v>530</v>
      </c>
      <c r="AB28" s="94" t="s">
        <v>661</v>
      </c>
      <c r="AC28" s="31"/>
      <c r="AD28" s="31"/>
      <c r="AE28" s="31"/>
      <c r="AF28" s="30"/>
      <c r="AK28" s="51" t="s">
        <v>260</v>
      </c>
    </row>
    <row r="29" spans="1:37" ht="13.5" customHeight="1" x14ac:dyDescent="0.15">
      <c r="A29" s="13"/>
      <c r="B29" s="13"/>
      <c r="F29" s="18" t="s">
        <v>300</v>
      </c>
      <c r="G29" s="17"/>
      <c r="H29" s="13" t="str">
        <f t="shared" si="1"/>
        <v/>
      </c>
      <c r="I29" s="13" t="str">
        <f t="shared" si="5"/>
        <v>一般会計、労働保険特別会計雇用勘定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一般会計、労働保険特別会計雇用勘定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一般会計、労働保険特別会計雇用勘定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一般会計、労働保険特別会計雇用勘定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一般会計、労働保険特別会計雇用勘定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一般会計、労働保険特別会計雇用勘定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一般会計、労働保険特別会計雇用勘定</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一般会計、労働保険特別会計雇用勘定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343</v>
      </c>
      <c r="B2" s="514"/>
      <c r="C2" s="514"/>
      <c r="D2" s="514"/>
      <c r="E2" s="514"/>
      <c r="F2" s="515"/>
      <c r="G2" s="796" t="s">
        <v>146</v>
      </c>
      <c r="H2" s="781"/>
      <c r="I2" s="781"/>
      <c r="J2" s="781"/>
      <c r="K2" s="781"/>
      <c r="L2" s="781"/>
      <c r="M2" s="781"/>
      <c r="N2" s="781"/>
      <c r="O2" s="782"/>
      <c r="P2" s="780" t="s">
        <v>59</v>
      </c>
      <c r="Q2" s="781"/>
      <c r="R2" s="781"/>
      <c r="S2" s="781"/>
      <c r="T2" s="781"/>
      <c r="U2" s="781"/>
      <c r="V2" s="781"/>
      <c r="W2" s="781"/>
      <c r="X2" s="782"/>
      <c r="Y2" s="1004"/>
      <c r="Z2" s="411"/>
      <c r="AA2" s="412"/>
      <c r="AB2" s="1008" t="s">
        <v>11</v>
      </c>
      <c r="AC2" s="1009"/>
      <c r="AD2" s="1010"/>
      <c r="AE2" s="996" t="s">
        <v>384</v>
      </c>
      <c r="AF2" s="996"/>
      <c r="AG2" s="996"/>
      <c r="AH2" s="996"/>
      <c r="AI2" s="996" t="s">
        <v>406</v>
      </c>
      <c r="AJ2" s="996"/>
      <c r="AK2" s="996"/>
      <c r="AL2" s="459"/>
      <c r="AM2" s="996" t="s">
        <v>503</v>
      </c>
      <c r="AN2" s="996"/>
      <c r="AO2" s="996"/>
      <c r="AP2" s="459"/>
      <c r="AQ2" s="212" t="s">
        <v>231</v>
      </c>
      <c r="AR2" s="196"/>
      <c r="AS2" s="196"/>
      <c r="AT2" s="197"/>
      <c r="AU2" s="372" t="s">
        <v>134</v>
      </c>
      <c r="AV2" s="372"/>
      <c r="AW2" s="372"/>
      <c r="AX2" s="373"/>
      <c r="AY2" s="34">
        <f>COUNTA($G$4)</f>
        <v>0</v>
      </c>
    </row>
    <row r="3" spans="1:51"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5"/>
      <c r="Z3" s="1006"/>
      <c r="AA3" s="1007"/>
      <c r="AB3" s="1011"/>
      <c r="AC3" s="1012"/>
      <c r="AD3" s="1013"/>
      <c r="AE3" s="389"/>
      <c r="AF3" s="389"/>
      <c r="AG3" s="389"/>
      <c r="AH3" s="389"/>
      <c r="AI3" s="389"/>
      <c r="AJ3" s="389"/>
      <c r="AK3" s="389"/>
      <c r="AL3" s="335"/>
      <c r="AM3" s="389"/>
      <c r="AN3" s="389"/>
      <c r="AO3" s="389"/>
      <c r="AP3" s="335"/>
      <c r="AQ3" s="270"/>
      <c r="AR3" s="271"/>
      <c r="AS3" s="176" t="s">
        <v>232</v>
      </c>
      <c r="AT3" s="199"/>
      <c r="AU3" s="271"/>
      <c r="AV3" s="271"/>
      <c r="AW3" s="378" t="s">
        <v>179</v>
      </c>
      <c r="AX3" s="379"/>
      <c r="AY3" s="34">
        <f>$AY$2</f>
        <v>0</v>
      </c>
    </row>
    <row r="4" spans="1:51" ht="22.5" customHeight="1" x14ac:dyDescent="0.15">
      <c r="A4" s="516"/>
      <c r="B4" s="514"/>
      <c r="C4" s="514"/>
      <c r="D4" s="514"/>
      <c r="E4" s="514"/>
      <c r="F4" s="515"/>
      <c r="G4" s="541"/>
      <c r="H4" s="1014"/>
      <c r="I4" s="1014"/>
      <c r="J4" s="1014"/>
      <c r="K4" s="1014"/>
      <c r="L4" s="1014"/>
      <c r="M4" s="1014"/>
      <c r="N4" s="1014"/>
      <c r="O4" s="1015"/>
      <c r="P4" s="188"/>
      <c r="Q4" s="1022"/>
      <c r="R4" s="1022"/>
      <c r="S4" s="1022"/>
      <c r="T4" s="1022"/>
      <c r="U4" s="1022"/>
      <c r="V4" s="1022"/>
      <c r="W4" s="1022"/>
      <c r="X4" s="1023"/>
      <c r="Y4" s="1000" t="s">
        <v>12</v>
      </c>
      <c r="Z4" s="1001"/>
      <c r="AA4" s="1002"/>
      <c r="AB4" s="552"/>
      <c r="AC4" s="1003"/>
      <c r="AD4" s="1003"/>
      <c r="AE4" s="366"/>
      <c r="AF4" s="367"/>
      <c r="AG4" s="367"/>
      <c r="AH4" s="367"/>
      <c r="AI4" s="366"/>
      <c r="AJ4" s="367"/>
      <c r="AK4" s="367"/>
      <c r="AL4" s="367"/>
      <c r="AM4" s="366"/>
      <c r="AN4" s="367"/>
      <c r="AO4" s="367"/>
      <c r="AP4" s="367"/>
      <c r="AQ4" s="163"/>
      <c r="AR4" s="164"/>
      <c r="AS4" s="164"/>
      <c r="AT4" s="165"/>
      <c r="AU4" s="367"/>
      <c r="AV4" s="367"/>
      <c r="AW4" s="367"/>
      <c r="AX4" s="368"/>
      <c r="AY4" s="34">
        <f t="shared" ref="AY4:AY8" si="0">$AY$2</f>
        <v>0</v>
      </c>
    </row>
    <row r="5" spans="1:51"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3" t="s">
        <v>54</v>
      </c>
      <c r="Z5" s="997"/>
      <c r="AA5" s="998"/>
      <c r="AB5" s="523"/>
      <c r="AC5" s="999"/>
      <c r="AD5" s="999"/>
      <c r="AE5" s="366"/>
      <c r="AF5" s="367"/>
      <c r="AG5" s="367"/>
      <c r="AH5" s="367"/>
      <c r="AI5" s="366"/>
      <c r="AJ5" s="367"/>
      <c r="AK5" s="367"/>
      <c r="AL5" s="367"/>
      <c r="AM5" s="366"/>
      <c r="AN5" s="367"/>
      <c r="AO5" s="367"/>
      <c r="AP5" s="367"/>
      <c r="AQ5" s="163"/>
      <c r="AR5" s="164"/>
      <c r="AS5" s="164"/>
      <c r="AT5" s="165"/>
      <c r="AU5" s="367"/>
      <c r="AV5" s="367"/>
      <c r="AW5" s="367"/>
      <c r="AX5" s="368"/>
      <c r="AY5" s="34">
        <f t="shared" si="0"/>
        <v>0</v>
      </c>
    </row>
    <row r="6" spans="1:51"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180</v>
      </c>
      <c r="AC6" s="1029"/>
      <c r="AD6" s="1029"/>
      <c r="AE6" s="366"/>
      <c r="AF6" s="367"/>
      <c r="AG6" s="367"/>
      <c r="AH6" s="367"/>
      <c r="AI6" s="366"/>
      <c r="AJ6" s="367"/>
      <c r="AK6" s="367"/>
      <c r="AL6" s="367"/>
      <c r="AM6" s="366"/>
      <c r="AN6" s="367"/>
      <c r="AO6" s="367"/>
      <c r="AP6" s="367"/>
      <c r="AQ6" s="163"/>
      <c r="AR6" s="164"/>
      <c r="AS6" s="164"/>
      <c r="AT6" s="165"/>
      <c r="AU6" s="367"/>
      <c r="AV6" s="367"/>
      <c r="AW6" s="367"/>
      <c r="AX6" s="368"/>
      <c r="AY6" s="34">
        <f t="shared" si="0"/>
        <v>0</v>
      </c>
    </row>
    <row r="7" spans="1:51" customFormat="1" ht="23.25" customHeight="1" x14ac:dyDescent="0.15">
      <c r="A7" s="897" t="s">
        <v>374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3" t="s">
        <v>343</v>
      </c>
      <c r="B9" s="514"/>
      <c r="C9" s="514"/>
      <c r="D9" s="514"/>
      <c r="E9" s="514"/>
      <c r="F9" s="515"/>
      <c r="G9" s="796" t="s">
        <v>146</v>
      </c>
      <c r="H9" s="781"/>
      <c r="I9" s="781"/>
      <c r="J9" s="781"/>
      <c r="K9" s="781"/>
      <c r="L9" s="781"/>
      <c r="M9" s="781"/>
      <c r="N9" s="781"/>
      <c r="O9" s="782"/>
      <c r="P9" s="780" t="s">
        <v>59</v>
      </c>
      <c r="Q9" s="781"/>
      <c r="R9" s="781"/>
      <c r="S9" s="781"/>
      <c r="T9" s="781"/>
      <c r="U9" s="781"/>
      <c r="V9" s="781"/>
      <c r="W9" s="781"/>
      <c r="X9" s="782"/>
      <c r="Y9" s="1004"/>
      <c r="Z9" s="411"/>
      <c r="AA9" s="412"/>
      <c r="AB9" s="1008" t="s">
        <v>11</v>
      </c>
      <c r="AC9" s="1009"/>
      <c r="AD9" s="1010"/>
      <c r="AE9" s="996" t="s">
        <v>384</v>
      </c>
      <c r="AF9" s="996"/>
      <c r="AG9" s="996"/>
      <c r="AH9" s="996"/>
      <c r="AI9" s="996" t="s">
        <v>406</v>
      </c>
      <c r="AJ9" s="996"/>
      <c r="AK9" s="996"/>
      <c r="AL9" s="459"/>
      <c r="AM9" s="996" t="s">
        <v>503</v>
      </c>
      <c r="AN9" s="996"/>
      <c r="AO9" s="996"/>
      <c r="AP9" s="459"/>
      <c r="AQ9" s="212" t="s">
        <v>231</v>
      </c>
      <c r="AR9" s="196"/>
      <c r="AS9" s="196"/>
      <c r="AT9" s="197"/>
      <c r="AU9" s="372" t="s">
        <v>134</v>
      </c>
      <c r="AV9" s="372"/>
      <c r="AW9" s="372"/>
      <c r="AX9" s="373"/>
      <c r="AY9" s="34">
        <f>COUNTA($G$11)</f>
        <v>0</v>
      </c>
    </row>
    <row r="10" spans="1:51"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5"/>
      <c r="Z10" s="1006"/>
      <c r="AA10" s="1007"/>
      <c r="AB10" s="1011"/>
      <c r="AC10" s="1012"/>
      <c r="AD10" s="1013"/>
      <c r="AE10" s="389"/>
      <c r="AF10" s="389"/>
      <c r="AG10" s="389"/>
      <c r="AH10" s="389"/>
      <c r="AI10" s="389"/>
      <c r="AJ10" s="389"/>
      <c r="AK10" s="389"/>
      <c r="AL10" s="335"/>
      <c r="AM10" s="389"/>
      <c r="AN10" s="389"/>
      <c r="AO10" s="389"/>
      <c r="AP10" s="335"/>
      <c r="AQ10" s="270"/>
      <c r="AR10" s="271"/>
      <c r="AS10" s="176" t="s">
        <v>232</v>
      </c>
      <c r="AT10" s="199"/>
      <c r="AU10" s="271"/>
      <c r="AV10" s="271"/>
      <c r="AW10" s="378" t="s">
        <v>179</v>
      </c>
      <c r="AX10" s="379"/>
      <c r="AY10" s="34">
        <f>$AY$9</f>
        <v>0</v>
      </c>
    </row>
    <row r="11" spans="1:51" ht="22.5" customHeight="1" x14ac:dyDescent="0.15">
      <c r="A11" s="516"/>
      <c r="B11" s="514"/>
      <c r="C11" s="514"/>
      <c r="D11" s="514"/>
      <c r="E11" s="514"/>
      <c r="F11" s="515"/>
      <c r="G11" s="541"/>
      <c r="H11" s="1014"/>
      <c r="I11" s="1014"/>
      <c r="J11" s="1014"/>
      <c r="K11" s="1014"/>
      <c r="L11" s="1014"/>
      <c r="M11" s="1014"/>
      <c r="N11" s="1014"/>
      <c r="O11" s="1015"/>
      <c r="P11" s="188"/>
      <c r="Q11" s="1022"/>
      <c r="R11" s="1022"/>
      <c r="S11" s="1022"/>
      <c r="T11" s="1022"/>
      <c r="U11" s="1022"/>
      <c r="V11" s="1022"/>
      <c r="W11" s="1022"/>
      <c r="X11" s="1023"/>
      <c r="Y11" s="1000" t="s">
        <v>12</v>
      </c>
      <c r="Z11" s="1001"/>
      <c r="AA11" s="1002"/>
      <c r="AB11" s="552"/>
      <c r="AC11" s="1003"/>
      <c r="AD11" s="1003"/>
      <c r="AE11" s="366"/>
      <c r="AF11" s="367"/>
      <c r="AG11" s="367"/>
      <c r="AH11" s="367"/>
      <c r="AI11" s="366"/>
      <c r="AJ11" s="367"/>
      <c r="AK11" s="367"/>
      <c r="AL11" s="367"/>
      <c r="AM11" s="366"/>
      <c r="AN11" s="367"/>
      <c r="AO11" s="367"/>
      <c r="AP11" s="367"/>
      <c r="AQ11" s="163"/>
      <c r="AR11" s="164"/>
      <c r="AS11" s="164"/>
      <c r="AT11" s="165"/>
      <c r="AU11" s="367"/>
      <c r="AV11" s="367"/>
      <c r="AW11" s="367"/>
      <c r="AX11" s="368"/>
      <c r="AY11" s="34">
        <f t="shared" ref="AY11:AY15" si="1">$AY$9</f>
        <v>0</v>
      </c>
    </row>
    <row r="12" spans="1:51"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3"/>
      <c r="AC12" s="999"/>
      <c r="AD12" s="999"/>
      <c r="AE12" s="366"/>
      <c r="AF12" s="367"/>
      <c r="AG12" s="367"/>
      <c r="AH12" s="367"/>
      <c r="AI12" s="366"/>
      <c r="AJ12" s="367"/>
      <c r="AK12" s="367"/>
      <c r="AL12" s="367"/>
      <c r="AM12" s="366"/>
      <c r="AN12" s="367"/>
      <c r="AO12" s="367"/>
      <c r="AP12" s="367"/>
      <c r="AQ12" s="163"/>
      <c r="AR12" s="164"/>
      <c r="AS12" s="164"/>
      <c r="AT12" s="165"/>
      <c r="AU12" s="367"/>
      <c r="AV12" s="367"/>
      <c r="AW12" s="367"/>
      <c r="AX12" s="368"/>
      <c r="AY12" s="34">
        <f t="shared" si="1"/>
        <v>0</v>
      </c>
    </row>
    <row r="13" spans="1:51"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180</v>
      </c>
      <c r="AC13" s="1029"/>
      <c r="AD13" s="1029"/>
      <c r="AE13" s="366"/>
      <c r="AF13" s="367"/>
      <c r="AG13" s="367"/>
      <c r="AH13" s="367"/>
      <c r="AI13" s="366"/>
      <c r="AJ13" s="367"/>
      <c r="AK13" s="367"/>
      <c r="AL13" s="367"/>
      <c r="AM13" s="366"/>
      <c r="AN13" s="367"/>
      <c r="AO13" s="367"/>
      <c r="AP13" s="367"/>
      <c r="AQ13" s="163"/>
      <c r="AR13" s="164"/>
      <c r="AS13" s="164"/>
      <c r="AT13" s="165"/>
      <c r="AU13" s="367"/>
      <c r="AV13" s="367"/>
      <c r="AW13" s="367"/>
      <c r="AX13" s="368"/>
      <c r="AY13" s="34">
        <f t="shared" si="1"/>
        <v>0</v>
      </c>
    </row>
    <row r="14" spans="1:51" customFormat="1" ht="23.25" customHeight="1" x14ac:dyDescent="0.15">
      <c r="A14" s="897" t="s">
        <v>374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3" t="s">
        <v>343</v>
      </c>
      <c r="B16" s="514"/>
      <c r="C16" s="514"/>
      <c r="D16" s="514"/>
      <c r="E16" s="514"/>
      <c r="F16" s="515"/>
      <c r="G16" s="796" t="s">
        <v>146</v>
      </c>
      <c r="H16" s="781"/>
      <c r="I16" s="781"/>
      <c r="J16" s="781"/>
      <c r="K16" s="781"/>
      <c r="L16" s="781"/>
      <c r="M16" s="781"/>
      <c r="N16" s="781"/>
      <c r="O16" s="782"/>
      <c r="P16" s="780" t="s">
        <v>59</v>
      </c>
      <c r="Q16" s="781"/>
      <c r="R16" s="781"/>
      <c r="S16" s="781"/>
      <c r="T16" s="781"/>
      <c r="U16" s="781"/>
      <c r="V16" s="781"/>
      <c r="W16" s="781"/>
      <c r="X16" s="782"/>
      <c r="Y16" s="1004"/>
      <c r="Z16" s="411"/>
      <c r="AA16" s="412"/>
      <c r="AB16" s="1008" t="s">
        <v>11</v>
      </c>
      <c r="AC16" s="1009"/>
      <c r="AD16" s="1010"/>
      <c r="AE16" s="996" t="s">
        <v>384</v>
      </c>
      <c r="AF16" s="996"/>
      <c r="AG16" s="996"/>
      <c r="AH16" s="996"/>
      <c r="AI16" s="996" t="s">
        <v>406</v>
      </c>
      <c r="AJ16" s="996"/>
      <c r="AK16" s="996"/>
      <c r="AL16" s="459"/>
      <c r="AM16" s="996" t="s">
        <v>503</v>
      </c>
      <c r="AN16" s="996"/>
      <c r="AO16" s="996"/>
      <c r="AP16" s="459"/>
      <c r="AQ16" s="212" t="s">
        <v>231</v>
      </c>
      <c r="AR16" s="196"/>
      <c r="AS16" s="196"/>
      <c r="AT16" s="197"/>
      <c r="AU16" s="372" t="s">
        <v>134</v>
      </c>
      <c r="AV16" s="372"/>
      <c r="AW16" s="372"/>
      <c r="AX16" s="373"/>
      <c r="AY16" s="34">
        <f>COUNTA($G$18)</f>
        <v>0</v>
      </c>
    </row>
    <row r="17" spans="1:51"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5"/>
      <c r="Z17" s="1006"/>
      <c r="AA17" s="1007"/>
      <c r="AB17" s="1011"/>
      <c r="AC17" s="1012"/>
      <c r="AD17" s="1013"/>
      <c r="AE17" s="389"/>
      <c r="AF17" s="389"/>
      <c r="AG17" s="389"/>
      <c r="AH17" s="389"/>
      <c r="AI17" s="389"/>
      <c r="AJ17" s="389"/>
      <c r="AK17" s="389"/>
      <c r="AL17" s="335"/>
      <c r="AM17" s="389"/>
      <c r="AN17" s="389"/>
      <c r="AO17" s="389"/>
      <c r="AP17" s="335"/>
      <c r="AQ17" s="270"/>
      <c r="AR17" s="271"/>
      <c r="AS17" s="176" t="s">
        <v>232</v>
      </c>
      <c r="AT17" s="199"/>
      <c r="AU17" s="271"/>
      <c r="AV17" s="271"/>
      <c r="AW17" s="378" t="s">
        <v>179</v>
      </c>
      <c r="AX17" s="379"/>
      <c r="AY17" s="34">
        <f>$AY$16</f>
        <v>0</v>
      </c>
    </row>
    <row r="18" spans="1:51" ht="22.5" customHeight="1" x14ac:dyDescent="0.15">
      <c r="A18" s="516"/>
      <c r="B18" s="514"/>
      <c r="C18" s="514"/>
      <c r="D18" s="514"/>
      <c r="E18" s="514"/>
      <c r="F18" s="515"/>
      <c r="G18" s="541"/>
      <c r="H18" s="1014"/>
      <c r="I18" s="1014"/>
      <c r="J18" s="1014"/>
      <c r="K18" s="1014"/>
      <c r="L18" s="1014"/>
      <c r="M18" s="1014"/>
      <c r="N18" s="1014"/>
      <c r="O18" s="1015"/>
      <c r="P18" s="188"/>
      <c r="Q18" s="1022"/>
      <c r="R18" s="1022"/>
      <c r="S18" s="1022"/>
      <c r="T18" s="1022"/>
      <c r="U18" s="1022"/>
      <c r="V18" s="1022"/>
      <c r="W18" s="1022"/>
      <c r="X18" s="1023"/>
      <c r="Y18" s="1000" t="s">
        <v>12</v>
      </c>
      <c r="Z18" s="1001"/>
      <c r="AA18" s="1002"/>
      <c r="AB18" s="552"/>
      <c r="AC18" s="1003"/>
      <c r="AD18" s="1003"/>
      <c r="AE18" s="366"/>
      <c r="AF18" s="367"/>
      <c r="AG18" s="367"/>
      <c r="AH18" s="367"/>
      <c r="AI18" s="366"/>
      <c r="AJ18" s="367"/>
      <c r="AK18" s="367"/>
      <c r="AL18" s="367"/>
      <c r="AM18" s="366"/>
      <c r="AN18" s="367"/>
      <c r="AO18" s="367"/>
      <c r="AP18" s="367"/>
      <c r="AQ18" s="163"/>
      <c r="AR18" s="164"/>
      <c r="AS18" s="164"/>
      <c r="AT18" s="165"/>
      <c r="AU18" s="367"/>
      <c r="AV18" s="367"/>
      <c r="AW18" s="367"/>
      <c r="AX18" s="368"/>
      <c r="AY18" s="34">
        <f t="shared" ref="AY18:AY22" si="2">$AY$16</f>
        <v>0</v>
      </c>
    </row>
    <row r="19" spans="1:51"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3"/>
      <c r="AC19" s="999"/>
      <c r="AD19" s="999"/>
      <c r="AE19" s="366"/>
      <c r="AF19" s="367"/>
      <c r="AG19" s="367"/>
      <c r="AH19" s="367"/>
      <c r="AI19" s="366"/>
      <c r="AJ19" s="367"/>
      <c r="AK19" s="367"/>
      <c r="AL19" s="367"/>
      <c r="AM19" s="366"/>
      <c r="AN19" s="367"/>
      <c r="AO19" s="367"/>
      <c r="AP19" s="367"/>
      <c r="AQ19" s="163"/>
      <c r="AR19" s="164"/>
      <c r="AS19" s="164"/>
      <c r="AT19" s="165"/>
      <c r="AU19" s="367"/>
      <c r="AV19" s="367"/>
      <c r="AW19" s="367"/>
      <c r="AX19" s="368"/>
      <c r="AY19" s="34">
        <f t="shared" si="2"/>
        <v>0</v>
      </c>
    </row>
    <row r="20" spans="1:51"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180</v>
      </c>
      <c r="AC20" s="1029"/>
      <c r="AD20" s="1029"/>
      <c r="AE20" s="366"/>
      <c r="AF20" s="367"/>
      <c r="AG20" s="367"/>
      <c r="AH20" s="367"/>
      <c r="AI20" s="366"/>
      <c r="AJ20" s="367"/>
      <c r="AK20" s="367"/>
      <c r="AL20" s="367"/>
      <c r="AM20" s="366"/>
      <c r="AN20" s="367"/>
      <c r="AO20" s="367"/>
      <c r="AP20" s="367"/>
      <c r="AQ20" s="163"/>
      <c r="AR20" s="164"/>
      <c r="AS20" s="164"/>
      <c r="AT20" s="165"/>
      <c r="AU20" s="367"/>
      <c r="AV20" s="367"/>
      <c r="AW20" s="367"/>
      <c r="AX20" s="368"/>
      <c r="AY20" s="34">
        <f t="shared" si="2"/>
        <v>0</v>
      </c>
    </row>
    <row r="21" spans="1:51" customFormat="1" ht="23.25" customHeight="1" x14ac:dyDescent="0.15">
      <c r="A21" s="897" t="s">
        <v>374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3" t="s">
        <v>343</v>
      </c>
      <c r="B23" s="514"/>
      <c r="C23" s="514"/>
      <c r="D23" s="514"/>
      <c r="E23" s="514"/>
      <c r="F23" s="515"/>
      <c r="G23" s="796" t="s">
        <v>146</v>
      </c>
      <c r="H23" s="781"/>
      <c r="I23" s="781"/>
      <c r="J23" s="781"/>
      <c r="K23" s="781"/>
      <c r="L23" s="781"/>
      <c r="M23" s="781"/>
      <c r="N23" s="781"/>
      <c r="O23" s="782"/>
      <c r="P23" s="780" t="s">
        <v>59</v>
      </c>
      <c r="Q23" s="781"/>
      <c r="R23" s="781"/>
      <c r="S23" s="781"/>
      <c r="T23" s="781"/>
      <c r="U23" s="781"/>
      <c r="V23" s="781"/>
      <c r="W23" s="781"/>
      <c r="X23" s="782"/>
      <c r="Y23" s="1004"/>
      <c r="Z23" s="411"/>
      <c r="AA23" s="412"/>
      <c r="AB23" s="1008" t="s">
        <v>11</v>
      </c>
      <c r="AC23" s="1009"/>
      <c r="AD23" s="1010"/>
      <c r="AE23" s="996" t="s">
        <v>384</v>
      </c>
      <c r="AF23" s="996"/>
      <c r="AG23" s="996"/>
      <c r="AH23" s="996"/>
      <c r="AI23" s="996" t="s">
        <v>406</v>
      </c>
      <c r="AJ23" s="996"/>
      <c r="AK23" s="996"/>
      <c r="AL23" s="459"/>
      <c r="AM23" s="996" t="s">
        <v>503</v>
      </c>
      <c r="AN23" s="996"/>
      <c r="AO23" s="996"/>
      <c r="AP23" s="459"/>
      <c r="AQ23" s="212" t="s">
        <v>231</v>
      </c>
      <c r="AR23" s="196"/>
      <c r="AS23" s="196"/>
      <c r="AT23" s="197"/>
      <c r="AU23" s="372" t="s">
        <v>134</v>
      </c>
      <c r="AV23" s="372"/>
      <c r="AW23" s="372"/>
      <c r="AX23" s="373"/>
      <c r="AY23" s="34">
        <f>COUNTA($G$25)</f>
        <v>0</v>
      </c>
    </row>
    <row r="24" spans="1:51"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5"/>
      <c r="Z24" s="1006"/>
      <c r="AA24" s="1007"/>
      <c r="AB24" s="1011"/>
      <c r="AC24" s="1012"/>
      <c r="AD24" s="1013"/>
      <c r="AE24" s="389"/>
      <c r="AF24" s="389"/>
      <c r="AG24" s="389"/>
      <c r="AH24" s="389"/>
      <c r="AI24" s="389"/>
      <c r="AJ24" s="389"/>
      <c r="AK24" s="389"/>
      <c r="AL24" s="335"/>
      <c r="AM24" s="389"/>
      <c r="AN24" s="389"/>
      <c r="AO24" s="389"/>
      <c r="AP24" s="335"/>
      <c r="AQ24" s="270"/>
      <c r="AR24" s="271"/>
      <c r="AS24" s="176" t="s">
        <v>232</v>
      </c>
      <c r="AT24" s="199"/>
      <c r="AU24" s="271"/>
      <c r="AV24" s="271"/>
      <c r="AW24" s="378" t="s">
        <v>179</v>
      </c>
      <c r="AX24" s="379"/>
      <c r="AY24" s="34">
        <f>$AY$23</f>
        <v>0</v>
      </c>
    </row>
    <row r="25" spans="1:51" ht="22.5" customHeight="1" x14ac:dyDescent="0.15">
      <c r="A25" s="516"/>
      <c r="B25" s="514"/>
      <c r="C25" s="514"/>
      <c r="D25" s="514"/>
      <c r="E25" s="514"/>
      <c r="F25" s="515"/>
      <c r="G25" s="541"/>
      <c r="H25" s="1014"/>
      <c r="I25" s="1014"/>
      <c r="J25" s="1014"/>
      <c r="K25" s="1014"/>
      <c r="L25" s="1014"/>
      <c r="M25" s="1014"/>
      <c r="N25" s="1014"/>
      <c r="O25" s="1015"/>
      <c r="P25" s="188"/>
      <c r="Q25" s="1022"/>
      <c r="R25" s="1022"/>
      <c r="S25" s="1022"/>
      <c r="T25" s="1022"/>
      <c r="U25" s="1022"/>
      <c r="V25" s="1022"/>
      <c r="W25" s="1022"/>
      <c r="X25" s="1023"/>
      <c r="Y25" s="1000" t="s">
        <v>12</v>
      </c>
      <c r="Z25" s="1001"/>
      <c r="AA25" s="1002"/>
      <c r="AB25" s="552"/>
      <c r="AC25" s="1003"/>
      <c r="AD25" s="1003"/>
      <c r="AE25" s="366"/>
      <c r="AF25" s="367"/>
      <c r="AG25" s="367"/>
      <c r="AH25" s="367"/>
      <c r="AI25" s="366"/>
      <c r="AJ25" s="367"/>
      <c r="AK25" s="367"/>
      <c r="AL25" s="367"/>
      <c r="AM25" s="366"/>
      <c r="AN25" s="367"/>
      <c r="AO25" s="367"/>
      <c r="AP25" s="367"/>
      <c r="AQ25" s="163"/>
      <c r="AR25" s="164"/>
      <c r="AS25" s="164"/>
      <c r="AT25" s="165"/>
      <c r="AU25" s="367"/>
      <c r="AV25" s="367"/>
      <c r="AW25" s="367"/>
      <c r="AX25" s="368"/>
      <c r="AY25" s="34">
        <f t="shared" ref="AY25:AY29" si="3">$AY$23</f>
        <v>0</v>
      </c>
    </row>
    <row r="26" spans="1:51"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3"/>
      <c r="AC26" s="999"/>
      <c r="AD26" s="999"/>
      <c r="AE26" s="366"/>
      <c r="AF26" s="367"/>
      <c r="AG26" s="367"/>
      <c r="AH26" s="367"/>
      <c r="AI26" s="366"/>
      <c r="AJ26" s="367"/>
      <c r="AK26" s="367"/>
      <c r="AL26" s="367"/>
      <c r="AM26" s="366"/>
      <c r="AN26" s="367"/>
      <c r="AO26" s="367"/>
      <c r="AP26" s="367"/>
      <c r="AQ26" s="163"/>
      <c r="AR26" s="164"/>
      <c r="AS26" s="164"/>
      <c r="AT26" s="165"/>
      <c r="AU26" s="367"/>
      <c r="AV26" s="367"/>
      <c r="AW26" s="367"/>
      <c r="AX26" s="368"/>
      <c r="AY26" s="34">
        <f t="shared" si="3"/>
        <v>0</v>
      </c>
    </row>
    <row r="27" spans="1:51"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180</v>
      </c>
      <c r="AC27" s="1029"/>
      <c r="AD27" s="1029"/>
      <c r="AE27" s="366"/>
      <c r="AF27" s="367"/>
      <c r="AG27" s="367"/>
      <c r="AH27" s="367"/>
      <c r="AI27" s="366"/>
      <c r="AJ27" s="367"/>
      <c r="AK27" s="367"/>
      <c r="AL27" s="367"/>
      <c r="AM27" s="366"/>
      <c r="AN27" s="367"/>
      <c r="AO27" s="367"/>
      <c r="AP27" s="367"/>
      <c r="AQ27" s="163"/>
      <c r="AR27" s="164"/>
      <c r="AS27" s="164"/>
      <c r="AT27" s="165"/>
      <c r="AU27" s="367"/>
      <c r="AV27" s="367"/>
      <c r="AW27" s="367"/>
      <c r="AX27" s="368"/>
      <c r="AY27" s="34">
        <f t="shared" si="3"/>
        <v>0</v>
      </c>
    </row>
    <row r="28" spans="1:51" customFormat="1" ht="23.25" customHeight="1" x14ac:dyDescent="0.15">
      <c r="A28" s="897" t="s">
        <v>374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3" t="s">
        <v>343</v>
      </c>
      <c r="B30" s="514"/>
      <c r="C30" s="514"/>
      <c r="D30" s="514"/>
      <c r="E30" s="514"/>
      <c r="F30" s="515"/>
      <c r="G30" s="796" t="s">
        <v>146</v>
      </c>
      <c r="H30" s="781"/>
      <c r="I30" s="781"/>
      <c r="J30" s="781"/>
      <c r="K30" s="781"/>
      <c r="L30" s="781"/>
      <c r="M30" s="781"/>
      <c r="N30" s="781"/>
      <c r="O30" s="782"/>
      <c r="P30" s="780" t="s">
        <v>59</v>
      </c>
      <c r="Q30" s="781"/>
      <c r="R30" s="781"/>
      <c r="S30" s="781"/>
      <c r="T30" s="781"/>
      <c r="U30" s="781"/>
      <c r="V30" s="781"/>
      <c r="W30" s="781"/>
      <c r="X30" s="782"/>
      <c r="Y30" s="1004"/>
      <c r="Z30" s="411"/>
      <c r="AA30" s="412"/>
      <c r="AB30" s="1008" t="s">
        <v>11</v>
      </c>
      <c r="AC30" s="1009"/>
      <c r="AD30" s="1010"/>
      <c r="AE30" s="996" t="s">
        <v>384</v>
      </c>
      <c r="AF30" s="996"/>
      <c r="AG30" s="996"/>
      <c r="AH30" s="996"/>
      <c r="AI30" s="996" t="s">
        <v>406</v>
      </c>
      <c r="AJ30" s="996"/>
      <c r="AK30" s="996"/>
      <c r="AL30" s="459"/>
      <c r="AM30" s="996" t="s">
        <v>503</v>
      </c>
      <c r="AN30" s="996"/>
      <c r="AO30" s="996"/>
      <c r="AP30" s="459"/>
      <c r="AQ30" s="212" t="s">
        <v>231</v>
      </c>
      <c r="AR30" s="196"/>
      <c r="AS30" s="196"/>
      <c r="AT30" s="197"/>
      <c r="AU30" s="372" t="s">
        <v>134</v>
      </c>
      <c r="AV30" s="372"/>
      <c r="AW30" s="372"/>
      <c r="AX30" s="373"/>
      <c r="AY30" s="34">
        <f>COUNTA($G$32)</f>
        <v>0</v>
      </c>
    </row>
    <row r="31" spans="1:51"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5"/>
      <c r="Z31" s="1006"/>
      <c r="AA31" s="1007"/>
      <c r="AB31" s="1011"/>
      <c r="AC31" s="1012"/>
      <c r="AD31" s="1013"/>
      <c r="AE31" s="389"/>
      <c r="AF31" s="389"/>
      <c r="AG31" s="389"/>
      <c r="AH31" s="389"/>
      <c r="AI31" s="389"/>
      <c r="AJ31" s="389"/>
      <c r="AK31" s="389"/>
      <c r="AL31" s="335"/>
      <c r="AM31" s="389"/>
      <c r="AN31" s="389"/>
      <c r="AO31" s="389"/>
      <c r="AP31" s="335"/>
      <c r="AQ31" s="270"/>
      <c r="AR31" s="271"/>
      <c r="AS31" s="176" t="s">
        <v>232</v>
      </c>
      <c r="AT31" s="199"/>
      <c r="AU31" s="271"/>
      <c r="AV31" s="271"/>
      <c r="AW31" s="378" t="s">
        <v>179</v>
      </c>
      <c r="AX31" s="379"/>
      <c r="AY31" s="34">
        <f>$AY$30</f>
        <v>0</v>
      </c>
    </row>
    <row r="32" spans="1:51" ht="22.5" customHeight="1" x14ac:dyDescent="0.15">
      <c r="A32" s="516"/>
      <c r="B32" s="514"/>
      <c r="C32" s="514"/>
      <c r="D32" s="514"/>
      <c r="E32" s="514"/>
      <c r="F32" s="515"/>
      <c r="G32" s="541"/>
      <c r="H32" s="1014"/>
      <c r="I32" s="1014"/>
      <c r="J32" s="1014"/>
      <c r="K32" s="1014"/>
      <c r="L32" s="1014"/>
      <c r="M32" s="1014"/>
      <c r="N32" s="1014"/>
      <c r="O32" s="1015"/>
      <c r="P32" s="188"/>
      <c r="Q32" s="1022"/>
      <c r="R32" s="1022"/>
      <c r="S32" s="1022"/>
      <c r="T32" s="1022"/>
      <c r="U32" s="1022"/>
      <c r="V32" s="1022"/>
      <c r="W32" s="1022"/>
      <c r="X32" s="1023"/>
      <c r="Y32" s="1000" t="s">
        <v>12</v>
      </c>
      <c r="Z32" s="1001"/>
      <c r="AA32" s="1002"/>
      <c r="AB32" s="552"/>
      <c r="AC32" s="1003"/>
      <c r="AD32" s="1003"/>
      <c r="AE32" s="366"/>
      <c r="AF32" s="367"/>
      <c r="AG32" s="367"/>
      <c r="AH32" s="367"/>
      <c r="AI32" s="366"/>
      <c r="AJ32" s="367"/>
      <c r="AK32" s="367"/>
      <c r="AL32" s="367"/>
      <c r="AM32" s="366"/>
      <c r="AN32" s="367"/>
      <c r="AO32" s="367"/>
      <c r="AP32" s="367"/>
      <c r="AQ32" s="163"/>
      <c r="AR32" s="164"/>
      <c r="AS32" s="164"/>
      <c r="AT32" s="165"/>
      <c r="AU32" s="367"/>
      <c r="AV32" s="367"/>
      <c r="AW32" s="367"/>
      <c r="AX32" s="368"/>
      <c r="AY32" s="34">
        <f t="shared" ref="AY32:AY36" si="4">$AY$30</f>
        <v>0</v>
      </c>
    </row>
    <row r="33" spans="1:51"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3"/>
      <c r="AC33" s="999"/>
      <c r="AD33" s="999"/>
      <c r="AE33" s="366"/>
      <c r="AF33" s="367"/>
      <c r="AG33" s="367"/>
      <c r="AH33" s="367"/>
      <c r="AI33" s="366"/>
      <c r="AJ33" s="367"/>
      <c r="AK33" s="367"/>
      <c r="AL33" s="367"/>
      <c r="AM33" s="366"/>
      <c r="AN33" s="367"/>
      <c r="AO33" s="367"/>
      <c r="AP33" s="367"/>
      <c r="AQ33" s="163"/>
      <c r="AR33" s="164"/>
      <c r="AS33" s="164"/>
      <c r="AT33" s="165"/>
      <c r="AU33" s="367"/>
      <c r="AV33" s="367"/>
      <c r="AW33" s="367"/>
      <c r="AX33" s="368"/>
      <c r="AY33" s="34">
        <f t="shared" si="4"/>
        <v>0</v>
      </c>
    </row>
    <row r="34" spans="1:51"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180</v>
      </c>
      <c r="AC34" s="1029"/>
      <c r="AD34" s="1029"/>
      <c r="AE34" s="366"/>
      <c r="AF34" s="367"/>
      <c r="AG34" s="367"/>
      <c r="AH34" s="367"/>
      <c r="AI34" s="366"/>
      <c r="AJ34" s="367"/>
      <c r="AK34" s="367"/>
      <c r="AL34" s="367"/>
      <c r="AM34" s="366"/>
      <c r="AN34" s="367"/>
      <c r="AO34" s="367"/>
      <c r="AP34" s="367"/>
      <c r="AQ34" s="163"/>
      <c r="AR34" s="164"/>
      <c r="AS34" s="164"/>
      <c r="AT34" s="165"/>
      <c r="AU34" s="367"/>
      <c r="AV34" s="367"/>
      <c r="AW34" s="367"/>
      <c r="AX34" s="368"/>
      <c r="AY34" s="34">
        <f t="shared" si="4"/>
        <v>0</v>
      </c>
    </row>
    <row r="35" spans="1:51" customFormat="1" ht="23.25" customHeight="1" x14ac:dyDescent="0.15">
      <c r="A35" s="897" t="s">
        <v>374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3" t="s">
        <v>343</v>
      </c>
      <c r="B37" s="514"/>
      <c r="C37" s="514"/>
      <c r="D37" s="514"/>
      <c r="E37" s="514"/>
      <c r="F37" s="515"/>
      <c r="G37" s="796" t="s">
        <v>146</v>
      </c>
      <c r="H37" s="781"/>
      <c r="I37" s="781"/>
      <c r="J37" s="781"/>
      <c r="K37" s="781"/>
      <c r="L37" s="781"/>
      <c r="M37" s="781"/>
      <c r="N37" s="781"/>
      <c r="O37" s="782"/>
      <c r="P37" s="780" t="s">
        <v>59</v>
      </c>
      <c r="Q37" s="781"/>
      <c r="R37" s="781"/>
      <c r="S37" s="781"/>
      <c r="T37" s="781"/>
      <c r="U37" s="781"/>
      <c r="V37" s="781"/>
      <c r="W37" s="781"/>
      <c r="X37" s="782"/>
      <c r="Y37" s="1004"/>
      <c r="Z37" s="411"/>
      <c r="AA37" s="412"/>
      <c r="AB37" s="1008" t="s">
        <v>11</v>
      </c>
      <c r="AC37" s="1009"/>
      <c r="AD37" s="1010"/>
      <c r="AE37" s="996" t="s">
        <v>384</v>
      </c>
      <c r="AF37" s="996"/>
      <c r="AG37" s="996"/>
      <c r="AH37" s="996"/>
      <c r="AI37" s="996" t="s">
        <v>406</v>
      </c>
      <c r="AJ37" s="996"/>
      <c r="AK37" s="996"/>
      <c r="AL37" s="459"/>
      <c r="AM37" s="996" t="s">
        <v>503</v>
      </c>
      <c r="AN37" s="996"/>
      <c r="AO37" s="996"/>
      <c r="AP37" s="459"/>
      <c r="AQ37" s="212" t="s">
        <v>231</v>
      </c>
      <c r="AR37" s="196"/>
      <c r="AS37" s="196"/>
      <c r="AT37" s="197"/>
      <c r="AU37" s="372" t="s">
        <v>134</v>
      </c>
      <c r="AV37" s="372"/>
      <c r="AW37" s="372"/>
      <c r="AX37" s="373"/>
      <c r="AY37" s="34">
        <f>COUNTA($G$39)</f>
        <v>0</v>
      </c>
    </row>
    <row r="38" spans="1:51"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5"/>
      <c r="Z38" s="1006"/>
      <c r="AA38" s="1007"/>
      <c r="AB38" s="1011"/>
      <c r="AC38" s="1012"/>
      <c r="AD38" s="1013"/>
      <c r="AE38" s="389"/>
      <c r="AF38" s="389"/>
      <c r="AG38" s="389"/>
      <c r="AH38" s="389"/>
      <c r="AI38" s="389"/>
      <c r="AJ38" s="389"/>
      <c r="AK38" s="389"/>
      <c r="AL38" s="335"/>
      <c r="AM38" s="389"/>
      <c r="AN38" s="389"/>
      <c r="AO38" s="389"/>
      <c r="AP38" s="335"/>
      <c r="AQ38" s="270"/>
      <c r="AR38" s="271"/>
      <c r="AS38" s="176" t="s">
        <v>232</v>
      </c>
      <c r="AT38" s="199"/>
      <c r="AU38" s="271"/>
      <c r="AV38" s="271"/>
      <c r="AW38" s="378" t="s">
        <v>179</v>
      </c>
      <c r="AX38" s="379"/>
      <c r="AY38" s="34">
        <f>$AY$37</f>
        <v>0</v>
      </c>
    </row>
    <row r="39" spans="1:51" ht="22.5" customHeight="1" x14ac:dyDescent="0.15">
      <c r="A39" s="516"/>
      <c r="B39" s="514"/>
      <c r="C39" s="514"/>
      <c r="D39" s="514"/>
      <c r="E39" s="514"/>
      <c r="F39" s="515"/>
      <c r="G39" s="541"/>
      <c r="H39" s="1014"/>
      <c r="I39" s="1014"/>
      <c r="J39" s="1014"/>
      <c r="K39" s="1014"/>
      <c r="L39" s="1014"/>
      <c r="M39" s="1014"/>
      <c r="N39" s="1014"/>
      <c r="O39" s="1015"/>
      <c r="P39" s="188"/>
      <c r="Q39" s="1022"/>
      <c r="R39" s="1022"/>
      <c r="S39" s="1022"/>
      <c r="T39" s="1022"/>
      <c r="U39" s="1022"/>
      <c r="V39" s="1022"/>
      <c r="W39" s="1022"/>
      <c r="X39" s="1023"/>
      <c r="Y39" s="1000" t="s">
        <v>12</v>
      </c>
      <c r="Z39" s="1001"/>
      <c r="AA39" s="1002"/>
      <c r="AB39" s="552"/>
      <c r="AC39" s="1003"/>
      <c r="AD39" s="1003"/>
      <c r="AE39" s="366"/>
      <c r="AF39" s="367"/>
      <c r="AG39" s="367"/>
      <c r="AH39" s="367"/>
      <c r="AI39" s="366"/>
      <c r="AJ39" s="367"/>
      <c r="AK39" s="367"/>
      <c r="AL39" s="367"/>
      <c r="AM39" s="366"/>
      <c r="AN39" s="367"/>
      <c r="AO39" s="367"/>
      <c r="AP39" s="367"/>
      <c r="AQ39" s="163"/>
      <c r="AR39" s="164"/>
      <c r="AS39" s="164"/>
      <c r="AT39" s="165"/>
      <c r="AU39" s="367"/>
      <c r="AV39" s="367"/>
      <c r="AW39" s="367"/>
      <c r="AX39" s="368"/>
      <c r="AY39" s="34">
        <f t="shared" ref="AY39:AY43" si="5">$AY$37</f>
        <v>0</v>
      </c>
    </row>
    <row r="40" spans="1:51"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3"/>
      <c r="AC40" s="999"/>
      <c r="AD40" s="999"/>
      <c r="AE40" s="366"/>
      <c r="AF40" s="367"/>
      <c r="AG40" s="367"/>
      <c r="AH40" s="367"/>
      <c r="AI40" s="366"/>
      <c r="AJ40" s="367"/>
      <c r="AK40" s="367"/>
      <c r="AL40" s="367"/>
      <c r="AM40" s="366"/>
      <c r="AN40" s="367"/>
      <c r="AO40" s="367"/>
      <c r="AP40" s="367"/>
      <c r="AQ40" s="163"/>
      <c r="AR40" s="164"/>
      <c r="AS40" s="164"/>
      <c r="AT40" s="165"/>
      <c r="AU40" s="367"/>
      <c r="AV40" s="367"/>
      <c r="AW40" s="367"/>
      <c r="AX40" s="368"/>
      <c r="AY40" s="34">
        <f t="shared" si="5"/>
        <v>0</v>
      </c>
    </row>
    <row r="41" spans="1:51"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180</v>
      </c>
      <c r="AC41" s="1029"/>
      <c r="AD41" s="1029"/>
      <c r="AE41" s="366"/>
      <c r="AF41" s="367"/>
      <c r="AG41" s="367"/>
      <c r="AH41" s="367"/>
      <c r="AI41" s="366"/>
      <c r="AJ41" s="367"/>
      <c r="AK41" s="367"/>
      <c r="AL41" s="367"/>
      <c r="AM41" s="366"/>
      <c r="AN41" s="367"/>
      <c r="AO41" s="367"/>
      <c r="AP41" s="367"/>
      <c r="AQ41" s="163"/>
      <c r="AR41" s="164"/>
      <c r="AS41" s="164"/>
      <c r="AT41" s="165"/>
      <c r="AU41" s="367"/>
      <c r="AV41" s="367"/>
      <c r="AW41" s="367"/>
      <c r="AX41" s="368"/>
      <c r="AY41" s="34">
        <f t="shared" si="5"/>
        <v>0</v>
      </c>
    </row>
    <row r="42" spans="1:51" customFormat="1" ht="23.25" customHeight="1" x14ac:dyDescent="0.15">
      <c r="A42" s="897" t="s">
        <v>374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3" t="s">
        <v>343</v>
      </c>
      <c r="B44" s="514"/>
      <c r="C44" s="514"/>
      <c r="D44" s="514"/>
      <c r="E44" s="514"/>
      <c r="F44" s="515"/>
      <c r="G44" s="796" t="s">
        <v>146</v>
      </c>
      <c r="H44" s="781"/>
      <c r="I44" s="781"/>
      <c r="J44" s="781"/>
      <c r="K44" s="781"/>
      <c r="L44" s="781"/>
      <c r="M44" s="781"/>
      <c r="N44" s="781"/>
      <c r="O44" s="782"/>
      <c r="P44" s="780" t="s">
        <v>59</v>
      </c>
      <c r="Q44" s="781"/>
      <c r="R44" s="781"/>
      <c r="S44" s="781"/>
      <c r="T44" s="781"/>
      <c r="U44" s="781"/>
      <c r="V44" s="781"/>
      <c r="W44" s="781"/>
      <c r="X44" s="782"/>
      <c r="Y44" s="1004"/>
      <c r="Z44" s="411"/>
      <c r="AA44" s="412"/>
      <c r="AB44" s="1008" t="s">
        <v>11</v>
      </c>
      <c r="AC44" s="1009"/>
      <c r="AD44" s="1010"/>
      <c r="AE44" s="996" t="s">
        <v>384</v>
      </c>
      <c r="AF44" s="996"/>
      <c r="AG44" s="996"/>
      <c r="AH44" s="996"/>
      <c r="AI44" s="996" t="s">
        <v>406</v>
      </c>
      <c r="AJ44" s="996"/>
      <c r="AK44" s="996"/>
      <c r="AL44" s="459"/>
      <c r="AM44" s="996" t="s">
        <v>503</v>
      </c>
      <c r="AN44" s="996"/>
      <c r="AO44" s="996"/>
      <c r="AP44" s="459"/>
      <c r="AQ44" s="212" t="s">
        <v>231</v>
      </c>
      <c r="AR44" s="196"/>
      <c r="AS44" s="196"/>
      <c r="AT44" s="197"/>
      <c r="AU44" s="372" t="s">
        <v>134</v>
      </c>
      <c r="AV44" s="372"/>
      <c r="AW44" s="372"/>
      <c r="AX44" s="373"/>
      <c r="AY44" s="34">
        <f>COUNTA($G$46)</f>
        <v>0</v>
      </c>
    </row>
    <row r="45" spans="1:51"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5"/>
      <c r="Z45" s="1006"/>
      <c r="AA45" s="1007"/>
      <c r="AB45" s="1011"/>
      <c r="AC45" s="1012"/>
      <c r="AD45" s="1013"/>
      <c r="AE45" s="389"/>
      <c r="AF45" s="389"/>
      <c r="AG45" s="389"/>
      <c r="AH45" s="389"/>
      <c r="AI45" s="389"/>
      <c r="AJ45" s="389"/>
      <c r="AK45" s="389"/>
      <c r="AL45" s="335"/>
      <c r="AM45" s="389"/>
      <c r="AN45" s="389"/>
      <c r="AO45" s="389"/>
      <c r="AP45" s="335"/>
      <c r="AQ45" s="270"/>
      <c r="AR45" s="271"/>
      <c r="AS45" s="176" t="s">
        <v>232</v>
      </c>
      <c r="AT45" s="199"/>
      <c r="AU45" s="271"/>
      <c r="AV45" s="271"/>
      <c r="AW45" s="378" t="s">
        <v>179</v>
      </c>
      <c r="AX45" s="379"/>
      <c r="AY45" s="34">
        <f>$AY$44</f>
        <v>0</v>
      </c>
    </row>
    <row r="46" spans="1:51" ht="22.5" customHeight="1" x14ac:dyDescent="0.15">
      <c r="A46" s="516"/>
      <c r="B46" s="514"/>
      <c r="C46" s="514"/>
      <c r="D46" s="514"/>
      <c r="E46" s="514"/>
      <c r="F46" s="515"/>
      <c r="G46" s="541"/>
      <c r="H46" s="1014"/>
      <c r="I46" s="1014"/>
      <c r="J46" s="1014"/>
      <c r="K46" s="1014"/>
      <c r="L46" s="1014"/>
      <c r="M46" s="1014"/>
      <c r="N46" s="1014"/>
      <c r="O46" s="1015"/>
      <c r="P46" s="188"/>
      <c r="Q46" s="1022"/>
      <c r="R46" s="1022"/>
      <c r="S46" s="1022"/>
      <c r="T46" s="1022"/>
      <c r="U46" s="1022"/>
      <c r="V46" s="1022"/>
      <c r="W46" s="1022"/>
      <c r="X46" s="1023"/>
      <c r="Y46" s="1000" t="s">
        <v>12</v>
      </c>
      <c r="Z46" s="1001"/>
      <c r="AA46" s="1002"/>
      <c r="AB46" s="552"/>
      <c r="AC46" s="1003"/>
      <c r="AD46" s="1003"/>
      <c r="AE46" s="366"/>
      <c r="AF46" s="367"/>
      <c r="AG46" s="367"/>
      <c r="AH46" s="367"/>
      <c r="AI46" s="366"/>
      <c r="AJ46" s="367"/>
      <c r="AK46" s="367"/>
      <c r="AL46" s="367"/>
      <c r="AM46" s="366"/>
      <c r="AN46" s="367"/>
      <c r="AO46" s="367"/>
      <c r="AP46" s="367"/>
      <c r="AQ46" s="163"/>
      <c r="AR46" s="164"/>
      <c r="AS46" s="164"/>
      <c r="AT46" s="165"/>
      <c r="AU46" s="367"/>
      <c r="AV46" s="367"/>
      <c r="AW46" s="367"/>
      <c r="AX46" s="368"/>
      <c r="AY46" s="34">
        <f t="shared" ref="AY46:AY50" si="6">$AY$44</f>
        <v>0</v>
      </c>
    </row>
    <row r="47" spans="1:51"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3"/>
      <c r="AC47" s="999"/>
      <c r="AD47" s="999"/>
      <c r="AE47" s="366"/>
      <c r="AF47" s="367"/>
      <c r="AG47" s="367"/>
      <c r="AH47" s="367"/>
      <c r="AI47" s="366"/>
      <c r="AJ47" s="367"/>
      <c r="AK47" s="367"/>
      <c r="AL47" s="367"/>
      <c r="AM47" s="366"/>
      <c r="AN47" s="367"/>
      <c r="AO47" s="367"/>
      <c r="AP47" s="367"/>
      <c r="AQ47" s="163"/>
      <c r="AR47" s="164"/>
      <c r="AS47" s="164"/>
      <c r="AT47" s="165"/>
      <c r="AU47" s="367"/>
      <c r="AV47" s="367"/>
      <c r="AW47" s="367"/>
      <c r="AX47" s="368"/>
      <c r="AY47" s="34">
        <f t="shared" si="6"/>
        <v>0</v>
      </c>
    </row>
    <row r="48" spans="1:51"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180</v>
      </c>
      <c r="AC48" s="1029"/>
      <c r="AD48" s="1029"/>
      <c r="AE48" s="366"/>
      <c r="AF48" s="367"/>
      <c r="AG48" s="367"/>
      <c r="AH48" s="367"/>
      <c r="AI48" s="366"/>
      <c r="AJ48" s="367"/>
      <c r="AK48" s="367"/>
      <c r="AL48" s="367"/>
      <c r="AM48" s="366"/>
      <c r="AN48" s="367"/>
      <c r="AO48" s="367"/>
      <c r="AP48" s="367"/>
      <c r="AQ48" s="163"/>
      <c r="AR48" s="164"/>
      <c r="AS48" s="164"/>
      <c r="AT48" s="165"/>
      <c r="AU48" s="367"/>
      <c r="AV48" s="367"/>
      <c r="AW48" s="367"/>
      <c r="AX48" s="368"/>
      <c r="AY48" s="34">
        <f t="shared" si="6"/>
        <v>0</v>
      </c>
    </row>
    <row r="49" spans="1:51" customFormat="1" ht="23.25" customHeight="1" x14ac:dyDescent="0.15">
      <c r="A49" s="897" t="s">
        <v>374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3" t="s">
        <v>343</v>
      </c>
      <c r="B51" s="514"/>
      <c r="C51" s="514"/>
      <c r="D51" s="514"/>
      <c r="E51" s="514"/>
      <c r="F51" s="515"/>
      <c r="G51" s="796" t="s">
        <v>146</v>
      </c>
      <c r="H51" s="781"/>
      <c r="I51" s="781"/>
      <c r="J51" s="781"/>
      <c r="K51" s="781"/>
      <c r="L51" s="781"/>
      <c r="M51" s="781"/>
      <c r="N51" s="781"/>
      <c r="O51" s="782"/>
      <c r="P51" s="780" t="s">
        <v>59</v>
      </c>
      <c r="Q51" s="781"/>
      <c r="R51" s="781"/>
      <c r="S51" s="781"/>
      <c r="T51" s="781"/>
      <c r="U51" s="781"/>
      <c r="V51" s="781"/>
      <c r="W51" s="781"/>
      <c r="X51" s="782"/>
      <c r="Y51" s="1004"/>
      <c r="Z51" s="411"/>
      <c r="AA51" s="412"/>
      <c r="AB51" s="459" t="s">
        <v>11</v>
      </c>
      <c r="AC51" s="1009"/>
      <c r="AD51" s="1010"/>
      <c r="AE51" s="996" t="s">
        <v>384</v>
      </c>
      <c r="AF51" s="996"/>
      <c r="AG51" s="996"/>
      <c r="AH51" s="996"/>
      <c r="AI51" s="996" t="s">
        <v>406</v>
      </c>
      <c r="AJ51" s="996"/>
      <c r="AK51" s="996"/>
      <c r="AL51" s="459"/>
      <c r="AM51" s="996" t="s">
        <v>503</v>
      </c>
      <c r="AN51" s="996"/>
      <c r="AO51" s="996"/>
      <c r="AP51" s="459"/>
      <c r="AQ51" s="212" t="s">
        <v>231</v>
      </c>
      <c r="AR51" s="196"/>
      <c r="AS51" s="196"/>
      <c r="AT51" s="197"/>
      <c r="AU51" s="372" t="s">
        <v>134</v>
      </c>
      <c r="AV51" s="372"/>
      <c r="AW51" s="372"/>
      <c r="AX51" s="373"/>
      <c r="AY51" s="34">
        <f>COUNTA($G$53)</f>
        <v>0</v>
      </c>
    </row>
    <row r="52" spans="1:51"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5"/>
      <c r="Z52" s="1006"/>
      <c r="AA52" s="1007"/>
      <c r="AB52" s="1011"/>
      <c r="AC52" s="1012"/>
      <c r="AD52" s="1013"/>
      <c r="AE52" s="389"/>
      <c r="AF52" s="389"/>
      <c r="AG52" s="389"/>
      <c r="AH52" s="389"/>
      <c r="AI52" s="389"/>
      <c r="AJ52" s="389"/>
      <c r="AK52" s="389"/>
      <c r="AL52" s="335"/>
      <c r="AM52" s="389"/>
      <c r="AN52" s="389"/>
      <c r="AO52" s="389"/>
      <c r="AP52" s="335"/>
      <c r="AQ52" s="270"/>
      <c r="AR52" s="271"/>
      <c r="AS52" s="176" t="s">
        <v>232</v>
      </c>
      <c r="AT52" s="199"/>
      <c r="AU52" s="271"/>
      <c r="AV52" s="271"/>
      <c r="AW52" s="378" t="s">
        <v>179</v>
      </c>
      <c r="AX52" s="379"/>
      <c r="AY52" s="34">
        <f>$AY$51</f>
        <v>0</v>
      </c>
    </row>
    <row r="53" spans="1:51" ht="22.5" customHeight="1" x14ac:dyDescent="0.15">
      <c r="A53" s="516"/>
      <c r="B53" s="514"/>
      <c r="C53" s="514"/>
      <c r="D53" s="514"/>
      <c r="E53" s="514"/>
      <c r="F53" s="515"/>
      <c r="G53" s="541"/>
      <c r="H53" s="1014"/>
      <c r="I53" s="1014"/>
      <c r="J53" s="1014"/>
      <c r="K53" s="1014"/>
      <c r="L53" s="1014"/>
      <c r="M53" s="1014"/>
      <c r="N53" s="1014"/>
      <c r="O53" s="1015"/>
      <c r="P53" s="188"/>
      <c r="Q53" s="1022"/>
      <c r="R53" s="1022"/>
      <c r="S53" s="1022"/>
      <c r="T53" s="1022"/>
      <c r="U53" s="1022"/>
      <c r="V53" s="1022"/>
      <c r="W53" s="1022"/>
      <c r="X53" s="1023"/>
      <c r="Y53" s="1000" t="s">
        <v>12</v>
      </c>
      <c r="Z53" s="1001"/>
      <c r="AA53" s="1002"/>
      <c r="AB53" s="552"/>
      <c r="AC53" s="1003"/>
      <c r="AD53" s="1003"/>
      <c r="AE53" s="366"/>
      <c r="AF53" s="367"/>
      <c r="AG53" s="367"/>
      <c r="AH53" s="367"/>
      <c r="AI53" s="366"/>
      <c r="AJ53" s="367"/>
      <c r="AK53" s="367"/>
      <c r="AL53" s="367"/>
      <c r="AM53" s="366"/>
      <c r="AN53" s="367"/>
      <c r="AO53" s="367"/>
      <c r="AP53" s="367"/>
      <c r="AQ53" s="163"/>
      <c r="AR53" s="164"/>
      <c r="AS53" s="164"/>
      <c r="AT53" s="165"/>
      <c r="AU53" s="367"/>
      <c r="AV53" s="367"/>
      <c r="AW53" s="367"/>
      <c r="AX53" s="368"/>
      <c r="AY53" s="34">
        <f t="shared" ref="AY53:AY57" si="7">$AY$51</f>
        <v>0</v>
      </c>
    </row>
    <row r="54" spans="1:51"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3"/>
      <c r="AC54" s="999"/>
      <c r="AD54" s="999"/>
      <c r="AE54" s="366"/>
      <c r="AF54" s="367"/>
      <c r="AG54" s="367"/>
      <c r="AH54" s="367"/>
      <c r="AI54" s="366"/>
      <c r="AJ54" s="367"/>
      <c r="AK54" s="367"/>
      <c r="AL54" s="367"/>
      <c r="AM54" s="366"/>
      <c r="AN54" s="367"/>
      <c r="AO54" s="367"/>
      <c r="AP54" s="367"/>
      <c r="AQ54" s="163"/>
      <c r="AR54" s="164"/>
      <c r="AS54" s="164"/>
      <c r="AT54" s="165"/>
      <c r="AU54" s="367"/>
      <c r="AV54" s="367"/>
      <c r="AW54" s="367"/>
      <c r="AX54" s="368"/>
      <c r="AY54" s="34">
        <f t="shared" si="7"/>
        <v>0</v>
      </c>
    </row>
    <row r="55" spans="1:51"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180</v>
      </c>
      <c r="AC55" s="1029"/>
      <c r="AD55" s="1029"/>
      <c r="AE55" s="366"/>
      <c r="AF55" s="367"/>
      <c r="AG55" s="367"/>
      <c r="AH55" s="367"/>
      <c r="AI55" s="366"/>
      <c r="AJ55" s="367"/>
      <c r="AK55" s="367"/>
      <c r="AL55" s="367"/>
      <c r="AM55" s="366"/>
      <c r="AN55" s="367"/>
      <c r="AO55" s="367"/>
      <c r="AP55" s="367"/>
      <c r="AQ55" s="163"/>
      <c r="AR55" s="164"/>
      <c r="AS55" s="164"/>
      <c r="AT55" s="165"/>
      <c r="AU55" s="367"/>
      <c r="AV55" s="367"/>
      <c r="AW55" s="367"/>
      <c r="AX55" s="368"/>
      <c r="AY55" s="34">
        <f t="shared" si="7"/>
        <v>0</v>
      </c>
    </row>
    <row r="56" spans="1:51" customFormat="1" ht="23.25" customHeight="1" x14ac:dyDescent="0.15">
      <c r="A56" s="897" t="s">
        <v>374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3" t="s">
        <v>343</v>
      </c>
      <c r="B58" s="514"/>
      <c r="C58" s="514"/>
      <c r="D58" s="514"/>
      <c r="E58" s="514"/>
      <c r="F58" s="515"/>
      <c r="G58" s="796" t="s">
        <v>146</v>
      </c>
      <c r="H58" s="781"/>
      <c r="I58" s="781"/>
      <c r="J58" s="781"/>
      <c r="K58" s="781"/>
      <c r="L58" s="781"/>
      <c r="M58" s="781"/>
      <c r="N58" s="781"/>
      <c r="O58" s="782"/>
      <c r="P58" s="780" t="s">
        <v>59</v>
      </c>
      <c r="Q58" s="781"/>
      <c r="R58" s="781"/>
      <c r="S58" s="781"/>
      <c r="T58" s="781"/>
      <c r="U58" s="781"/>
      <c r="V58" s="781"/>
      <c r="W58" s="781"/>
      <c r="X58" s="782"/>
      <c r="Y58" s="1004"/>
      <c r="Z58" s="411"/>
      <c r="AA58" s="412"/>
      <c r="AB58" s="1008" t="s">
        <v>11</v>
      </c>
      <c r="AC58" s="1009"/>
      <c r="AD58" s="1010"/>
      <c r="AE58" s="996" t="s">
        <v>384</v>
      </c>
      <c r="AF58" s="996"/>
      <c r="AG58" s="996"/>
      <c r="AH58" s="996"/>
      <c r="AI58" s="996" t="s">
        <v>406</v>
      </c>
      <c r="AJ58" s="996"/>
      <c r="AK58" s="996"/>
      <c r="AL58" s="459"/>
      <c r="AM58" s="996" t="s">
        <v>503</v>
      </c>
      <c r="AN58" s="996"/>
      <c r="AO58" s="996"/>
      <c r="AP58" s="459"/>
      <c r="AQ58" s="212" t="s">
        <v>231</v>
      </c>
      <c r="AR58" s="196"/>
      <c r="AS58" s="196"/>
      <c r="AT58" s="197"/>
      <c r="AU58" s="372" t="s">
        <v>134</v>
      </c>
      <c r="AV58" s="372"/>
      <c r="AW58" s="372"/>
      <c r="AX58" s="373"/>
      <c r="AY58" s="34">
        <f>COUNTA($G$60)</f>
        <v>0</v>
      </c>
    </row>
    <row r="59" spans="1:51"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5"/>
      <c r="Z59" s="1006"/>
      <c r="AA59" s="1007"/>
      <c r="AB59" s="1011"/>
      <c r="AC59" s="1012"/>
      <c r="AD59" s="1013"/>
      <c r="AE59" s="389"/>
      <c r="AF59" s="389"/>
      <c r="AG59" s="389"/>
      <c r="AH59" s="389"/>
      <c r="AI59" s="389"/>
      <c r="AJ59" s="389"/>
      <c r="AK59" s="389"/>
      <c r="AL59" s="335"/>
      <c r="AM59" s="389"/>
      <c r="AN59" s="389"/>
      <c r="AO59" s="389"/>
      <c r="AP59" s="335"/>
      <c r="AQ59" s="270"/>
      <c r="AR59" s="271"/>
      <c r="AS59" s="176" t="s">
        <v>232</v>
      </c>
      <c r="AT59" s="199"/>
      <c r="AU59" s="271"/>
      <c r="AV59" s="271"/>
      <c r="AW59" s="378" t="s">
        <v>179</v>
      </c>
      <c r="AX59" s="379"/>
      <c r="AY59" s="34">
        <f>$AY$58</f>
        <v>0</v>
      </c>
    </row>
    <row r="60" spans="1:51" ht="22.5" customHeight="1" x14ac:dyDescent="0.15">
      <c r="A60" s="516"/>
      <c r="B60" s="514"/>
      <c r="C60" s="514"/>
      <c r="D60" s="514"/>
      <c r="E60" s="514"/>
      <c r="F60" s="515"/>
      <c r="G60" s="541"/>
      <c r="H60" s="1014"/>
      <c r="I60" s="1014"/>
      <c r="J60" s="1014"/>
      <c r="K60" s="1014"/>
      <c r="L60" s="1014"/>
      <c r="M60" s="1014"/>
      <c r="N60" s="1014"/>
      <c r="O60" s="1015"/>
      <c r="P60" s="188"/>
      <c r="Q60" s="1022"/>
      <c r="R60" s="1022"/>
      <c r="S60" s="1022"/>
      <c r="T60" s="1022"/>
      <c r="U60" s="1022"/>
      <c r="V60" s="1022"/>
      <c r="W60" s="1022"/>
      <c r="X60" s="1023"/>
      <c r="Y60" s="1000" t="s">
        <v>12</v>
      </c>
      <c r="Z60" s="1001"/>
      <c r="AA60" s="1002"/>
      <c r="AB60" s="552"/>
      <c r="AC60" s="1003"/>
      <c r="AD60" s="1003"/>
      <c r="AE60" s="366"/>
      <c r="AF60" s="367"/>
      <c r="AG60" s="367"/>
      <c r="AH60" s="367"/>
      <c r="AI60" s="366"/>
      <c r="AJ60" s="367"/>
      <c r="AK60" s="367"/>
      <c r="AL60" s="367"/>
      <c r="AM60" s="366"/>
      <c r="AN60" s="367"/>
      <c r="AO60" s="367"/>
      <c r="AP60" s="367"/>
      <c r="AQ60" s="163"/>
      <c r="AR60" s="164"/>
      <c r="AS60" s="164"/>
      <c r="AT60" s="165"/>
      <c r="AU60" s="367"/>
      <c r="AV60" s="367"/>
      <c r="AW60" s="367"/>
      <c r="AX60" s="368"/>
      <c r="AY60" s="34">
        <f t="shared" ref="AY60:AY64" si="8">$AY$58</f>
        <v>0</v>
      </c>
    </row>
    <row r="61" spans="1:51"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3"/>
      <c r="AC61" s="999"/>
      <c r="AD61" s="999"/>
      <c r="AE61" s="366"/>
      <c r="AF61" s="367"/>
      <c r="AG61" s="367"/>
      <c r="AH61" s="367"/>
      <c r="AI61" s="366"/>
      <c r="AJ61" s="367"/>
      <c r="AK61" s="367"/>
      <c r="AL61" s="367"/>
      <c r="AM61" s="366"/>
      <c r="AN61" s="367"/>
      <c r="AO61" s="367"/>
      <c r="AP61" s="367"/>
      <c r="AQ61" s="163"/>
      <c r="AR61" s="164"/>
      <c r="AS61" s="164"/>
      <c r="AT61" s="165"/>
      <c r="AU61" s="367"/>
      <c r="AV61" s="367"/>
      <c r="AW61" s="367"/>
      <c r="AX61" s="368"/>
      <c r="AY61" s="34">
        <f t="shared" si="8"/>
        <v>0</v>
      </c>
    </row>
    <row r="62" spans="1:51"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180</v>
      </c>
      <c r="AC62" s="1029"/>
      <c r="AD62" s="1029"/>
      <c r="AE62" s="366"/>
      <c r="AF62" s="367"/>
      <c r="AG62" s="367"/>
      <c r="AH62" s="367"/>
      <c r="AI62" s="366"/>
      <c r="AJ62" s="367"/>
      <c r="AK62" s="367"/>
      <c r="AL62" s="367"/>
      <c r="AM62" s="366"/>
      <c r="AN62" s="367"/>
      <c r="AO62" s="367"/>
      <c r="AP62" s="367"/>
      <c r="AQ62" s="163"/>
      <c r="AR62" s="164"/>
      <c r="AS62" s="164"/>
      <c r="AT62" s="165"/>
      <c r="AU62" s="367"/>
      <c r="AV62" s="367"/>
      <c r="AW62" s="367"/>
      <c r="AX62" s="368"/>
      <c r="AY62" s="34">
        <f t="shared" si="8"/>
        <v>0</v>
      </c>
    </row>
    <row r="63" spans="1:51" customFormat="1" ht="23.25" customHeight="1" x14ac:dyDescent="0.15">
      <c r="A63" s="897" t="s">
        <v>374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3" t="s">
        <v>343</v>
      </c>
      <c r="B65" s="514"/>
      <c r="C65" s="514"/>
      <c r="D65" s="514"/>
      <c r="E65" s="514"/>
      <c r="F65" s="515"/>
      <c r="G65" s="796" t="s">
        <v>146</v>
      </c>
      <c r="H65" s="781"/>
      <c r="I65" s="781"/>
      <c r="J65" s="781"/>
      <c r="K65" s="781"/>
      <c r="L65" s="781"/>
      <c r="M65" s="781"/>
      <c r="N65" s="781"/>
      <c r="O65" s="782"/>
      <c r="P65" s="780" t="s">
        <v>59</v>
      </c>
      <c r="Q65" s="781"/>
      <c r="R65" s="781"/>
      <c r="S65" s="781"/>
      <c r="T65" s="781"/>
      <c r="U65" s="781"/>
      <c r="V65" s="781"/>
      <c r="W65" s="781"/>
      <c r="X65" s="782"/>
      <c r="Y65" s="1004"/>
      <c r="Z65" s="411"/>
      <c r="AA65" s="412"/>
      <c r="AB65" s="1008" t="s">
        <v>11</v>
      </c>
      <c r="AC65" s="1009"/>
      <c r="AD65" s="1010"/>
      <c r="AE65" s="996" t="s">
        <v>384</v>
      </c>
      <c r="AF65" s="996"/>
      <c r="AG65" s="996"/>
      <c r="AH65" s="996"/>
      <c r="AI65" s="996" t="s">
        <v>406</v>
      </c>
      <c r="AJ65" s="996"/>
      <c r="AK65" s="996"/>
      <c r="AL65" s="459"/>
      <c r="AM65" s="996" t="s">
        <v>503</v>
      </c>
      <c r="AN65" s="996"/>
      <c r="AO65" s="996"/>
      <c r="AP65" s="459"/>
      <c r="AQ65" s="212" t="s">
        <v>231</v>
      </c>
      <c r="AR65" s="196"/>
      <c r="AS65" s="196"/>
      <c r="AT65" s="197"/>
      <c r="AU65" s="372" t="s">
        <v>134</v>
      </c>
      <c r="AV65" s="372"/>
      <c r="AW65" s="372"/>
      <c r="AX65" s="373"/>
      <c r="AY65" s="34">
        <f>COUNTA($G$67)</f>
        <v>0</v>
      </c>
    </row>
    <row r="66" spans="1:51"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5"/>
      <c r="Z66" s="1006"/>
      <c r="AA66" s="1007"/>
      <c r="AB66" s="1011"/>
      <c r="AC66" s="1012"/>
      <c r="AD66" s="1013"/>
      <c r="AE66" s="389"/>
      <c r="AF66" s="389"/>
      <c r="AG66" s="389"/>
      <c r="AH66" s="389"/>
      <c r="AI66" s="389"/>
      <c r="AJ66" s="389"/>
      <c r="AK66" s="389"/>
      <c r="AL66" s="335"/>
      <c r="AM66" s="389"/>
      <c r="AN66" s="389"/>
      <c r="AO66" s="389"/>
      <c r="AP66" s="335"/>
      <c r="AQ66" s="270"/>
      <c r="AR66" s="271"/>
      <c r="AS66" s="176" t="s">
        <v>232</v>
      </c>
      <c r="AT66" s="199"/>
      <c r="AU66" s="271"/>
      <c r="AV66" s="271"/>
      <c r="AW66" s="378" t="s">
        <v>179</v>
      </c>
      <c r="AX66" s="379"/>
      <c r="AY66" s="34">
        <f>$AY$65</f>
        <v>0</v>
      </c>
    </row>
    <row r="67" spans="1:51" ht="22.5" customHeight="1" x14ac:dyDescent="0.15">
      <c r="A67" s="516"/>
      <c r="B67" s="514"/>
      <c r="C67" s="514"/>
      <c r="D67" s="514"/>
      <c r="E67" s="514"/>
      <c r="F67" s="515"/>
      <c r="G67" s="541"/>
      <c r="H67" s="1014"/>
      <c r="I67" s="1014"/>
      <c r="J67" s="1014"/>
      <c r="K67" s="1014"/>
      <c r="L67" s="1014"/>
      <c r="M67" s="1014"/>
      <c r="N67" s="1014"/>
      <c r="O67" s="1015"/>
      <c r="P67" s="188"/>
      <c r="Q67" s="1022"/>
      <c r="R67" s="1022"/>
      <c r="S67" s="1022"/>
      <c r="T67" s="1022"/>
      <c r="U67" s="1022"/>
      <c r="V67" s="1022"/>
      <c r="W67" s="1022"/>
      <c r="X67" s="1023"/>
      <c r="Y67" s="1000" t="s">
        <v>12</v>
      </c>
      <c r="Z67" s="1001"/>
      <c r="AA67" s="1002"/>
      <c r="AB67" s="552"/>
      <c r="AC67" s="1003"/>
      <c r="AD67" s="1003"/>
      <c r="AE67" s="366"/>
      <c r="AF67" s="367"/>
      <c r="AG67" s="367"/>
      <c r="AH67" s="367"/>
      <c r="AI67" s="366"/>
      <c r="AJ67" s="367"/>
      <c r="AK67" s="367"/>
      <c r="AL67" s="367"/>
      <c r="AM67" s="366"/>
      <c r="AN67" s="367"/>
      <c r="AO67" s="367"/>
      <c r="AP67" s="367"/>
      <c r="AQ67" s="163"/>
      <c r="AR67" s="164"/>
      <c r="AS67" s="164"/>
      <c r="AT67" s="165"/>
      <c r="AU67" s="367"/>
      <c r="AV67" s="367"/>
      <c r="AW67" s="367"/>
      <c r="AX67" s="368"/>
      <c r="AY67" s="34">
        <f t="shared" ref="AY67:AY71" si="9">$AY$65</f>
        <v>0</v>
      </c>
    </row>
    <row r="68" spans="1:51"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3"/>
      <c r="AC68" s="999"/>
      <c r="AD68" s="999"/>
      <c r="AE68" s="366"/>
      <c r="AF68" s="367"/>
      <c r="AG68" s="367"/>
      <c r="AH68" s="367"/>
      <c r="AI68" s="366"/>
      <c r="AJ68" s="367"/>
      <c r="AK68" s="367"/>
      <c r="AL68" s="367"/>
      <c r="AM68" s="366"/>
      <c r="AN68" s="367"/>
      <c r="AO68" s="367"/>
      <c r="AP68" s="367"/>
      <c r="AQ68" s="163"/>
      <c r="AR68" s="164"/>
      <c r="AS68" s="164"/>
      <c r="AT68" s="165"/>
      <c r="AU68" s="367"/>
      <c r="AV68" s="367"/>
      <c r="AW68" s="367"/>
      <c r="AX68" s="368"/>
      <c r="AY68" s="34">
        <f t="shared" si="9"/>
        <v>0</v>
      </c>
    </row>
    <row r="69" spans="1:51"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8" t="s">
        <v>180</v>
      </c>
      <c r="AC69" s="424"/>
      <c r="AD69" s="424"/>
      <c r="AE69" s="366"/>
      <c r="AF69" s="367"/>
      <c r="AG69" s="367"/>
      <c r="AH69" s="367"/>
      <c r="AI69" s="366"/>
      <c r="AJ69" s="367"/>
      <c r="AK69" s="367"/>
      <c r="AL69" s="367"/>
      <c r="AM69" s="366"/>
      <c r="AN69" s="367"/>
      <c r="AO69" s="367"/>
      <c r="AP69" s="367"/>
      <c r="AQ69" s="163"/>
      <c r="AR69" s="164"/>
      <c r="AS69" s="164"/>
      <c r="AT69" s="165"/>
      <c r="AU69" s="367"/>
      <c r="AV69" s="367"/>
      <c r="AW69" s="367"/>
      <c r="AX69" s="368"/>
      <c r="AY69" s="34">
        <f t="shared" si="9"/>
        <v>0</v>
      </c>
    </row>
    <row r="70" spans="1:51" customFormat="1" ht="23.25" customHeight="1" x14ac:dyDescent="0.15">
      <c r="A70" s="897" t="s">
        <v>374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0" t="s">
        <v>360</v>
      </c>
      <c r="H2" s="441"/>
      <c r="I2" s="441"/>
      <c r="J2" s="441"/>
      <c r="K2" s="441"/>
      <c r="L2" s="441"/>
      <c r="M2" s="441"/>
      <c r="N2" s="441"/>
      <c r="O2" s="441"/>
      <c r="P2" s="441"/>
      <c r="Q2" s="441"/>
      <c r="R2" s="441"/>
      <c r="S2" s="441"/>
      <c r="T2" s="441"/>
      <c r="U2" s="441"/>
      <c r="V2" s="441"/>
      <c r="W2" s="441"/>
      <c r="X2" s="441"/>
      <c r="Y2" s="441"/>
      <c r="Z2" s="441"/>
      <c r="AA2" s="441"/>
      <c r="AB2" s="442"/>
      <c r="AC2" s="440" t="s">
        <v>362</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6"/>
      <c r="B5" s="1037"/>
      <c r="C5" s="1037"/>
      <c r="D5" s="1037"/>
      <c r="E5" s="1037"/>
      <c r="F5" s="1038"/>
      <c r="G5" s="351"/>
      <c r="H5" s="352"/>
      <c r="I5" s="352"/>
      <c r="J5" s="352"/>
      <c r="K5" s="353"/>
      <c r="L5" s="400"/>
      <c r="M5" s="401"/>
      <c r="N5" s="401"/>
      <c r="O5" s="401"/>
      <c r="P5" s="401"/>
      <c r="Q5" s="401"/>
      <c r="R5" s="401"/>
      <c r="S5" s="401"/>
      <c r="T5" s="401"/>
      <c r="U5" s="401"/>
      <c r="V5" s="401"/>
      <c r="W5" s="401"/>
      <c r="X5" s="402"/>
      <c r="Y5" s="397"/>
      <c r="Z5" s="398"/>
      <c r="AA5" s="398"/>
      <c r="AB5" s="404"/>
      <c r="AC5" s="351"/>
      <c r="AD5" s="352"/>
      <c r="AE5" s="352"/>
      <c r="AF5" s="352"/>
      <c r="AG5" s="353"/>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6"/>
      <c r="B6" s="1037"/>
      <c r="C6" s="1037"/>
      <c r="D6" s="1037"/>
      <c r="E6" s="1037"/>
      <c r="F6" s="1038"/>
      <c r="G6" s="351"/>
      <c r="H6" s="352"/>
      <c r="I6" s="352"/>
      <c r="J6" s="352"/>
      <c r="K6" s="353"/>
      <c r="L6" s="400"/>
      <c r="M6" s="401"/>
      <c r="N6" s="401"/>
      <c r="O6" s="401"/>
      <c r="P6" s="401"/>
      <c r="Q6" s="401"/>
      <c r="R6" s="401"/>
      <c r="S6" s="401"/>
      <c r="T6" s="401"/>
      <c r="U6" s="401"/>
      <c r="V6" s="401"/>
      <c r="W6" s="401"/>
      <c r="X6" s="402"/>
      <c r="Y6" s="397"/>
      <c r="Z6" s="398"/>
      <c r="AA6" s="398"/>
      <c r="AB6" s="404"/>
      <c r="AC6" s="351"/>
      <c r="AD6" s="352"/>
      <c r="AE6" s="352"/>
      <c r="AF6" s="352"/>
      <c r="AG6" s="353"/>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6"/>
      <c r="B7" s="1037"/>
      <c r="C7" s="1037"/>
      <c r="D7" s="1037"/>
      <c r="E7" s="1037"/>
      <c r="F7" s="1038"/>
      <c r="G7" s="351"/>
      <c r="H7" s="352"/>
      <c r="I7" s="352"/>
      <c r="J7" s="352"/>
      <c r="K7" s="353"/>
      <c r="L7" s="400"/>
      <c r="M7" s="401"/>
      <c r="N7" s="401"/>
      <c r="O7" s="401"/>
      <c r="P7" s="401"/>
      <c r="Q7" s="401"/>
      <c r="R7" s="401"/>
      <c r="S7" s="401"/>
      <c r="T7" s="401"/>
      <c r="U7" s="401"/>
      <c r="V7" s="401"/>
      <c r="W7" s="401"/>
      <c r="X7" s="402"/>
      <c r="Y7" s="397"/>
      <c r="Z7" s="398"/>
      <c r="AA7" s="398"/>
      <c r="AB7" s="404"/>
      <c r="AC7" s="351"/>
      <c r="AD7" s="352"/>
      <c r="AE7" s="352"/>
      <c r="AF7" s="352"/>
      <c r="AG7" s="353"/>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6"/>
      <c r="B8" s="1037"/>
      <c r="C8" s="1037"/>
      <c r="D8" s="1037"/>
      <c r="E8" s="1037"/>
      <c r="F8" s="1038"/>
      <c r="G8" s="351"/>
      <c r="H8" s="352"/>
      <c r="I8" s="352"/>
      <c r="J8" s="352"/>
      <c r="K8" s="353"/>
      <c r="L8" s="400"/>
      <c r="M8" s="401"/>
      <c r="N8" s="401"/>
      <c r="O8" s="401"/>
      <c r="P8" s="401"/>
      <c r="Q8" s="401"/>
      <c r="R8" s="401"/>
      <c r="S8" s="401"/>
      <c r="T8" s="401"/>
      <c r="U8" s="401"/>
      <c r="V8" s="401"/>
      <c r="W8" s="401"/>
      <c r="X8" s="402"/>
      <c r="Y8" s="397"/>
      <c r="Z8" s="398"/>
      <c r="AA8" s="398"/>
      <c r="AB8" s="404"/>
      <c r="AC8" s="351"/>
      <c r="AD8" s="352"/>
      <c r="AE8" s="352"/>
      <c r="AF8" s="352"/>
      <c r="AG8" s="353"/>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6"/>
      <c r="B9" s="1037"/>
      <c r="C9" s="1037"/>
      <c r="D9" s="1037"/>
      <c r="E9" s="1037"/>
      <c r="F9" s="1038"/>
      <c r="G9" s="351"/>
      <c r="H9" s="352"/>
      <c r="I9" s="352"/>
      <c r="J9" s="352"/>
      <c r="K9" s="353"/>
      <c r="L9" s="400"/>
      <c r="M9" s="401"/>
      <c r="N9" s="401"/>
      <c r="O9" s="401"/>
      <c r="P9" s="401"/>
      <c r="Q9" s="401"/>
      <c r="R9" s="401"/>
      <c r="S9" s="401"/>
      <c r="T9" s="401"/>
      <c r="U9" s="401"/>
      <c r="V9" s="401"/>
      <c r="W9" s="401"/>
      <c r="X9" s="402"/>
      <c r="Y9" s="397"/>
      <c r="Z9" s="398"/>
      <c r="AA9" s="398"/>
      <c r="AB9" s="404"/>
      <c r="AC9" s="351"/>
      <c r="AD9" s="352"/>
      <c r="AE9" s="352"/>
      <c r="AF9" s="352"/>
      <c r="AG9" s="353"/>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6"/>
      <c r="B10" s="1037"/>
      <c r="C10" s="1037"/>
      <c r="D10" s="1037"/>
      <c r="E10" s="1037"/>
      <c r="F10" s="1038"/>
      <c r="G10" s="351"/>
      <c r="H10" s="352"/>
      <c r="I10" s="352"/>
      <c r="J10" s="352"/>
      <c r="K10" s="353"/>
      <c r="L10" s="400"/>
      <c r="M10" s="401"/>
      <c r="N10" s="401"/>
      <c r="O10" s="401"/>
      <c r="P10" s="401"/>
      <c r="Q10" s="401"/>
      <c r="R10" s="401"/>
      <c r="S10" s="401"/>
      <c r="T10" s="401"/>
      <c r="U10" s="401"/>
      <c r="V10" s="401"/>
      <c r="W10" s="401"/>
      <c r="X10" s="402"/>
      <c r="Y10" s="397"/>
      <c r="Z10" s="398"/>
      <c r="AA10" s="398"/>
      <c r="AB10" s="404"/>
      <c r="AC10" s="351"/>
      <c r="AD10" s="352"/>
      <c r="AE10" s="352"/>
      <c r="AF10" s="352"/>
      <c r="AG10" s="353"/>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6"/>
      <c r="B11" s="1037"/>
      <c r="C11" s="1037"/>
      <c r="D11" s="1037"/>
      <c r="E11" s="1037"/>
      <c r="F11" s="1038"/>
      <c r="G11" s="351"/>
      <c r="H11" s="352"/>
      <c r="I11" s="352"/>
      <c r="J11" s="352"/>
      <c r="K11" s="353"/>
      <c r="L11" s="400"/>
      <c r="M11" s="401"/>
      <c r="N11" s="401"/>
      <c r="O11" s="401"/>
      <c r="P11" s="401"/>
      <c r="Q11" s="401"/>
      <c r="R11" s="401"/>
      <c r="S11" s="401"/>
      <c r="T11" s="401"/>
      <c r="U11" s="401"/>
      <c r="V11" s="401"/>
      <c r="W11" s="401"/>
      <c r="X11" s="402"/>
      <c r="Y11" s="397"/>
      <c r="Z11" s="398"/>
      <c r="AA11" s="398"/>
      <c r="AB11" s="404"/>
      <c r="AC11" s="351"/>
      <c r="AD11" s="352"/>
      <c r="AE11" s="352"/>
      <c r="AF11" s="352"/>
      <c r="AG11" s="353"/>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6"/>
      <c r="B12" s="1037"/>
      <c r="C12" s="1037"/>
      <c r="D12" s="1037"/>
      <c r="E12" s="1037"/>
      <c r="F12" s="1038"/>
      <c r="G12" s="351"/>
      <c r="H12" s="352"/>
      <c r="I12" s="352"/>
      <c r="J12" s="352"/>
      <c r="K12" s="353"/>
      <c r="L12" s="400"/>
      <c r="M12" s="401"/>
      <c r="N12" s="401"/>
      <c r="O12" s="401"/>
      <c r="P12" s="401"/>
      <c r="Q12" s="401"/>
      <c r="R12" s="401"/>
      <c r="S12" s="401"/>
      <c r="T12" s="401"/>
      <c r="U12" s="401"/>
      <c r="V12" s="401"/>
      <c r="W12" s="401"/>
      <c r="X12" s="402"/>
      <c r="Y12" s="397"/>
      <c r="Z12" s="398"/>
      <c r="AA12" s="398"/>
      <c r="AB12" s="404"/>
      <c r="AC12" s="351"/>
      <c r="AD12" s="352"/>
      <c r="AE12" s="352"/>
      <c r="AF12" s="352"/>
      <c r="AG12" s="353"/>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6"/>
      <c r="B13" s="1037"/>
      <c r="C13" s="1037"/>
      <c r="D13" s="1037"/>
      <c r="E13" s="1037"/>
      <c r="F13" s="1038"/>
      <c r="G13" s="351"/>
      <c r="H13" s="352"/>
      <c r="I13" s="352"/>
      <c r="J13" s="352"/>
      <c r="K13" s="353"/>
      <c r="L13" s="400"/>
      <c r="M13" s="401"/>
      <c r="N13" s="401"/>
      <c r="O13" s="401"/>
      <c r="P13" s="401"/>
      <c r="Q13" s="401"/>
      <c r="R13" s="401"/>
      <c r="S13" s="401"/>
      <c r="T13" s="401"/>
      <c r="U13" s="401"/>
      <c r="V13" s="401"/>
      <c r="W13" s="401"/>
      <c r="X13" s="402"/>
      <c r="Y13" s="397"/>
      <c r="Z13" s="398"/>
      <c r="AA13" s="398"/>
      <c r="AB13" s="404"/>
      <c r="AC13" s="351"/>
      <c r="AD13" s="352"/>
      <c r="AE13" s="352"/>
      <c r="AF13" s="352"/>
      <c r="AG13" s="353"/>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6"/>
      <c r="B15" s="1037"/>
      <c r="C15" s="1037"/>
      <c r="D15" s="1037"/>
      <c r="E15" s="1037"/>
      <c r="F15" s="1038"/>
      <c r="G15" s="440" t="s">
        <v>266</v>
      </c>
      <c r="H15" s="441"/>
      <c r="I15" s="441"/>
      <c r="J15" s="441"/>
      <c r="K15" s="441"/>
      <c r="L15" s="441"/>
      <c r="M15" s="441"/>
      <c r="N15" s="441"/>
      <c r="O15" s="441"/>
      <c r="P15" s="441"/>
      <c r="Q15" s="441"/>
      <c r="R15" s="441"/>
      <c r="S15" s="441"/>
      <c r="T15" s="441"/>
      <c r="U15" s="441"/>
      <c r="V15" s="441"/>
      <c r="W15" s="441"/>
      <c r="X15" s="441"/>
      <c r="Y15" s="441"/>
      <c r="Z15" s="441"/>
      <c r="AA15" s="441"/>
      <c r="AB15" s="442"/>
      <c r="AC15" s="440" t="s">
        <v>267</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6"/>
      <c r="B18" s="1037"/>
      <c r="C18" s="1037"/>
      <c r="D18" s="1037"/>
      <c r="E18" s="1037"/>
      <c r="F18" s="1038"/>
      <c r="G18" s="351"/>
      <c r="H18" s="352"/>
      <c r="I18" s="352"/>
      <c r="J18" s="352"/>
      <c r="K18" s="353"/>
      <c r="L18" s="400"/>
      <c r="M18" s="401"/>
      <c r="N18" s="401"/>
      <c r="O18" s="401"/>
      <c r="P18" s="401"/>
      <c r="Q18" s="401"/>
      <c r="R18" s="401"/>
      <c r="S18" s="401"/>
      <c r="T18" s="401"/>
      <c r="U18" s="401"/>
      <c r="V18" s="401"/>
      <c r="W18" s="401"/>
      <c r="X18" s="402"/>
      <c r="Y18" s="397"/>
      <c r="Z18" s="398"/>
      <c r="AA18" s="398"/>
      <c r="AB18" s="404"/>
      <c r="AC18" s="351"/>
      <c r="AD18" s="352"/>
      <c r="AE18" s="352"/>
      <c r="AF18" s="352"/>
      <c r="AG18" s="353"/>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6"/>
      <c r="B19" s="1037"/>
      <c r="C19" s="1037"/>
      <c r="D19" s="1037"/>
      <c r="E19" s="1037"/>
      <c r="F19" s="1038"/>
      <c r="G19" s="351"/>
      <c r="H19" s="352"/>
      <c r="I19" s="352"/>
      <c r="J19" s="352"/>
      <c r="K19" s="353"/>
      <c r="L19" s="400"/>
      <c r="M19" s="401"/>
      <c r="N19" s="401"/>
      <c r="O19" s="401"/>
      <c r="P19" s="401"/>
      <c r="Q19" s="401"/>
      <c r="R19" s="401"/>
      <c r="S19" s="401"/>
      <c r="T19" s="401"/>
      <c r="U19" s="401"/>
      <c r="V19" s="401"/>
      <c r="W19" s="401"/>
      <c r="X19" s="402"/>
      <c r="Y19" s="397"/>
      <c r="Z19" s="398"/>
      <c r="AA19" s="398"/>
      <c r="AB19" s="404"/>
      <c r="AC19" s="351"/>
      <c r="AD19" s="352"/>
      <c r="AE19" s="352"/>
      <c r="AF19" s="352"/>
      <c r="AG19" s="353"/>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6"/>
      <c r="B20" s="1037"/>
      <c r="C20" s="1037"/>
      <c r="D20" s="1037"/>
      <c r="E20" s="1037"/>
      <c r="F20" s="1038"/>
      <c r="G20" s="351"/>
      <c r="H20" s="352"/>
      <c r="I20" s="352"/>
      <c r="J20" s="352"/>
      <c r="K20" s="353"/>
      <c r="L20" s="400"/>
      <c r="M20" s="401"/>
      <c r="N20" s="401"/>
      <c r="O20" s="401"/>
      <c r="P20" s="401"/>
      <c r="Q20" s="401"/>
      <c r="R20" s="401"/>
      <c r="S20" s="401"/>
      <c r="T20" s="401"/>
      <c r="U20" s="401"/>
      <c r="V20" s="401"/>
      <c r="W20" s="401"/>
      <c r="X20" s="402"/>
      <c r="Y20" s="397"/>
      <c r="Z20" s="398"/>
      <c r="AA20" s="398"/>
      <c r="AB20" s="404"/>
      <c r="AC20" s="351"/>
      <c r="AD20" s="352"/>
      <c r="AE20" s="352"/>
      <c r="AF20" s="352"/>
      <c r="AG20" s="353"/>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6"/>
      <c r="B21" s="1037"/>
      <c r="C21" s="1037"/>
      <c r="D21" s="1037"/>
      <c r="E21" s="1037"/>
      <c r="F21" s="1038"/>
      <c r="G21" s="351"/>
      <c r="H21" s="352"/>
      <c r="I21" s="352"/>
      <c r="J21" s="352"/>
      <c r="K21" s="353"/>
      <c r="L21" s="400"/>
      <c r="M21" s="401"/>
      <c r="N21" s="401"/>
      <c r="O21" s="401"/>
      <c r="P21" s="401"/>
      <c r="Q21" s="401"/>
      <c r="R21" s="401"/>
      <c r="S21" s="401"/>
      <c r="T21" s="401"/>
      <c r="U21" s="401"/>
      <c r="V21" s="401"/>
      <c r="W21" s="401"/>
      <c r="X21" s="402"/>
      <c r="Y21" s="397"/>
      <c r="Z21" s="398"/>
      <c r="AA21" s="398"/>
      <c r="AB21" s="404"/>
      <c r="AC21" s="351"/>
      <c r="AD21" s="352"/>
      <c r="AE21" s="352"/>
      <c r="AF21" s="352"/>
      <c r="AG21" s="353"/>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6"/>
      <c r="B22" s="1037"/>
      <c r="C22" s="1037"/>
      <c r="D22" s="1037"/>
      <c r="E22" s="1037"/>
      <c r="F22" s="1038"/>
      <c r="G22" s="351"/>
      <c r="H22" s="352"/>
      <c r="I22" s="352"/>
      <c r="J22" s="352"/>
      <c r="K22" s="353"/>
      <c r="L22" s="400"/>
      <c r="M22" s="401"/>
      <c r="N22" s="401"/>
      <c r="O22" s="401"/>
      <c r="P22" s="401"/>
      <c r="Q22" s="401"/>
      <c r="R22" s="401"/>
      <c r="S22" s="401"/>
      <c r="T22" s="401"/>
      <c r="U22" s="401"/>
      <c r="V22" s="401"/>
      <c r="W22" s="401"/>
      <c r="X22" s="402"/>
      <c r="Y22" s="397"/>
      <c r="Z22" s="398"/>
      <c r="AA22" s="398"/>
      <c r="AB22" s="404"/>
      <c r="AC22" s="351"/>
      <c r="AD22" s="352"/>
      <c r="AE22" s="352"/>
      <c r="AF22" s="352"/>
      <c r="AG22" s="353"/>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6"/>
      <c r="B23" s="1037"/>
      <c r="C23" s="1037"/>
      <c r="D23" s="1037"/>
      <c r="E23" s="1037"/>
      <c r="F23" s="1038"/>
      <c r="G23" s="351"/>
      <c r="H23" s="352"/>
      <c r="I23" s="352"/>
      <c r="J23" s="352"/>
      <c r="K23" s="353"/>
      <c r="L23" s="400"/>
      <c r="M23" s="401"/>
      <c r="N23" s="401"/>
      <c r="O23" s="401"/>
      <c r="P23" s="401"/>
      <c r="Q23" s="401"/>
      <c r="R23" s="401"/>
      <c r="S23" s="401"/>
      <c r="T23" s="401"/>
      <c r="U23" s="401"/>
      <c r="V23" s="401"/>
      <c r="W23" s="401"/>
      <c r="X23" s="402"/>
      <c r="Y23" s="397"/>
      <c r="Z23" s="398"/>
      <c r="AA23" s="398"/>
      <c r="AB23" s="404"/>
      <c r="AC23" s="351"/>
      <c r="AD23" s="352"/>
      <c r="AE23" s="352"/>
      <c r="AF23" s="352"/>
      <c r="AG23" s="353"/>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6"/>
      <c r="B24" s="1037"/>
      <c r="C24" s="1037"/>
      <c r="D24" s="1037"/>
      <c r="E24" s="1037"/>
      <c r="F24" s="1038"/>
      <c r="G24" s="351"/>
      <c r="H24" s="352"/>
      <c r="I24" s="352"/>
      <c r="J24" s="352"/>
      <c r="K24" s="353"/>
      <c r="L24" s="400"/>
      <c r="M24" s="401"/>
      <c r="N24" s="401"/>
      <c r="O24" s="401"/>
      <c r="P24" s="401"/>
      <c r="Q24" s="401"/>
      <c r="R24" s="401"/>
      <c r="S24" s="401"/>
      <c r="T24" s="401"/>
      <c r="U24" s="401"/>
      <c r="V24" s="401"/>
      <c r="W24" s="401"/>
      <c r="X24" s="402"/>
      <c r="Y24" s="397"/>
      <c r="Z24" s="398"/>
      <c r="AA24" s="398"/>
      <c r="AB24" s="404"/>
      <c r="AC24" s="351"/>
      <c r="AD24" s="352"/>
      <c r="AE24" s="352"/>
      <c r="AF24" s="352"/>
      <c r="AG24" s="353"/>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6"/>
      <c r="B25" s="1037"/>
      <c r="C25" s="1037"/>
      <c r="D25" s="1037"/>
      <c r="E25" s="1037"/>
      <c r="F25" s="1038"/>
      <c r="G25" s="351"/>
      <c r="H25" s="352"/>
      <c r="I25" s="352"/>
      <c r="J25" s="352"/>
      <c r="K25" s="353"/>
      <c r="L25" s="400"/>
      <c r="M25" s="401"/>
      <c r="N25" s="401"/>
      <c r="O25" s="401"/>
      <c r="P25" s="401"/>
      <c r="Q25" s="401"/>
      <c r="R25" s="401"/>
      <c r="S25" s="401"/>
      <c r="T25" s="401"/>
      <c r="U25" s="401"/>
      <c r="V25" s="401"/>
      <c r="W25" s="401"/>
      <c r="X25" s="402"/>
      <c r="Y25" s="397"/>
      <c r="Z25" s="398"/>
      <c r="AA25" s="398"/>
      <c r="AB25" s="404"/>
      <c r="AC25" s="351"/>
      <c r="AD25" s="352"/>
      <c r="AE25" s="352"/>
      <c r="AF25" s="352"/>
      <c r="AG25" s="353"/>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6"/>
      <c r="B26" s="1037"/>
      <c r="C26" s="1037"/>
      <c r="D26" s="1037"/>
      <c r="E26" s="1037"/>
      <c r="F26" s="1038"/>
      <c r="G26" s="351"/>
      <c r="H26" s="352"/>
      <c r="I26" s="352"/>
      <c r="J26" s="352"/>
      <c r="K26" s="353"/>
      <c r="L26" s="400"/>
      <c r="M26" s="401"/>
      <c r="N26" s="401"/>
      <c r="O26" s="401"/>
      <c r="P26" s="401"/>
      <c r="Q26" s="401"/>
      <c r="R26" s="401"/>
      <c r="S26" s="401"/>
      <c r="T26" s="401"/>
      <c r="U26" s="401"/>
      <c r="V26" s="401"/>
      <c r="W26" s="401"/>
      <c r="X26" s="402"/>
      <c r="Y26" s="397"/>
      <c r="Z26" s="398"/>
      <c r="AA26" s="398"/>
      <c r="AB26" s="404"/>
      <c r="AC26" s="351"/>
      <c r="AD26" s="352"/>
      <c r="AE26" s="352"/>
      <c r="AF26" s="352"/>
      <c r="AG26" s="353"/>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6"/>
      <c r="B28" s="1037"/>
      <c r="C28" s="1037"/>
      <c r="D28" s="1037"/>
      <c r="E28" s="1037"/>
      <c r="F28" s="1038"/>
      <c r="G28" s="440" t="s">
        <v>265</v>
      </c>
      <c r="H28" s="441"/>
      <c r="I28" s="441"/>
      <c r="J28" s="441"/>
      <c r="K28" s="441"/>
      <c r="L28" s="441"/>
      <c r="M28" s="441"/>
      <c r="N28" s="441"/>
      <c r="O28" s="441"/>
      <c r="P28" s="441"/>
      <c r="Q28" s="441"/>
      <c r="R28" s="441"/>
      <c r="S28" s="441"/>
      <c r="T28" s="441"/>
      <c r="U28" s="441"/>
      <c r="V28" s="441"/>
      <c r="W28" s="441"/>
      <c r="X28" s="441"/>
      <c r="Y28" s="441"/>
      <c r="Z28" s="441"/>
      <c r="AA28" s="441"/>
      <c r="AB28" s="442"/>
      <c r="AC28" s="440" t="s">
        <v>268</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6"/>
      <c r="B31" s="1037"/>
      <c r="C31" s="1037"/>
      <c r="D31" s="1037"/>
      <c r="E31" s="1037"/>
      <c r="F31" s="1038"/>
      <c r="G31" s="351"/>
      <c r="H31" s="352"/>
      <c r="I31" s="352"/>
      <c r="J31" s="352"/>
      <c r="K31" s="353"/>
      <c r="L31" s="400"/>
      <c r="M31" s="401"/>
      <c r="N31" s="401"/>
      <c r="O31" s="401"/>
      <c r="P31" s="401"/>
      <c r="Q31" s="401"/>
      <c r="R31" s="401"/>
      <c r="S31" s="401"/>
      <c r="T31" s="401"/>
      <c r="U31" s="401"/>
      <c r="V31" s="401"/>
      <c r="W31" s="401"/>
      <c r="X31" s="402"/>
      <c r="Y31" s="397"/>
      <c r="Z31" s="398"/>
      <c r="AA31" s="398"/>
      <c r="AB31" s="404"/>
      <c r="AC31" s="351"/>
      <c r="AD31" s="352"/>
      <c r="AE31" s="352"/>
      <c r="AF31" s="352"/>
      <c r="AG31" s="353"/>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6"/>
      <c r="B32" s="1037"/>
      <c r="C32" s="1037"/>
      <c r="D32" s="1037"/>
      <c r="E32" s="1037"/>
      <c r="F32" s="1038"/>
      <c r="G32" s="351"/>
      <c r="H32" s="352"/>
      <c r="I32" s="352"/>
      <c r="J32" s="352"/>
      <c r="K32" s="353"/>
      <c r="L32" s="400"/>
      <c r="M32" s="401"/>
      <c r="N32" s="401"/>
      <c r="O32" s="401"/>
      <c r="P32" s="401"/>
      <c r="Q32" s="401"/>
      <c r="R32" s="401"/>
      <c r="S32" s="401"/>
      <c r="T32" s="401"/>
      <c r="U32" s="401"/>
      <c r="V32" s="401"/>
      <c r="W32" s="401"/>
      <c r="X32" s="402"/>
      <c r="Y32" s="397"/>
      <c r="Z32" s="398"/>
      <c r="AA32" s="398"/>
      <c r="AB32" s="404"/>
      <c r="AC32" s="351"/>
      <c r="AD32" s="352"/>
      <c r="AE32" s="352"/>
      <c r="AF32" s="352"/>
      <c r="AG32" s="353"/>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6"/>
      <c r="B33" s="1037"/>
      <c r="C33" s="1037"/>
      <c r="D33" s="1037"/>
      <c r="E33" s="1037"/>
      <c r="F33" s="1038"/>
      <c r="G33" s="351"/>
      <c r="H33" s="352"/>
      <c r="I33" s="352"/>
      <c r="J33" s="352"/>
      <c r="K33" s="353"/>
      <c r="L33" s="400"/>
      <c r="M33" s="401"/>
      <c r="N33" s="401"/>
      <c r="O33" s="401"/>
      <c r="P33" s="401"/>
      <c r="Q33" s="401"/>
      <c r="R33" s="401"/>
      <c r="S33" s="401"/>
      <c r="T33" s="401"/>
      <c r="U33" s="401"/>
      <c r="V33" s="401"/>
      <c r="W33" s="401"/>
      <c r="X33" s="402"/>
      <c r="Y33" s="397"/>
      <c r="Z33" s="398"/>
      <c r="AA33" s="398"/>
      <c r="AB33" s="404"/>
      <c r="AC33" s="351"/>
      <c r="AD33" s="352"/>
      <c r="AE33" s="352"/>
      <c r="AF33" s="352"/>
      <c r="AG33" s="353"/>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6"/>
      <c r="B34" s="1037"/>
      <c r="C34" s="1037"/>
      <c r="D34" s="1037"/>
      <c r="E34" s="1037"/>
      <c r="F34" s="1038"/>
      <c r="G34" s="351"/>
      <c r="H34" s="352"/>
      <c r="I34" s="352"/>
      <c r="J34" s="352"/>
      <c r="K34" s="353"/>
      <c r="L34" s="400"/>
      <c r="M34" s="401"/>
      <c r="N34" s="401"/>
      <c r="O34" s="401"/>
      <c r="P34" s="401"/>
      <c r="Q34" s="401"/>
      <c r="R34" s="401"/>
      <c r="S34" s="401"/>
      <c r="T34" s="401"/>
      <c r="U34" s="401"/>
      <c r="V34" s="401"/>
      <c r="W34" s="401"/>
      <c r="X34" s="402"/>
      <c r="Y34" s="397"/>
      <c r="Z34" s="398"/>
      <c r="AA34" s="398"/>
      <c r="AB34" s="404"/>
      <c r="AC34" s="351"/>
      <c r="AD34" s="352"/>
      <c r="AE34" s="352"/>
      <c r="AF34" s="352"/>
      <c r="AG34" s="353"/>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6"/>
      <c r="B35" s="1037"/>
      <c r="C35" s="1037"/>
      <c r="D35" s="1037"/>
      <c r="E35" s="1037"/>
      <c r="F35" s="1038"/>
      <c r="G35" s="351"/>
      <c r="H35" s="352"/>
      <c r="I35" s="352"/>
      <c r="J35" s="352"/>
      <c r="K35" s="353"/>
      <c r="L35" s="400"/>
      <c r="M35" s="401"/>
      <c r="N35" s="401"/>
      <c r="O35" s="401"/>
      <c r="P35" s="401"/>
      <c r="Q35" s="401"/>
      <c r="R35" s="401"/>
      <c r="S35" s="401"/>
      <c r="T35" s="401"/>
      <c r="U35" s="401"/>
      <c r="V35" s="401"/>
      <c r="W35" s="401"/>
      <c r="X35" s="402"/>
      <c r="Y35" s="397"/>
      <c r="Z35" s="398"/>
      <c r="AA35" s="398"/>
      <c r="AB35" s="404"/>
      <c r="AC35" s="351"/>
      <c r="AD35" s="352"/>
      <c r="AE35" s="352"/>
      <c r="AF35" s="352"/>
      <c r="AG35" s="353"/>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6"/>
      <c r="B36" s="1037"/>
      <c r="C36" s="1037"/>
      <c r="D36" s="1037"/>
      <c r="E36" s="1037"/>
      <c r="F36" s="1038"/>
      <c r="G36" s="351"/>
      <c r="H36" s="352"/>
      <c r="I36" s="352"/>
      <c r="J36" s="352"/>
      <c r="K36" s="353"/>
      <c r="L36" s="400"/>
      <c r="M36" s="401"/>
      <c r="N36" s="401"/>
      <c r="O36" s="401"/>
      <c r="P36" s="401"/>
      <c r="Q36" s="401"/>
      <c r="R36" s="401"/>
      <c r="S36" s="401"/>
      <c r="T36" s="401"/>
      <c r="U36" s="401"/>
      <c r="V36" s="401"/>
      <c r="W36" s="401"/>
      <c r="X36" s="402"/>
      <c r="Y36" s="397"/>
      <c r="Z36" s="398"/>
      <c r="AA36" s="398"/>
      <c r="AB36" s="404"/>
      <c r="AC36" s="351"/>
      <c r="AD36" s="352"/>
      <c r="AE36" s="352"/>
      <c r="AF36" s="352"/>
      <c r="AG36" s="353"/>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6"/>
      <c r="B37" s="1037"/>
      <c r="C37" s="1037"/>
      <c r="D37" s="1037"/>
      <c r="E37" s="1037"/>
      <c r="F37" s="1038"/>
      <c r="G37" s="351"/>
      <c r="H37" s="352"/>
      <c r="I37" s="352"/>
      <c r="J37" s="352"/>
      <c r="K37" s="353"/>
      <c r="L37" s="400"/>
      <c r="M37" s="401"/>
      <c r="N37" s="401"/>
      <c r="O37" s="401"/>
      <c r="P37" s="401"/>
      <c r="Q37" s="401"/>
      <c r="R37" s="401"/>
      <c r="S37" s="401"/>
      <c r="T37" s="401"/>
      <c r="U37" s="401"/>
      <c r="V37" s="401"/>
      <c r="W37" s="401"/>
      <c r="X37" s="402"/>
      <c r="Y37" s="397"/>
      <c r="Z37" s="398"/>
      <c r="AA37" s="398"/>
      <c r="AB37" s="404"/>
      <c r="AC37" s="351"/>
      <c r="AD37" s="352"/>
      <c r="AE37" s="352"/>
      <c r="AF37" s="352"/>
      <c r="AG37" s="353"/>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6"/>
      <c r="B38" s="1037"/>
      <c r="C38" s="1037"/>
      <c r="D38" s="1037"/>
      <c r="E38" s="1037"/>
      <c r="F38" s="1038"/>
      <c r="G38" s="351"/>
      <c r="H38" s="352"/>
      <c r="I38" s="352"/>
      <c r="J38" s="352"/>
      <c r="K38" s="353"/>
      <c r="L38" s="400"/>
      <c r="M38" s="401"/>
      <c r="N38" s="401"/>
      <c r="O38" s="401"/>
      <c r="P38" s="401"/>
      <c r="Q38" s="401"/>
      <c r="R38" s="401"/>
      <c r="S38" s="401"/>
      <c r="T38" s="401"/>
      <c r="U38" s="401"/>
      <c r="V38" s="401"/>
      <c r="W38" s="401"/>
      <c r="X38" s="402"/>
      <c r="Y38" s="397"/>
      <c r="Z38" s="398"/>
      <c r="AA38" s="398"/>
      <c r="AB38" s="404"/>
      <c r="AC38" s="351"/>
      <c r="AD38" s="352"/>
      <c r="AE38" s="352"/>
      <c r="AF38" s="352"/>
      <c r="AG38" s="353"/>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6"/>
      <c r="B39" s="1037"/>
      <c r="C39" s="1037"/>
      <c r="D39" s="1037"/>
      <c r="E39" s="1037"/>
      <c r="F39" s="1038"/>
      <c r="G39" s="351"/>
      <c r="H39" s="352"/>
      <c r="I39" s="352"/>
      <c r="J39" s="352"/>
      <c r="K39" s="353"/>
      <c r="L39" s="400"/>
      <c r="M39" s="401"/>
      <c r="N39" s="401"/>
      <c r="O39" s="401"/>
      <c r="P39" s="401"/>
      <c r="Q39" s="401"/>
      <c r="R39" s="401"/>
      <c r="S39" s="401"/>
      <c r="T39" s="401"/>
      <c r="U39" s="401"/>
      <c r="V39" s="401"/>
      <c r="W39" s="401"/>
      <c r="X39" s="402"/>
      <c r="Y39" s="397"/>
      <c r="Z39" s="398"/>
      <c r="AA39" s="398"/>
      <c r="AB39" s="404"/>
      <c r="AC39" s="351"/>
      <c r="AD39" s="352"/>
      <c r="AE39" s="352"/>
      <c r="AF39" s="352"/>
      <c r="AG39" s="353"/>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6"/>
      <c r="B41" s="1037"/>
      <c r="C41" s="1037"/>
      <c r="D41" s="1037"/>
      <c r="E41" s="1037"/>
      <c r="F41" s="1038"/>
      <c r="G41" s="440" t="s">
        <v>313</v>
      </c>
      <c r="H41" s="441"/>
      <c r="I41" s="441"/>
      <c r="J41" s="441"/>
      <c r="K41" s="441"/>
      <c r="L41" s="441"/>
      <c r="M41" s="441"/>
      <c r="N41" s="441"/>
      <c r="O41" s="441"/>
      <c r="P41" s="441"/>
      <c r="Q41" s="441"/>
      <c r="R41" s="441"/>
      <c r="S41" s="441"/>
      <c r="T41" s="441"/>
      <c r="U41" s="441"/>
      <c r="V41" s="441"/>
      <c r="W41" s="441"/>
      <c r="X41" s="441"/>
      <c r="Y41" s="441"/>
      <c r="Z41" s="441"/>
      <c r="AA41" s="441"/>
      <c r="AB41" s="442"/>
      <c r="AC41" s="440" t="s">
        <v>181</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6"/>
      <c r="B44" s="1037"/>
      <c r="C44" s="1037"/>
      <c r="D44" s="1037"/>
      <c r="E44" s="1037"/>
      <c r="F44" s="1038"/>
      <c r="G44" s="351"/>
      <c r="H44" s="352"/>
      <c r="I44" s="352"/>
      <c r="J44" s="352"/>
      <c r="K44" s="353"/>
      <c r="L44" s="400"/>
      <c r="M44" s="401"/>
      <c r="N44" s="401"/>
      <c r="O44" s="401"/>
      <c r="P44" s="401"/>
      <c r="Q44" s="401"/>
      <c r="R44" s="401"/>
      <c r="S44" s="401"/>
      <c r="T44" s="401"/>
      <c r="U44" s="401"/>
      <c r="V44" s="401"/>
      <c r="W44" s="401"/>
      <c r="X44" s="402"/>
      <c r="Y44" s="397"/>
      <c r="Z44" s="398"/>
      <c r="AA44" s="398"/>
      <c r="AB44" s="404"/>
      <c r="AC44" s="351"/>
      <c r="AD44" s="352"/>
      <c r="AE44" s="352"/>
      <c r="AF44" s="352"/>
      <c r="AG44" s="353"/>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6"/>
      <c r="B45" s="1037"/>
      <c r="C45" s="1037"/>
      <c r="D45" s="1037"/>
      <c r="E45" s="1037"/>
      <c r="F45" s="1038"/>
      <c r="G45" s="351"/>
      <c r="H45" s="352"/>
      <c r="I45" s="352"/>
      <c r="J45" s="352"/>
      <c r="K45" s="353"/>
      <c r="L45" s="400"/>
      <c r="M45" s="401"/>
      <c r="N45" s="401"/>
      <c r="O45" s="401"/>
      <c r="P45" s="401"/>
      <c r="Q45" s="401"/>
      <c r="R45" s="401"/>
      <c r="S45" s="401"/>
      <c r="T45" s="401"/>
      <c r="U45" s="401"/>
      <c r="V45" s="401"/>
      <c r="W45" s="401"/>
      <c r="X45" s="402"/>
      <c r="Y45" s="397"/>
      <c r="Z45" s="398"/>
      <c r="AA45" s="398"/>
      <c r="AB45" s="404"/>
      <c r="AC45" s="351"/>
      <c r="AD45" s="352"/>
      <c r="AE45" s="352"/>
      <c r="AF45" s="352"/>
      <c r="AG45" s="353"/>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6"/>
      <c r="B46" s="1037"/>
      <c r="C46" s="1037"/>
      <c r="D46" s="1037"/>
      <c r="E46" s="1037"/>
      <c r="F46" s="1038"/>
      <c r="G46" s="351"/>
      <c r="H46" s="352"/>
      <c r="I46" s="352"/>
      <c r="J46" s="352"/>
      <c r="K46" s="353"/>
      <c r="L46" s="400"/>
      <c r="M46" s="401"/>
      <c r="N46" s="401"/>
      <c r="O46" s="401"/>
      <c r="P46" s="401"/>
      <c r="Q46" s="401"/>
      <c r="R46" s="401"/>
      <c r="S46" s="401"/>
      <c r="T46" s="401"/>
      <c r="U46" s="401"/>
      <c r="V46" s="401"/>
      <c r="W46" s="401"/>
      <c r="X46" s="402"/>
      <c r="Y46" s="397"/>
      <c r="Z46" s="398"/>
      <c r="AA46" s="398"/>
      <c r="AB46" s="404"/>
      <c r="AC46" s="351"/>
      <c r="AD46" s="352"/>
      <c r="AE46" s="352"/>
      <c r="AF46" s="352"/>
      <c r="AG46" s="353"/>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6"/>
      <c r="B47" s="1037"/>
      <c r="C47" s="1037"/>
      <c r="D47" s="1037"/>
      <c r="E47" s="1037"/>
      <c r="F47" s="1038"/>
      <c r="G47" s="351"/>
      <c r="H47" s="352"/>
      <c r="I47" s="352"/>
      <c r="J47" s="352"/>
      <c r="K47" s="353"/>
      <c r="L47" s="400"/>
      <c r="M47" s="401"/>
      <c r="N47" s="401"/>
      <c r="O47" s="401"/>
      <c r="P47" s="401"/>
      <c r="Q47" s="401"/>
      <c r="R47" s="401"/>
      <c r="S47" s="401"/>
      <c r="T47" s="401"/>
      <c r="U47" s="401"/>
      <c r="V47" s="401"/>
      <c r="W47" s="401"/>
      <c r="X47" s="402"/>
      <c r="Y47" s="397"/>
      <c r="Z47" s="398"/>
      <c r="AA47" s="398"/>
      <c r="AB47" s="404"/>
      <c r="AC47" s="351"/>
      <c r="AD47" s="352"/>
      <c r="AE47" s="352"/>
      <c r="AF47" s="352"/>
      <c r="AG47" s="353"/>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6"/>
      <c r="B48" s="1037"/>
      <c r="C48" s="1037"/>
      <c r="D48" s="1037"/>
      <c r="E48" s="1037"/>
      <c r="F48" s="1038"/>
      <c r="G48" s="351"/>
      <c r="H48" s="352"/>
      <c r="I48" s="352"/>
      <c r="J48" s="352"/>
      <c r="K48" s="353"/>
      <c r="L48" s="400"/>
      <c r="M48" s="401"/>
      <c r="N48" s="401"/>
      <c r="O48" s="401"/>
      <c r="P48" s="401"/>
      <c r="Q48" s="401"/>
      <c r="R48" s="401"/>
      <c r="S48" s="401"/>
      <c r="T48" s="401"/>
      <c r="U48" s="401"/>
      <c r="V48" s="401"/>
      <c r="W48" s="401"/>
      <c r="X48" s="402"/>
      <c r="Y48" s="397"/>
      <c r="Z48" s="398"/>
      <c r="AA48" s="398"/>
      <c r="AB48" s="404"/>
      <c r="AC48" s="351"/>
      <c r="AD48" s="352"/>
      <c r="AE48" s="352"/>
      <c r="AF48" s="352"/>
      <c r="AG48" s="353"/>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6"/>
      <c r="B49" s="1037"/>
      <c r="C49" s="1037"/>
      <c r="D49" s="1037"/>
      <c r="E49" s="1037"/>
      <c r="F49" s="1038"/>
      <c r="G49" s="351"/>
      <c r="H49" s="352"/>
      <c r="I49" s="352"/>
      <c r="J49" s="352"/>
      <c r="K49" s="353"/>
      <c r="L49" s="400"/>
      <c r="M49" s="401"/>
      <c r="N49" s="401"/>
      <c r="O49" s="401"/>
      <c r="P49" s="401"/>
      <c r="Q49" s="401"/>
      <c r="R49" s="401"/>
      <c r="S49" s="401"/>
      <c r="T49" s="401"/>
      <c r="U49" s="401"/>
      <c r="V49" s="401"/>
      <c r="W49" s="401"/>
      <c r="X49" s="402"/>
      <c r="Y49" s="397"/>
      <c r="Z49" s="398"/>
      <c r="AA49" s="398"/>
      <c r="AB49" s="404"/>
      <c r="AC49" s="351"/>
      <c r="AD49" s="352"/>
      <c r="AE49" s="352"/>
      <c r="AF49" s="352"/>
      <c r="AG49" s="353"/>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6"/>
      <c r="B50" s="1037"/>
      <c r="C50" s="1037"/>
      <c r="D50" s="1037"/>
      <c r="E50" s="1037"/>
      <c r="F50" s="1038"/>
      <c r="G50" s="351"/>
      <c r="H50" s="352"/>
      <c r="I50" s="352"/>
      <c r="J50" s="352"/>
      <c r="K50" s="353"/>
      <c r="L50" s="400"/>
      <c r="M50" s="401"/>
      <c r="N50" s="401"/>
      <c r="O50" s="401"/>
      <c r="P50" s="401"/>
      <c r="Q50" s="401"/>
      <c r="R50" s="401"/>
      <c r="S50" s="401"/>
      <c r="T50" s="401"/>
      <c r="U50" s="401"/>
      <c r="V50" s="401"/>
      <c r="W50" s="401"/>
      <c r="X50" s="402"/>
      <c r="Y50" s="397"/>
      <c r="Z50" s="398"/>
      <c r="AA50" s="398"/>
      <c r="AB50" s="404"/>
      <c r="AC50" s="351"/>
      <c r="AD50" s="352"/>
      <c r="AE50" s="352"/>
      <c r="AF50" s="352"/>
      <c r="AG50" s="353"/>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6"/>
      <c r="B51" s="1037"/>
      <c r="C51" s="1037"/>
      <c r="D51" s="1037"/>
      <c r="E51" s="1037"/>
      <c r="F51" s="1038"/>
      <c r="G51" s="351"/>
      <c r="H51" s="352"/>
      <c r="I51" s="352"/>
      <c r="J51" s="352"/>
      <c r="K51" s="353"/>
      <c r="L51" s="400"/>
      <c r="M51" s="401"/>
      <c r="N51" s="401"/>
      <c r="O51" s="401"/>
      <c r="P51" s="401"/>
      <c r="Q51" s="401"/>
      <c r="R51" s="401"/>
      <c r="S51" s="401"/>
      <c r="T51" s="401"/>
      <c r="U51" s="401"/>
      <c r="V51" s="401"/>
      <c r="W51" s="401"/>
      <c r="X51" s="402"/>
      <c r="Y51" s="397"/>
      <c r="Z51" s="398"/>
      <c r="AA51" s="398"/>
      <c r="AB51" s="404"/>
      <c r="AC51" s="351"/>
      <c r="AD51" s="352"/>
      <c r="AE51" s="352"/>
      <c r="AF51" s="352"/>
      <c r="AG51" s="353"/>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6"/>
      <c r="B52" s="1037"/>
      <c r="C52" s="1037"/>
      <c r="D52" s="1037"/>
      <c r="E52" s="1037"/>
      <c r="F52" s="1038"/>
      <c r="G52" s="351"/>
      <c r="H52" s="352"/>
      <c r="I52" s="352"/>
      <c r="J52" s="352"/>
      <c r="K52" s="353"/>
      <c r="L52" s="400"/>
      <c r="M52" s="401"/>
      <c r="N52" s="401"/>
      <c r="O52" s="401"/>
      <c r="P52" s="401"/>
      <c r="Q52" s="401"/>
      <c r="R52" s="401"/>
      <c r="S52" s="401"/>
      <c r="T52" s="401"/>
      <c r="U52" s="401"/>
      <c r="V52" s="401"/>
      <c r="W52" s="401"/>
      <c r="X52" s="402"/>
      <c r="Y52" s="397"/>
      <c r="Z52" s="398"/>
      <c r="AA52" s="398"/>
      <c r="AB52" s="404"/>
      <c r="AC52" s="351"/>
      <c r="AD52" s="352"/>
      <c r="AE52" s="352"/>
      <c r="AF52" s="352"/>
      <c r="AG52" s="353"/>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0" t="s">
        <v>182</v>
      </c>
      <c r="H55" s="441"/>
      <c r="I55" s="441"/>
      <c r="J55" s="441"/>
      <c r="K55" s="441"/>
      <c r="L55" s="441"/>
      <c r="M55" s="441"/>
      <c r="N55" s="441"/>
      <c r="O55" s="441"/>
      <c r="P55" s="441"/>
      <c r="Q55" s="441"/>
      <c r="R55" s="441"/>
      <c r="S55" s="441"/>
      <c r="T55" s="441"/>
      <c r="U55" s="441"/>
      <c r="V55" s="441"/>
      <c r="W55" s="441"/>
      <c r="X55" s="441"/>
      <c r="Y55" s="441"/>
      <c r="Z55" s="441"/>
      <c r="AA55" s="441"/>
      <c r="AB55" s="442"/>
      <c r="AC55" s="440" t="s">
        <v>269</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6"/>
      <c r="B58" s="1037"/>
      <c r="C58" s="1037"/>
      <c r="D58" s="1037"/>
      <c r="E58" s="1037"/>
      <c r="F58" s="1038"/>
      <c r="G58" s="351"/>
      <c r="H58" s="352"/>
      <c r="I58" s="352"/>
      <c r="J58" s="352"/>
      <c r="K58" s="353"/>
      <c r="L58" s="400"/>
      <c r="M58" s="401"/>
      <c r="N58" s="401"/>
      <c r="O58" s="401"/>
      <c r="P58" s="401"/>
      <c r="Q58" s="401"/>
      <c r="R58" s="401"/>
      <c r="S58" s="401"/>
      <c r="T58" s="401"/>
      <c r="U58" s="401"/>
      <c r="V58" s="401"/>
      <c r="W58" s="401"/>
      <c r="X58" s="402"/>
      <c r="Y58" s="397"/>
      <c r="Z58" s="398"/>
      <c r="AA58" s="398"/>
      <c r="AB58" s="404"/>
      <c r="AC58" s="351"/>
      <c r="AD58" s="352"/>
      <c r="AE58" s="352"/>
      <c r="AF58" s="352"/>
      <c r="AG58" s="353"/>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6"/>
      <c r="B59" s="1037"/>
      <c r="C59" s="1037"/>
      <c r="D59" s="1037"/>
      <c r="E59" s="1037"/>
      <c r="F59" s="1038"/>
      <c r="G59" s="351"/>
      <c r="H59" s="352"/>
      <c r="I59" s="352"/>
      <c r="J59" s="352"/>
      <c r="K59" s="353"/>
      <c r="L59" s="400"/>
      <c r="M59" s="401"/>
      <c r="N59" s="401"/>
      <c r="O59" s="401"/>
      <c r="P59" s="401"/>
      <c r="Q59" s="401"/>
      <c r="R59" s="401"/>
      <c r="S59" s="401"/>
      <c r="T59" s="401"/>
      <c r="U59" s="401"/>
      <c r="V59" s="401"/>
      <c r="W59" s="401"/>
      <c r="X59" s="402"/>
      <c r="Y59" s="397"/>
      <c r="Z59" s="398"/>
      <c r="AA59" s="398"/>
      <c r="AB59" s="404"/>
      <c r="AC59" s="351"/>
      <c r="AD59" s="352"/>
      <c r="AE59" s="352"/>
      <c r="AF59" s="352"/>
      <c r="AG59" s="353"/>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6"/>
      <c r="B60" s="1037"/>
      <c r="C60" s="1037"/>
      <c r="D60" s="1037"/>
      <c r="E60" s="1037"/>
      <c r="F60" s="1038"/>
      <c r="G60" s="351"/>
      <c r="H60" s="352"/>
      <c r="I60" s="352"/>
      <c r="J60" s="352"/>
      <c r="K60" s="353"/>
      <c r="L60" s="400"/>
      <c r="M60" s="401"/>
      <c r="N60" s="401"/>
      <c r="O60" s="401"/>
      <c r="P60" s="401"/>
      <c r="Q60" s="401"/>
      <c r="R60" s="401"/>
      <c r="S60" s="401"/>
      <c r="T60" s="401"/>
      <c r="U60" s="401"/>
      <c r="V60" s="401"/>
      <c r="W60" s="401"/>
      <c r="X60" s="402"/>
      <c r="Y60" s="397"/>
      <c r="Z60" s="398"/>
      <c r="AA60" s="398"/>
      <c r="AB60" s="404"/>
      <c r="AC60" s="351"/>
      <c r="AD60" s="352"/>
      <c r="AE60" s="352"/>
      <c r="AF60" s="352"/>
      <c r="AG60" s="353"/>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6"/>
      <c r="B61" s="1037"/>
      <c r="C61" s="1037"/>
      <c r="D61" s="1037"/>
      <c r="E61" s="1037"/>
      <c r="F61" s="1038"/>
      <c r="G61" s="351"/>
      <c r="H61" s="352"/>
      <c r="I61" s="352"/>
      <c r="J61" s="352"/>
      <c r="K61" s="353"/>
      <c r="L61" s="400"/>
      <c r="M61" s="401"/>
      <c r="N61" s="401"/>
      <c r="O61" s="401"/>
      <c r="P61" s="401"/>
      <c r="Q61" s="401"/>
      <c r="R61" s="401"/>
      <c r="S61" s="401"/>
      <c r="T61" s="401"/>
      <c r="U61" s="401"/>
      <c r="V61" s="401"/>
      <c r="W61" s="401"/>
      <c r="X61" s="402"/>
      <c r="Y61" s="397"/>
      <c r="Z61" s="398"/>
      <c r="AA61" s="398"/>
      <c r="AB61" s="404"/>
      <c r="AC61" s="351"/>
      <c r="AD61" s="352"/>
      <c r="AE61" s="352"/>
      <c r="AF61" s="352"/>
      <c r="AG61" s="353"/>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6"/>
      <c r="B62" s="1037"/>
      <c r="C62" s="1037"/>
      <c r="D62" s="1037"/>
      <c r="E62" s="1037"/>
      <c r="F62" s="1038"/>
      <c r="G62" s="351"/>
      <c r="H62" s="352"/>
      <c r="I62" s="352"/>
      <c r="J62" s="352"/>
      <c r="K62" s="353"/>
      <c r="L62" s="400"/>
      <c r="M62" s="401"/>
      <c r="N62" s="401"/>
      <c r="O62" s="401"/>
      <c r="P62" s="401"/>
      <c r="Q62" s="401"/>
      <c r="R62" s="401"/>
      <c r="S62" s="401"/>
      <c r="T62" s="401"/>
      <c r="U62" s="401"/>
      <c r="V62" s="401"/>
      <c r="W62" s="401"/>
      <c r="X62" s="402"/>
      <c r="Y62" s="397"/>
      <c r="Z62" s="398"/>
      <c r="AA62" s="398"/>
      <c r="AB62" s="404"/>
      <c r="AC62" s="351"/>
      <c r="AD62" s="352"/>
      <c r="AE62" s="352"/>
      <c r="AF62" s="352"/>
      <c r="AG62" s="353"/>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6"/>
      <c r="B63" s="1037"/>
      <c r="C63" s="1037"/>
      <c r="D63" s="1037"/>
      <c r="E63" s="1037"/>
      <c r="F63" s="1038"/>
      <c r="G63" s="351"/>
      <c r="H63" s="352"/>
      <c r="I63" s="352"/>
      <c r="J63" s="352"/>
      <c r="K63" s="353"/>
      <c r="L63" s="400"/>
      <c r="M63" s="401"/>
      <c r="N63" s="401"/>
      <c r="O63" s="401"/>
      <c r="P63" s="401"/>
      <c r="Q63" s="401"/>
      <c r="R63" s="401"/>
      <c r="S63" s="401"/>
      <c r="T63" s="401"/>
      <c r="U63" s="401"/>
      <c r="V63" s="401"/>
      <c r="W63" s="401"/>
      <c r="X63" s="402"/>
      <c r="Y63" s="397"/>
      <c r="Z63" s="398"/>
      <c r="AA63" s="398"/>
      <c r="AB63" s="404"/>
      <c r="AC63" s="351"/>
      <c r="AD63" s="352"/>
      <c r="AE63" s="352"/>
      <c r="AF63" s="352"/>
      <c r="AG63" s="353"/>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6"/>
      <c r="B64" s="1037"/>
      <c r="C64" s="1037"/>
      <c r="D64" s="1037"/>
      <c r="E64" s="1037"/>
      <c r="F64" s="1038"/>
      <c r="G64" s="351"/>
      <c r="H64" s="352"/>
      <c r="I64" s="352"/>
      <c r="J64" s="352"/>
      <c r="K64" s="353"/>
      <c r="L64" s="400"/>
      <c r="M64" s="401"/>
      <c r="N64" s="401"/>
      <c r="O64" s="401"/>
      <c r="P64" s="401"/>
      <c r="Q64" s="401"/>
      <c r="R64" s="401"/>
      <c r="S64" s="401"/>
      <c r="T64" s="401"/>
      <c r="U64" s="401"/>
      <c r="V64" s="401"/>
      <c r="W64" s="401"/>
      <c r="X64" s="402"/>
      <c r="Y64" s="397"/>
      <c r="Z64" s="398"/>
      <c r="AA64" s="398"/>
      <c r="AB64" s="404"/>
      <c r="AC64" s="351"/>
      <c r="AD64" s="352"/>
      <c r="AE64" s="352"/>
      <c r="AF64" s="352"/>
      <c r="AG64" s="353"/>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6"/>
      <c r="B65" s="1037"/>
      <c r="C65" s="1037"/>
      <c r="D65" s="1037"/>
      <c r="E65" s="1037"/>
      <c r="F65" s="1038"/>
      <c r="G65" s="351"/>
      <c r="H65" s="352"/>
      <c r="I65" s="352"/>
      <c r="J65" s="352"/>
      <c r="K65" s="353"/>
      <c r="L65" s="400"/>
      <c r="M65" s="401"/>
      <c r="N65" s="401"/>
      <c r="O65" s="401"/>
      <c r="P65" s="401"/>
      <c r="Q65" s="401"/>
      <c r="R65" s="401"/>
      <c r="S65" s="401"/>
      <c r="T65" s="401"/>
      <c r="U65" s="401"/>
      <c r="V65" s="401"/>
      <c r="W65" s="401"/>
      <c r="X65" s="402"/>
      <c r="Y65" s="397"/>
      <c r="Z65" s="398"/>
      <c r="AA65" s="398"/>
      <c r="AB65" s="404"/>
      <c r="AC65" s="351"/>
      <c r="AD65" s="352"/>
      <c r="AE65" s="352"/>
      <c r="AF65" s="352"/>
      <c r="AG65" s="353"/>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6"/>
      <c r="B66" s="1037"/>
      <c r="C66" s="1037"/>
      <c r="D66" s="1037"/>
      <c r="E66" s="1037"/>
      <c r="F66" s="1038"/>
      <c r="G66" s="351"/>
      <c r="H66" s="352"/>
      <c r="I66" s="352"/>
      <c r="J66" s="352"/>
      <c r="K66" s="353"/>
      <c r="L66" s="400"/>
      <c r="M66" s="401"/>
      <c r="N66" s="401"/>
      <c r="O66" s="401"/>
      <c r="P66" s="401"/>
      <c r="Q66" s="401"/>
      <c r="R66" s="401"/>
      <c r="S66" s="401"/>
      <c r="T66" s="401"/>
      <c r="U66" s="401"/>
      <c r="V66" s="401"/>
      <c r="W66" s="401"/>
      <c r="X66" s="402"/>
      <c r="Y66" s="397"/>
      <c r="Z66" s="398"/>
      <c r="AA66" s="398"/>
      <c r="AB66" s="404"/>
      <c r="AC66" s="351"/>
      <c r="AD66" s="352"/>
      <c r="AE66" s="352"/>
      <c r="AF66" s="352"/>
      <c r="AG66" s="353"/>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6"/>
      <c r="B68" s="1037"/>
      <c r="C68" s="1037"/>
      <c r="D68" s="1037"/>
      <c r="E68" s="1037"/>
      <c r="F68" s="1038"/>
      <c r="G68" s="440" t="s">
        <v>270</v>
      </c>
      <c r="H68" s="441"/>
      <c r="I68" s="441"/>
      <c r="J68" s="441"/>
      <c r="K68" s="441"/>
      <c r="L68" s="441"/>
      <c r="M68" s="441"/>
      <c r="N68" s="441"/>
      <c r="O68" s="441"/>
      <c r="P68" s="441"/>
      <c r="Q68" s="441"/>
      <c r="R68" s="441"/>
      <c r="S68" s="441"/>
      <c r="T68" s="441"/>
      <c r="U68" s="441"/>
      <c r="V68" s="441"/>
      <c r="W68" s="441"/>
      <c r="X68" s="441"/>
      <c r="Y68" s="441"/>
      <c r="Z68" s="441"/>
      <c r="AA68" s="441"/>
      <c r="AB68" s="442"/>
      <c r="AC68" s="440" t="s">
        <v>271</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6"/>
      <c r="B71" s="1037"/>
      <c r="C71" s="1037"/>
      <c r="D71" s="1037"/>
      <c r="E71" s="1037"/>
      <c r="F71" s="1038"/>
      <c r="G71" s="351"/>
      <c r="H71" s="352"/>
      <c r="I71" s="352"/>
      <c r="J71" s="352"/>
      <c r="K71" s="353"/>
      <c r="L71" s="400"/>
      <c r="M71" s="401"/>
      <c r="N71" s="401"/>
      <c r="O71" s="401"/>
      <c r="P71" s="401"/>
      <c r="Q71" s="401"/>
      <c r="R71" s="401"/>
      <c r="S71" s="401"/>
      <c r="T71" s="401"/>
      <c r="U71" s="401"/>
      <c r="V71" s="401"/>
      <c r="W71" s="401"/>
      <c r="X71" s="402"/>
      <c r="Y71" s="397"/>
      <c r="Z71" s="398"/>
      <c r="AA71" s="398"/>
      <c r="AB71" s="404"/>
      <c r="AC71" s="351"/>
      <c r="AD71" s="352"/>
      <c r="AE71" s="352"/>
      <c r="AF71" s="352"/>
      <c r="AG71" s="353"/>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6"/>
      <c r="B72" s="1037"/>
      <c r="C72" s="1037"/>
      <c r="D72" s="1037"/>
      <c r="E72" s="1037"/>
      <c r="F72" s="1038"/>
      <c r="G72" s="351"/>
      <c r="H72" s="352"/>
      <c r="I72" s="352"/>
      <c r="J72" s="352"/>
      <c r="K72" s="353"/>
      <c r="L72" s="400"/>
      <c r="M72" s="401"/>
      <c r="N72" s="401"/>
      <c r="O72" s="401"/>
      <c r="P72" s="401"/>
      <c r="Q72" s="401"/>
      <c r="R72" s="401"/>
      <c r="S72" s="401"/>
      <c r="T72" s="401"/>
      <c r="U72" s="401"/>
      <c r="V72" s="401"/>
      <c r="W72" s="401"/>
      <c r="X72" s="402"/>
      <c r="Y72" s="397"/>
      <c r="Z72" s="398"/>
      <c r="AA72" s="398"/>
      <c r="AB72" s="404"/>
      <c r="AC72" s="351"/>
      <c r="AD72" s="352"/>
      <c r="AE72" s="352"/>
      <c r="AF72" s="352"/>
      <c r="AG72" s="353"/>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6"/>
      <c r="B73" s="1037"/>
      <c r="C73" s="1037"/>
      <c r="D73" s="1037"/>
      <c r="E73" s="1037"/>
      <c r="F73" s="1038"/>
      <c r="G73" s="351"/>
      <c r="H73" s="352"/>
      <c r="I73" s="352"/>
      <c r="J73" s="352"/>
      <c r="K73" s="353"/>
      <c r="L73" s="400"/>
      <c r="M73" s="401"/>
      <c r="N73" s="401"/>
      <c r="O73" s="401"/>
      <c r="P73" s="401"/>
      <c r="Q73" s="401"/>
      <c r="R73" s="401"/>
      <c r="S73" s="401"/>
      <c r="T73" s="401"/>
      <c r="U73" s="401"/>
      <c r="V73" s="401"/>
      <c r="W73" s="401"/>
      <c r="X73" s="402"/>
      <c r="Y73" s="397"/>
      <c r="Z73" s="398"/>
      <c r="AA73" s="398"/>
      <c r="AB73" s="404"/>
      <c r="AC73" s="351"/>
      <c r="AD73" s="352"/>
      <c r="AE73" s="352"/>
      <c r="AF73" s="352"/>
      <c r="AG73" s="353"/>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6"/>
      <c r="B74" s="1037"/>
      <c r="C74" s="1037"/>
      <c r="D74" s="1037"/>
      <c r="E74" s="1037"/>
      <c r="F74" s="1038"/>
      <c r="G74" s="351"/>
      <c r="H74" s="352"/>
      <c r="I74" s="352"/>
      <c r="J74" s="352"/>
      <c r="K74" s="353"/>
      <c r="L74" s="400"/>
      <c r="M74" s="401"/>
      <c r="N74" s="401"/>
      <c r="O74" s="401"/>
      <c r="P74" s="401"/>
      <c r="Q74" s="401"/>
      <c r="R74" s="401"/>
      <c r="S74" s="401"/>
      <c r="T74" s="401"/>
      <c r="U74" s="401"/>
      <c r="V74" s="401"/>
      <c r="W74" s="401"/>
      <c r="X74" s="402"/>
      <c r="Y74" s="397"/>
      <c r="Z74" s="398"/>
      <c r="AA74" s="398"/>
      <c r="AB74" s="404"/>
      <c r="AC74" s="351"/>
      <c r="AD74" s="352"/>
      <c r="AE74" s="352"/>
      <c r="AF74" s="352"/>
      <c r="AG74" s="353"/>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6"/>
      <c r="B75" s="1037"/>
      <c r="C75" s="1037"/>
      <c r="D75" s="1037"/>
      <c r="E75" s="1037"/>
      <c r="F75" s="1038"/>
      <c r="G75" s="351"/>
      <c r="H75" s="352"/>
      <c r="I75" s="352"/>
      <c r="J75" s="352"/>
      <c r="K75" s="353"/>
      <c r="L75" s="400"/>
      <c r="M75" s="401"/>
      <c r="N75" s="401"/>
      <c r="O75" s="401"/>
      <c r="P75" s="401"/>
      <c r="Q75" s="401"/>
      <c r="R75" s="401"/>
      <c r="S75" s="401"/>
      <c r="T75" s="401"/>
      <c r="U75" s="401"/>
      <c r="V75" s="401"/>
      <c r="W75" s="401"/>
      <c r="X75" s="402"/>
      <c r="Y75" s="397"/>
      <c r="Z75" s="398"/>
      <c r="AA75" s="398"/>
      <c r="AB75" s="404"/>
      <c r="AC75" s="351"/>
      <c r="AD75" s="352"/>
      <c r="AE75" s="352"/>
      <c r="AF75" s="352"/>
      <c r="AG75" s="353"/>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6"/>
      <c r="B76" s="1037"/>
      <c r="C76" s="1037"/>
      <c r="D76" s="1037"/>
      <c r="E76" s="1037"/>
      <c r="F76" s="1038"/>
      <c r="G76" s="351"/>
      <c r="H76" s="352"/>
      <c r="I76" s="352"/>
      <c r="J76" s="352"/>
      <c r="K76" s="353"/>
      <c r="L76" s="400"/>
      <c r="M76" s="401"/>
      <c r="N76" s="401"/>
      <c r="O76" s="401"/>
      <c r="P76" s="401"/>
      <c r="Q76" s="401"/>
      <c r="R76" s="401"/>
      <c r="S76" s="401"/>
      <c r="T76" s="401"/>
      <c r="U76" s="401"/>
      <c r="V76" s="401"/>
      <c r="W76" s="401"/>
      <c r="X76" s="402"/>
      <c r="Y76" s="397"/>
      <c r="Z76" s="398"/>
      <c r="AA76" s="398"/>
      <c r="AB76" s="404"/>
      <c r="AC76" s="351"/>
      <c r="AD76" s="352"/>
      <c r="AE76" s="352"/>
      <c r="AF76" s="352"/>
      <c r="AG76" s="353"/>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6"/>
      <c r="B77" s="1037"/>
      <c r="C77" s="1037"/>
      <c r="D77" s="1037"/>
      <c r="E77" s="1037"/>
      <c r="F77" s="1038"/>
      <c r="G77" s="351"/>
      <c r="H77" s="352"/>
      <c r="I77" s="352"/>
      <c r="J77" s="352"/>
      <c r="K77" s="353"/>
      <c r="L77" s="400"/>
      <c r="M77" s="401"/>
      <c r="N77" s="401"/>
      <c r="O77" s="401"/>
      <c r="P77" s="401"/>
      <c r="Q77" s="401"/>
      <c r="R77" s="401"/>
      <c r="S77" s="401"/>
      <c r="T77" s="401"/>
      <c r="U77" s="401"/>
      <c r="V77" s="401"/>
      <c r="W77" s="401"/>
      <c r="X77" s="402"/>
      <c r="Y77" s="397"/>
      <c r="Z77" s="398"/>
      <c r="AA77" s="398"/>
      <c r="AB77" s="404"/>
      <c r="AC77" s="351"/>
      <c r="AD77" s="352"/>
      <c r="AE77" s="352"/>
      <c r="AF77" s="352"/>
      <c r="AG77" s="353"/>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6"/>
      <c r="B78" s="1037"/>
      <c r="C78" s="1037"/>
      <c r="D78" s="1037"/>
      <c r="E78" s="1037"/>
      <c r="F78" s="1038"/>
      <c r="G78" s="351"/>
      <c r="H78" s="352"/>
      <c r="I78" s="352"/>
      <c r="J78" s="352"/>
      <c r="K78" s="353"/>
      <c r="L78" s="400"/>
      <c r="M78" s="401"/>
      <c r="N78" s="401"/>
      <c r="O78" s="401"/>
      <c r="P78" s="401"/>
      <c r="Q78" s="401"/>
      <c r="R78" s="401"/>
      <c r="S78" s="401"/>
      <c r="T78" s="401"/>
      <c r="U78" s="401"/>
      <c r="V78" s="401"/>
      <c r="W78" s="401"/>
      <c r="X78" s="402"/>
      <c r="Y78" s="397"/>
      <c r="Z78" s="398"/>
      <c r="AA78" s="398"/>
      <c r="AB78" s="404"/>
      <c r="AC78" s="351"/>
      <c r="AD78" s="352"/>
      <c r="AE78" s="352"/>
      <c r="AF78" s="352"/>
      <c r="AG78" s="353"/>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6"/>
      <c r="B79" s="1037"/>
      <c r="C79" s="1037"/>
      <c r="D79" s="1037"/>
      <c r="E79" s="1037"/>
      <c r="F79" s="1038"/>
      <c r="G79" s="351"/>
      <c r="H79" s="352"/>
      <c r="I79" s="352"/>
      <c r="J79" s="352"/>
      <c r="K79" s="353"/>
      <c r="L79" s="400"/>
      <c r="M79" s="401"/>
      <c r="N79" s="401"/>
      <c r="O79" s="401"/>
      <c r="P79" s="401"/>
      <c r="Q79" s="401"/>
      <c r="R79" s="401"/>
      <c r="S79" s="401"/>
      <c r="T79" s="401"/>
      <c r="U79" s="401"/>
      <c r="V79" s="401"/>
      <c r="W79" s="401"/>
      <c r="X79" s="402"/>
      <c r="Y79" s="397"/>
      <c r="Z79" s="398"/>
      <c r="AA79" s="398"/>
      <c r="AB79" s="404"/>
      <c r="AC79" s="351"/>
      <c r="AD79" s="352"/>
      <c r="AE79" s="352"/>
      <c r="AF79" s="352"/>
      <c r="AG79" s="353"/>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6"/>
      <c r="B81" s="1037"/>
      <c r="C81" s="1037"/>
      <c r="D81" s="1037"/>
      <c r="E81" s="1037"/>
      <c r="F81" s="1038"/>
      <c r="G81" s="440" t="s">
        <v>272</v>
      </c>
      <c r="H81" s="441"/>
      <c r="I81" s="441"/>
      <c r="J81" s="441"/>
      <c r="K81" s="441"/>
      <c r="L81" s="441"/>
      <c r="M81" s="441"/>
      <c r="N81" s="441"/>
      <c r="O81" s="441"/>
      <c r="P81" s="441"/>
      <c r="Q81" s="441"/>
      <c r="R81" s="441"/>
      <c r="S81" s="441"/>
      <c r="T81" s="441"/>
      <c r="U81" s="441"/>
      <c r="V81" s="441"/>
      <c r="W81" s="441"/>
      <c r="X81" s="441"/>
      <c r="Y81" s="441"/>
      <c r="Z81" s="441"/>
      <c r="AA81" s="441"/>
      <c r="AB81" s="442"/>
      <c r="AC81" s="440" t="s">
        <v>273</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6"/>
      <c r="B84" s="1037"/>
      <c r="C84" s="1037"/>
      <c r="D84" s="1037"/>
      <c r="E84" s="1037"/>
      <c r="F84" s="1038"/>
      <c r="G84" s="351"/>
      <c r="H84" s="352"/>
      <c r="I84" s="352"/>
      <c r="J84" s="352"/>
      <c r="K84" s="353"/>
      <c r="L84" s="400"/>
      <c r="M84" s="401"/>
      <c r="N84" s="401"/>
      <c r="O84" s="401"/>
      <c r="P84" s="401"/>
      <c r="Q84" s="401"/>
      <c r="R84" s="401"/>
      <c r="S84" s="401"/>
      <c r="T84" s="401"/>
      <c r="U84" s="401"/>
      <c r="V84" s="401"/>
      <c r="W84" s="401"/>
      <c r="X84" s="402"/>
      <c r="Y84" s="397"/>
      <c r="Z84" s="398"/>
      <c r="AA84" s="398"/>
      <c r="AB84" s="404"/>
      <c r="AC84" s="351"/>
      <c r="AD84" s="352"/>
      <c r="AE84" s="352"/>
      <c r="AF84" s="352"/>
      <c r="AG84" s="353"/>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6"/>
      <c r="B85" s="1037"/>
      <c r="C85" s="1037"/>
      <c r="D85" s="1037"/>
      <c r="E85" s="1037"/>
      <c r="F85" s="1038"/>
      <c r="G85" s="351"/>
      <c r="H85" s="352"/>
      <c r="I85" s="352"/>
      <c r="J85" s="352"/>
      <c r="K85" s="353"/>
      <c r="L85" s="400"/>
      <c r="M85" s="401"/>
      <c r="N85" s="401"/>
      <c r="O85" s="401"/>
      <c r="P85" s="401"/>
      <c r="Q85" s="401"/>
      <c r="R85" s="401"/>
      <c r="S85" s="401"/>
      <c r="T85" s="401"/>
      <c r="U85" s="401"/>
      <c r="V85" s="401"/>
      <c r="W85" s="401"/>
      <c r="X85" s="402"/>
      <c r="Y85" s="397"/>
      <c r="Z85" s="398"/>
      <c r="AA85" s="398"/>
      <c r="AB85" s="404"/>
      <c r="AC85" s="351"/>
      <c r="AD85" s="352"/>
      <c r="AE85" s="352"/>
      <c r="AF85" s="352"/>
      <c r="AG85" s="353"/>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6"/>
      <c r="B86" s="1037"/>
      <c r="C86" s="1037"/>
      <c r="D86" s="1037"/>
      <c r="E86" s="1037"/>
      <c r="F86" s="1038"/>
      <c r="G86" s="351"/>
      <c r="H86" s="352"/>
      <c r="I86" s="352"/>
      <c r="J86" s="352"/>
      <c r="K86" s="353"/>
      <c r="L86" s="400"/>
      <c r="M86" s="401"/>
      <c r="N86" s="401"/>
      <c r="O86" s="401"/>
      <c r="P86" s="401"/>
      <c r="Q86" s="401"/>
      <c r="R86" s="401"/>
      <c r="S86" s="401"/>
      <c r="T86" s="401"/>
      <c r="U86" s="401"/>
      <c r="V86" s="401"/>
      <c r="W86" s="401"/>
      <c r="X86" s="402"/>
      <c r="Y86" s="397"/>
      <c r="Z86" s="398"/>
      <c r="AA86" s="398"/>
      <c r="AB86" s="404"/>
      <c r="AC86" s="351"/>
      <c r="AD86" s="352"/>
      <c r="AE86" s="352"/>
      <c r="AF86" s="352"/>
      <c r="AG86" s="353"/>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6"/>
      <c r="B87" s="1037"/>
      <c r="C87" s="1037"/>
      <c r="D87" s="1037"/>
      <c r="E87" s="1037"/>
      <c r="F87" s="1038"/>
      <c r="G87" s="351"/>
      <c r="H87" s="352"/>
      <c r="I87" s="352"/>
      <c r="J87" s="352"/>
      <c r="K87" s="353"/>
      <c r="L87" s="400"/>
      <c r="M87" s="401"/>
      <c r="N87" s="401"/>
      <c r="O87" s="401"/>
      <c r="P87" s="401"/>
      <c r="Q87" s="401"/>
      <c r="R87" s="401"/>
      <c r="S87" s="401"/>
      <c r="T87" s="401"/>
      <c r="U87" s="401"/>
      <c r="V87" s="401"/>
      <c r="W87" s="401"/>
      <c r="X87" s="402"/>
      <c r="Y87" s="397"/>
      <c r="Z87" s="398"/>
      <c r="AA87" s="398"/>
      <c r="AB87" s="404"/>
      <c r="AC87" s="351"/>
      <c r="AD87" s="352"/>
      <c r="AE87" s="352"/>
      <c r="AF87" s="352"/>
      <c r="AG87" s="353"/>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6"/>
      <c r="B88" s="1037"/>
      <c r="C88" s="1037"/>
      <c r="D88" s="1037"/>
      <c r="E88" s="1037"/>
      <c r="F88" s="1038"/>
      <c r="G88" s="351"/>
      <c r="H88" s="352"/>
      <c r="I88" s="352"/>
      <c r="J88" s="352"/>
      <c r="K88" s="353"/>
      <c r="L88" s="400"/>
      <c r="M88" s="401"/>
      <c r="N88" s="401"/>
      <c r="O88" s="401"/>
      <c r="P88" s="401"/>
      <c r="Q88" s="401"/>
      <c r="R88" s="401"/>
      <c r="S88" s="401"/>
      <c r="T88" s="401"/>
      <c r="U88" s="401"/>
      <c r="V88" s="401"/>
      <c r="W88" s="401"/>
      <c r="X88" s="402"/>
      <c r="Y88" s="397"/>
      <c r="Z88" s="398"/>
      <c r="AA88" s="398"/>
      <c r="AB88" s="404"/>
      <c r="AC88" s="351"/>
      <c r="AD88" s="352"/>
      <c r="AE88" s="352"/>
      <c r="AF88" s="352"/>
      <c r="AG88" s="353"/>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6"/>
      <c r="B89" s="1037"/>
      <c r="C89" s="1037"/>
      <c r="D89" s="1037"/>
      <c r="E89" s="1037"/>
      <c r="F89" s="1038"/>
      <c r="G89" s="351"/>
      <c r="H89" s="352"/>
      <c r="I89" s="352"/>
      <c r="J89" s="352"/>
      <c r="K89" s="353"/>
      <c r="L89" s="400"/>
      <c r="M89" s="401"/>
      <c r="N89" s="401"/>
      <c r="O89" s="401"/>
      <c r="P89" s="401"/>
      <c r="Q89" s="401"/>
      <c r="R89" s="401"/>
      <c r="S89" s="401"/>
      <c r="T89" s="401"/>
      <c r="U89" s="401"/>
      <c r="V89" s="401"/>
      <c r="W89" s="401"/>
      <c r="X89" s="402"/>
      <c r="Y89" s="397"/>
      <c r="Z89" s="398"/>
      <c r="AA89" s="398"/>
      <c r="AB89" s="404"/>
      <c r="AC89" s="351"/>
      <c r="AD89" s="352"/>
      <c r="AE89" s="352"/>
      <c r="AF89" s="352"/>
      <c r="AG89" s="353"/>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6"/>
      <c r="B90" s="1037"/>
      <c r="C90" s="1037"/>
      <c r="D90" s="1037"/>
      <c r="E90" s="1037"/>
      <c r="F90" s="1038"/>
      <c r="G90" s="351"/>
      <c r="H90" s="352"/>
      <c r="I90" s="352"/>
      <c r="J90" s="352"/>
      <c r="K90" s="353"/>
      <c r="L90" s="400"/>
      <c r="M90" s="401"/>
      <c r="N90" s="401"/>
      <c r="O90" s="401"/>
      <c r="P90" s="401"/>
      <c r="Q90" s="401"/>
      <c r="R90" s="401"/>
      <c r="S90" s="401"/>
      <c r="T90" s="401"/>
      <c r="U90" s="401"/>
      <c r="V90" s="401"/>
      <c r="W90" s="401"/>
      <c r="X90" s="402"/>
      <c r="Y90" s="397"/>
      <c r="Z90" s="398"/>
      <c r="AA90" s="398"/>
      <c r="AB90" s="404"/>
      <c r="AC90" s="351"/>
      <c r="AD90" s="352"/>
      <c r="AE90" s="352"/>
      <c r="AF90" s="352"/>
      <c r="AG90" s="353"/>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6"/>
      <c r="B91" s="1037"/>
      <c r="C91" s="1037"/>
      <c r="D91" s="1037"/>
      <c r="E91" s="1037"/>
      <c r="F91" s="1038"/>
      <c r="G91" s="351"/>
      <c r="H91" s="352"/>
      <c r="I91" s="352"/>
      <c r="J91" s="352"/>
      <c r="K91" s="353"/>
      <c r="L91" s="400"/>
      <c r="M91" s="401"/>
      <c r="N91" s="401"/>
      <c r="O91" s="401"/>
      <c r="P91" s="401"/>
      <c r="Q91" s="401"/>
      <c r="R91" s="401"/>
      <c r="S91" s="401"/>
      <c r="T91" s="401"/>
      <c r="U91" s="401"/>
      <c r="V91" s="401"/>
      <c r="W91" s="401"/>
      <c r="X91" s="402"/>
      <c r="Y91" s="397"/>
      <c r="Z91" s="398"/>
      <c r="AA91" s="398"/>
      <c r="AB91" s="404"/>
      <c r="AC91" s="351"/>
      <c r="AD91" s="352"/>
      <c r="AE91" s="352"/>
      <c r="AF91" s="352"/>
      <c r="AG91" s="353"/>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6"/>
      <c r="B92" s="1037"/>
      <c r="C92" s="1037"/>
      <c r="D92" s="1037"/>
      <c r="E92" s="1037"/>
      <c r="F92" s="1038"/>
      <c r="G92" s="351"/>
      <c r="H92" s="352"/>
      <c r="I92" s="352"/>
      <c r="J92" s="352"/>
      <c r="K92" s="353"/>
      <c r="L92" s="400"/>
      <c r="M92" s="401"/>
      <c r="N92" s="401"/>
      <c r="O92" s="401"/>
      <c r="P92" s="401"/>
      <c r="Q92" s="401"/>
      <c r="R92" s="401"/>
      <c r="S92" s="401"/>
      <c r="T92" s="401"/>
      <c r="U92" s="401"/>
      <c r="V92" s="401"/>
      <c r="W92" s="401"/>
      <c r="X92" s="402"/>
      <c r="Y92" s="397"/>
      <c r="Z92" s="398"/>
      <c r="AA92" s="398"/>
      <c r="AB92" s="404"/>
      <c r="AC92" s="351"/>
      <c r="AD92" s="352"/>
      <c r="AE92" s="352"/>
      <c r="AF92" s="352"/>
      <c r="AG92" s="353"/>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6"/>
      <c r="B94" s="1037"/>
      <c r="C94" s="1037"/>
      <c r="D94" s="1037"/>
      <c r="E94" s="1037"/>
      <c r="F94" s="1038"/>
      <c r="G94" s="440" t="s">
        <v>274</v>
      </c>
      <c r="H94" s="441"/>
      <c r="I94" s="441"/>
      <c r="J94" s="441"/>
      <c r="K94" s="441"/>
      <c r="L94" s="441"/>
      <c r="M94" s="441"/>
      <c r="N94" s="441"/>
      <c r="O94" s="441"/>
      <c r="P94" s="441"/>
      <c r="Q94" s="441"/>
      <c r="R94" s="441"/>
      <c r="S94" s="441"/>
      <c r="T94" s="441"/>
      <c r="U94" s="441"/>
      <c r="V94" s="441"/>
      <c r="W94" s="441"/>
      <c r="X94" s="441"/>
      <c r="Y94" s="441"/>
      <c r="Z94" s="441"/>
      <c r="AA94" s="441"/>
      <c r="AB94" s="442"/>
      <c r="AC94" s="440" t="s">
        <v>183</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6"/>
      <c r="B97" s="1037"/>
      <c r="C97" s="1037"/>
      <c r="D97" s="1037"/>
      <c r="E97" s="1037"/>
      <c r="F97" s="1038"/>
      <c r="G97" s="351"/>
      <c r="H97" s="352"/>
      <c r="I97" s="352"/>
      <c r="J97" s="352"/>
      <c r="K97" s="353"/>
      <c r="L97" s="400"/>
      <c r="M97" s="401"/>
      <c r="N97" s="401"/>
      <c r="O97" s="401"/>
      <c r="P97" s="401"/>
      <c r="Q97" s="401"/>
      <c r="R97" s="401"/>
      <c r="S97" s="401"/>
      <c r="T97" s="401"/>
      <c r="U97" s="401"/>
      <c r="V97" s="401"/>
      <c r="W97" s="401"/>
      <c r="X97" s="402"/>
      <c r="Y97" s="397"/>
      <c r="Z97" s="398"/>
      <c r="AA97" s="398"/>
      <c r="AB97" s="404"/>
      <c r="AC97" s="351"/>
      <c r="AD97" s="352"/>
      <c r="AE97" s="352"/>
      <c r="AF97" s="352"/>
      <c r="AG97" s="353"/>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6"/>
      <c r="B98" s="1037"/>
      <c r="C98" s="1037"/>
      <c r="D98" s="1037"/>
      <c r="E98" s="1037"/>
      <c r="F98" s="1038"/>
      <c r="G98" s="351"/>
      <c r="H98" s="352"/>
      <c r="I98" s="352"/>
      <c r="J98" s="352"/>
      <c r="K98" s="353"/>
      <c r="L98" s="400"/>
      <c r="M98" s="401"/>
      <c r="N98" s="401"/>
      <c r="O98" s="401"/>
      <c r="P98" s="401"/>
      <c r="Q98" s="401"/>
      <c r="R98" s="401"/>
      <c r="S98" s="401"/>
      <c r="T98" s="401"/>
      <c r="U98" s="401"/>
      <c r="V98" s="401"/>
      <c r="W98" s="401"/>
      <c r="X98" s="402"/>
      <c r="Y98" s="397"/>
      <c r="Z98" s="398"/>
      <c r="AA98" s="398"/>
      <c r="AB98" s="404"/>
      <c r="AC98" s="351"/>
      <c r="AD98" s="352"/>
      <c r="AE98" s="352"/>
      <c r="AF98" s="352"/>
      <c r="AG98" s="353"/>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6"/>
      <c r="B99" s="1037"/>
      <c r="C99" s="1037"/>
      <c r="D99" s="1037"/>
      <c r="E99" s="1037"/>
      <c r="F99" s="1038"/>
      <c r="G99" s="351"/>
      <c r="H99" s="352"/>
      <c r="I99" s="352"/>
      <c r="J99" s="352"/>
      <c r="K99" s="353"/>
      <c r="L99" s="400"/>
      <c r="M99" s="401"/>
      <c r="N99" s="401"/>
      <c r="O99" s="401"/>
      <c r="P99" s="401"/>
      <c r="Q99" s="401"/>
      <c r="R99" s="401"/>
      <c r="S99" s="401"/>
      <c r="T99" s="401"/>
      <c r="U99" s="401"/>
      <c r="V99" s="401"/>
      <c r="W99" s="401"/>
      <c r="X99" s="402"/>
      <c r="Y99" s="397"/>
      <c r="Z99" s="398"/>
      <c r="AA99" s="398"/>
      <c r="AB99" s="404"/>
      <c r="AC99" s="351"/>
      <c r="AD99" s="352"/>
      <c r="AE99" s="352"/>
      <c r="AF99" s="352"/>
      <c r="AG99" s="353"/>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6"/>
      <c r="B100" s="1037"/>
      <c r="C100" s="1037"/>
      <c r="D100" s="1037"/>
      <c r="E100" s="1037"/>
      <c r="F100" s="1038"/>
      <c r="G100" s="351"/>
      <c r="H100" s="352"/>
      <c r="I100" s="352"/>
      <c r="J100" s="352"/>
      <c r="K100" s="353"/>
      <c r="L100" s="400"/>
      <c r="M100" s="401"/>
      <c r="N100" s="401"/>
      <c r="O100" s="401"/>
      <c r="P100" s="401"/>
      <c r="Q100" s="401"/>
      <c r="R100" s="401"/>
      <c r="S100" s="401"/>
      <c r="T100" s="401"/>
      <c r="U100" s="401"/>
      <c r="V100" s="401"/>
      <c r="W100" s="401"/>
      <c r="X100" s="402"/>
      <c r="Y100" s="397"/>
      <c r="Z100" s="398"/>
      <c r="AA100" s="398"/>
      <c r="AB100" s="404"/>
      <c r="AC100" s="351"/>
      <c r="AD100" s="352"/>
      <c r="AE100" s="352"/>
      <c r="AF100" s="352"/>
      <c r="AG100" s="353"/>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6"/>
      <c r="B101" s="1037"/>
      <c r="C101" s="1037"/>
      <c r="D101" s="1037"/>
      <c r="E101" s="1037"/>
      <c r="F101" s="1038"/>
      <c r="G101" s="351"/>
      <c r="H101" s="352"/>
      <c r="I101" s="352"/>
      <c r="J101" s="352"/>
      <c r="K101" s="353"/>
      <c r="L101" s="400"/>
      <c r="M101" s="401"/>
      <c r="N101" s="401"/>
      <c r="O101" s="401"/>
      <c r="P101" s="401"/>
      <c r="Q101" s="401"/>
      <c r="R101" s="401"/>
      <c r="S101" s="401"/>
      <c r="T101" s="401"/>
      <c r="U101" s="401"/>
      <c r="V101" s="401"/>
      <c r="W101" s="401"/>
      <c r="X101" s="402"/>
      <c r="Y101" s="397"/>
      <c r="Z101" s="398"/>
      <c r="AA101" s="398"/>
      <c r="AB101" s="404"/>
      <c r="AC101" s="351"/>
      <c r="AD101" s="352"/>
      <c r="AE101" s="352"/>
      <c r="AF101" s="352"/>
      <c r="AG101" s="353"/>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6"/>
      <c r="B102" s="1037"/>
      <c r="C102" s="1037"/>
      <c r="D102" s="1037"/>
      <c r="E102" s="1037"/>
      <c r="F102" s="1038"/>
      <c r="G102" s="351"/>
      <c r="H102" s="352"/>
      <c r="I102" s="352"/>
      <c r="J102" s="352"/>
      <c r="K102" s="353"/>
      <c r="L102" s="400"/>
      <c r="M102" s="401"/>
      <c r="N102" s="401"/>
      <c r="O102" s="401"/>
      <c r="P102" s="401"/>
      <c r="Q102" s="401"/>
      <c r="R102" s="401"/>
      <c r="S102" s="401"/>
      <c r="T102" s="401"/>
      <c r="U102" s="401"/>
      <c r="V102" s="401"/>
      <c r="W102" s="401"/>
      <c r="X102" s="402"/>
      <c r="Y102" s="397"/>
      <c r="Z102" s="398"/>
      <c r="AA102" s="398"/>
      <c r="AB102" s="404"/>
      <c r="AC102" s="351"/>
      <c r="AD102" s="352"/>
      <c r="AE102" s="352"/>
      <c r="AF102" s="352"/>
      <c r="AG102" s="353"/>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6"/>
      <c r="B103" s="1037"/>
      <c r="C103" s="1037"/>
      <c r="D103" s="1037"/>
      <c r="E103" s="1037"/>
      <c r="F103" s="1038"/>
      <c r="G103" s="351"/>
      <c r="H103" s="352"/>
      <c r="I103" s="352"/>
      <c r="J103" s="352"/>
      <c r="K103" s="353"/>
      <c r="L103" s="400"/>
      <c r="M103" s="401"/>
      <c r="N103" s="401"/>
      <c r="O103" s="401"/>
      <c r="P103" s="401"/>
      <c r="Q103" s="401"/>
      <c r="R103" s="401"/>
      <c r="S103" s="401"/>
      <c r="T103" s="401"/>
      <c r="U103" s="401"/>
      <c r="V103" s="401"/>
      <c r="W103" s="401"/>
      <c r="X103" s="402"/>
      <c r="Y103" s="397"/>
      <c r="Z103" s="398"/>
      <c r="AA103" s="398"/>
      <c r="AB103" s="404"/>
      <c r="AC103" s="351"/>
      <c r="AD103" s="352"/>
      <c r="AE103" s="352"/>
      <c r="AF103" s="352"/>
      <c r="AG103" s="353"/>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6"/>
      <c r="B104" s="1037"/>
      <c r="C104" s="1037"/>
      <c r="D104" s="1037"/>
      <c r="E104" s="1037"/>
      <c r="F104" s="1038"/>
      <c r="G104" s="351"/>
      <c r="H104" s="352"/>
      <c r="I104" s="352"/>
      <c r="J104" s="352"/>
      <c r="K104" s="353"/>
      <c r="L104" s="400"/>
      <c r="M104" s="401"/>
      <c r="N104" s="401"/>
      <c r="O104" s="401"/>
      <c r="P104" s="401"/>
      <c r="Q104" s="401"/>
      <c r="R104" s="401"/>
      <c r="S104" s="401"/>
      <c r="T104" s="401"/>
      <c r="U104" s="401"/>
      <c r="V104" s="401"/>
      <c r="W104" s="401"/>
      <c r="X104" s="402"/>
      <c r="Y104" s="397"/>
      <c r="Z104" s="398"/>
      <c r="AA104" s="398"/>
      <c r="AB104" s="404"/>
      <c r="AC104" s="351"/>
      <c r="AD104" s="352"/>
      <c r="AE104" s="352"/>
      <c r="AF104" s="352"/>
      <c r="AG104" s="353"/>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6"/>
      <c r="B105" s="1037"/>
      <c r="C105" s="1037"/>
      <c r="D105" s="1037"/>
      <c r="E105" s="1037"/>
      <c r="F105" s="1038"/>
      <c r="G105" s="351"/>
      <c r="H105" s="352"/>
      <c r="I105" s="352"/>
      <c r="J105" s="352"/>
      <c r="K105" s="353"/>
      <c r="L105" s="400"/>
      <c r="M105" s="401"/>
      <c r="N105" s="401"/>
      <c r="O105" s="401"/>
      <c r="P105" s="401"/>
      <c r="Q105" s="401"/>
      <c r="R105" s="401"/>
      <c r="S105" s="401"/>
      <c r="T105" s="401"/>
      <c r="U105" s="401"/>
      <c r="V105" s="401"/>
      <c r="W105" s="401"/>
      <c r="X105" s="402"/>
      <c r="Y105" s="397"/>
      <c r="Z105" s="398"/>
      <c r="AA105" s="398"/>
      <c r="AB105" s="404"/>
      <c r="AC105" s="351"/>
      <c r="AD105" s="352"/>
      <c r="AE105" s="352"/>
      <c r="AF105" s="352"/>
      <c r="AG105" s="353"/>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0" t="s">
        <v>184</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6"/>
      <c r="B111" s="1037"/>
      <c r="C111" s="1037"/>
      <c r="D111" s="1037"/>
      <c r="E111" s="1037"/>
      <c r="F111" s="1038"/>
      <c r="G111" s="351"/>
      <c r="H111" s="352"/>
      <c r="I111" s="352"/>
      <c r="J111" s="352"/>
      <c r="K111" s="353"/>
      <c r="L111" s="400"/>
      <c r="M111" s="401"/>
      <c r="N111" s="401"/>
      <c r="O111" s="401"/>
      <c r="P111" s="401"/>
      <c r="Q111" s="401"/>
      <c r="R111" s="401"/>
      <c r="S111" s="401"/>
      <c r="T111" s="401"/>
      <c r="U111" s="401"/>
      <c r="V111" s="401"/>
      <c r="W111" s="401"/>
      <c r="X111" s="402"/>
      <c r="Y111" s="397"/>
      <c r="Z111" s="398"/>
      <c r="AA111" s="398"/>
      <c r="AB111" s="404"/>
      <c r="AC111" s="351"/>
      <c r="AD111" s="352"/>
      <c r="AE111" s="352"/>
      <c r="AF111" s="352"/>
      <c r="AG111" s="353"/>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6"/>
      <c r="B112" s="1037"/>
      <c r="C112" s="1037"/>
      <c r="D112" s="1037"/>
      <c r="E112" s="1037"/>
      <c r="F112" s="1038"/>
      <c r="G112" s="351"/>
      <c r="H112" s="352"/>
      <c r="I112" s="352"/>
      <c r="J112" s="352"/>
      <c r="K112" s="353"/>
      <c r="L112" s="400"/>
      <c r="M112" s="401"/>
      <c r="N112" s="401"/>
      <c r="O112" s="401"/>
      <c r="P112" s="401"/>
      <c r="Q112" s="401"/>
      <c r="R112" s="401"/>
      <c r="S112" s="401"/>
      <c r="T112" s="401"/>
      <c r="U112" s="401"/>
      <c r="V112" s="401"/>
      <c r="W112" s="401"/>
      <c r="X112" s="402"/>
      <c r="Y112" s="397"/>
      <c r="Z112" s="398"/>
      <c r="AA112" s="398"/>
      <c r="AB112" s="404"/>
      <c r="AC112" s="351"/>
      <c r="AD112" s="352"/>
      <c r="AE112" s="352"/>
      <c r="AF112" s="352"/>
      <c r="AG112" s="353"/>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6"/>
      <c r="B113" s="1037"/>
      <c r="C113" s="1037"/>
      <c r="D113" s="1037"/>
      <c r="E113" s="1037"/>
      <c r="F113" s="1038"/>
      <c r="G113" s="351"/>
      <c r="H113" s="352"/>
      <c r="I113" s="352"/>
      <c r="J113" s="352"/>
      <c r="K113" s="353"/>
      <c r="L113" s="400"/>
      <c r="M113" s="401"/>
      <c r="N113" s="401"/>
      <c r="O113" s="401"/>
      <c r="P113" s="401"/>
      <c r="Q113" s="401"/>
      <c r="R113" s="401"/>
      <c r="S113" s="401"/>
      <c r="T113" s="401"/>
      <c r="U113" s="401"/>
      <c r="V113" s="401"/>
      <c r="W113" s="401"/>
      <c r="X113" s="402"/>
      <c r="Y113" s="397"/>
      <c r="Z113" s="398"/>
      <c r="AA113" s="398"/>
      <c r="AB113" s="404"/>
      <c r="AC113" s="351"/>
      <c r="AD113" s="352"/>
      <c r="AE113" s="352"/>
      <c r="AF113" s="352"/>
      <c r="AG113" s="353"/>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6"/>
      <c r="B114" s="1037"/>
      <c r="C114" s="1037"/>
      <c r="D114" s="1037"/>
      <c r="E114" s="1037"/>
      <c r="F114" s="1038"/>
      <c r="G114" s="351"/>
      <c r="H114" s="352"/>
      <c r="I114" s="352"/>
      <c r="J114" s="352"/>
      <c r="K114" s="353"/>
      <c r="L114" s="400"/>
      <c r="M114" s="401"/>
      <c r="N114" s="401"/>
      <c r="O114" s="401"/>
      <c r="P114" s="401"/>
      <c r="Q114" s="401"/>
      <c r="R114" s="401"/>
      <c r="S114" s="401"/>
      <c r="T114" s="401"/>
      <c r="U114" s="401"/>
      <c r="V114" s="401"/>
      <c r="W114" s="401"/>
      <c r="X114" s="402"/>
      <c r="Y114" s="397"/>
      <c r="Z114" s="398"/>
      <c r="AA114" s="398"/>
      <c r="AB114" s="404"/>
      <c r="AC114" s="351"/>
      <c r="AD114" s="352"/>
      <c r="AE114" s="352"/>
      <c r="AF114" s="352"/>
      <c r="AG114" s="353"/>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6"/>
      <c r="B115" s="1037"/>
      <c r="C115" s="1037"/>
      <c r="D115" s="1037"/>
      <c r="E115" s="1037"/>
      <c r="F115" s="1038"/>
      <c r="G115" s="351"/>
      <c r="H115" s="352"/>
      <c r="I115" s="352"/>
      <c r="J115" s="352"/>
      <c r="K115" s="353"/>
      <c r="L115" s="400"/>
      <c r="M115" s="401"/>
      <c r="N115" s="401"/>
      <c r="O115" s="401"/>
      <c r="P115" s="401"/>
      <c r="Q115" s="401"/>
      <c r="R115" s="401"/>
      <c r="S115" s="401"/>
      <c r="T115" s="401"/>
      <c r="U115" s="401"/>
      <c r="V115" s="401"/>
      <c r="W115" s="401"/>
      <c r="X115" s="402"/>
      <c r="Y115" s="397"/>
      <c r="Z115" s="398"/>
      <c r="AA115" s="398"/>
      <c r="AB115" s="404"/>
      <c r="AC115" s="351"/>
      <c r="AD115" s="352"/>
      <c r="AE115" s="352"/>
      <c r="AF115" s="352"/>
      <c r="AG115" s="353"/>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6"/>
      <c r="B116" s="1037"/>
      <c r="C116" s="1037"/>
      <c r="D116" s="1037"/>
      <c r="E116" s="1037"/>
      <c r="F116" s="1038"/>
      <c r="G116" s="351"/>
      <c r="H116" s="352"/>
      <c r="I116" s="352"/>
      <c r="J116" s="352"/>
      <c r="K116" s="353"/>
      <c r="L116" s="400"/>
      <c r="M116" s="401"/>
      <c r="N116" s="401"/>
      <c r="O116" s="401"/>
      <c r="P116" s="401"/>
      <c r="Q116" s="401"/>
      <c r="R116" s="401"/>
      <c r="S116" s="401"/>
      <c r="T116" s="401"/>
      <c r="U116" s="401"/>
      <c r="V116" s="401"/>
      <c r="W116" s="401"/>
      <c r="X116" s="402"/>
      <c r="Y116" s="397"/>
      <c r="Z116" s="398"/>
      <c r="AA116" s="398"/>
      <c r="AB116" s="404"/>
      <c r="AC116" s="351"/>
      <c r="AD116" s="352"/>
      <c r="AE116" s="352"/>
      <c r="AF116" s="352"/>
      <c r="AG116" s="353"/>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6"/>
      <c r="B117" s="1037"/>
      <c r="C117" s="1037"/>
      <c r="D117" s="1037"/>
      <c r="E117" s="1037"/>
      <c r="F117" s="1038"/>
      <c r="G117" s="351"/>
      <c r="H117" s="352"/>
      <c r="I117" s="352"/>
      <c r="J117" s="352"/>
      <c r="K117" s="353"/>
      <c r="L117" s="400"/>
      <c r="M117" s="401"/>
      <c r="N117" s="401"/>
      <c r="O117" s="401"/>
      <c r="P117" s="401"/>
      <c r="Q117" s="401"/>
      <c r="R117" s="401"/>
      <c r="S117" s="401"/>
      <c r="T117" s="401"/>
      <c r="U117" s="401"/>
      <c r="V117" s="401"/>
      <c r="W117" s="401"/>
      <c r="X117" s="402"/>
      <c r="Y117" s="397"/>
      <c r="Z117" s="398"/>
      <c r="AA117" s="398"/>
      <c r="AB117" s="404"/>
      <c r="AC117" s="351"/>
      <c r="AD117" s="352"/>
      <c r="AE117" s="352"/>
      <c r="AF117" s="352"/>
      <c r="AG117" s="353"/>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6"/>
      <c r="B118" s="1037"/>
      <c r="C118" s="1037"/>
      <c r="D118" s="1037"/>
      <c r="E118" s="1037"/>
      <c r="F118" s="1038"/>
      <c r="G118" s="351"/>
      <c r="H118" s="352"/>
      <c r="I118" s="352"/>
      <c r="J118" s="352"/>
      <c r="K118" s="353"/>
      <c r="L118" s="400"/>
      <c r="M118" s="401"/>
      <c r="N118" s="401"/>
      <c r="O118" s="401"/>
      <c r="P118" s="401"/>
      <c r="Q118" s="401"/>
      <c r="R118" s="401"/>
      <c r="S118" s="401"/>
      <c r="T118" s="401"/>
      <c r="U118" s="401"/>
      <c r="V118" s="401"/>
      <c r="W118" s="401"/>
      <c r="X118" s="402"/>
      <c r="Y118" s="397"/>
      <c r="Z118" s="398"/>
      <c r="AA118" s="398"/>
      <c r="AB118" s="404"/>
      <c r="AC118" s="351"/>
      <c r="AD118" s="352"/>
      <c r="AE118" s="352"/>
      <c r="AF118" s="352"/>
      <c r="AG118" s="353"/>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6"/>
      <c r="B119" s="1037"/>
      <c r="C119" s="1037"/>
      <c r="D119" s="1037"/>
      <c r="E119" s="1037"/>
      <c r="F119" s="1038"/>
      <c r="G119" s="351"/>
      <c r="H119" s="352"/>
      <c r="I119" s="352"/>
      <c r="J119" s="352"/>
      <c r="K119" s="353"/>
      <c r="L119" s="400"/>
      <c r="M119" s="401"/>
      <c r="N119" s="401"/>
      <c r="O119" s="401"/>
      <c r="P119" s="401"/>
      <c r="Q119" s="401"/>
      <c r="R119" s="401"/>
      <c r="S119" s="401"/>
      <c r="T119" s="401"/>
      <c r="U119" s="401"/>
      <c r="V119" s="401"/>
      <c r="W119" s="401"/>
      <c r="X119" s="402"/>
      <c r="Y119" s="397"/>
      <c r="Z119" s="398"/>
      <c r="AA119" s="398"/>
      <c r="AB119" s="404"/>
      <c r="AC119" s="351"/>
      <c r="AD119" s="352"/>
      <c r="AE119" s="352"/>
      <c r="AF119" s="352"/>
      <c r="AG119" s="353"/>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6"/>
      <c r="B121" s="1037"/>
      <c r="C121" s="1037"/>
      <c r="D121" s="1037"/>
      <c r="E121" s="1037"/>
      <c r="F121" s="1038"/>
      <c r="G121" s="440" t="s">
        <v>276</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6"/>
      <c r="B124" s="1037"/>
      <c r="C124" s="1037"/>
      <c r="D124" s="1037"/>
      <c r="E124" s="1037"/>
      <c r="F124" s="1038"/>
      <c r="G124" s="351"/>
      <c r="H124" s="352"/>
      <c r="I124" s="352"/>
      <c r="J124" s="352"/>
      <c r="K124" s="353"/>
      <c r="L124" s="400"/>
      <c r="M124" s="401"/>
      <c r="N124" s="401"/>
      <c r="O124" s="401"/>
      <c r="P124" s="401"/>
      <c r="Q124" s="401"/>
      <c r="R124" s="401"/>
      <c r="S124" s="401"/>
      <c r="T124" s="401"/>
      <c r="U124" s="401"/>
      <c r="V124" s="401"/>
      <c r="W124" s="401"/>
      <c r="X124" s="402"/>
      <c r="Y124" s="397"/>
      <c r="Z124" s="398"/>
      <c r="AA124" s="398"/>
      <c r="AB124" s="404"/>
      <c r="AC124" s="351"/>
      <c r="AD124" s="352"/>
      <c r="AE124" s="352"/>
      <c r="AF124" s="352"/>
      <c r="AG124" s="353"/>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6"/>
      <c r="B125" s="1037"/>
      <c r="C125" s="1037"/>
      <c r="D125" s="1037"/>
      <c r="E125" s="1037"/>
      <c r="F125" s="1038"/>
      <c r="G125" s="351"/>
      <c r="H125" s="352"/>
      <c r="I125" s="352"/>
      <c r="J125" s="352"/>
      <c r="K125" s="353"/>
      <c r="L125" s="400"/>
      <c r="M125" s="401"/>
      <c r="N125" s="401"/>
      <c r="O125" s="401"/>
      <c r="P125" s="401"/>
      <c r="Q125" s="401"/>
      <c r="R125" s="401"/>
      <c r="S125" s="401"/>
      <c r="T125" s="401"/>
      <c r="U125" s="401"/>
      <c r="V125" s="401"/>
      <c r="W125" s="401"/>
      <c r="X125" s="402"/>
      <c r="Y125" s="397"/>
      <c r="Z125" s="398"/>
      <c r="AA125" s="398"/>
      <c r="AB125" s="404"/>
      <c r="AC125" s="351"/>
      <c r="AD125" s="352"/>
      <c r="AE125" s="352"/>
      <c r="AF125" s="352"/>
      <c r="AG125" s="353"/>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6"/>
      <c r="B126" s="1037"/>
      <c r="C126" s="1037"/>
      <c r="D126" s="1037"/>
      <c r="E126" s="1037"/>
      <c r="F126" s="1038"/>
      <c r="G126" s="351"/>
      <c r="H126" s="352"/>
      <c r="I126" s="352"/>
      <c r="J126" s="352"/>
      <c r="K126" s="353"/>
      <c r="L126" s="400"/>
      <c r="M126" s="401"/>
      <c r="N126" s="401"/>
      <c r="O126" s="401"/>
      <c r="P126" s="401"/>
      <c r="Q126" s="401"/>
      <c r="R126" s="401"/>
      <c r="S126" s="401"/>
      <c r="T126" s="401"/>
      <c r="U126" s="401"/>
      <c r="V126" s="401"/>
      <c r="W126" s="401"/>
      <c r="X126" s="402"/>
      <c r="Y126" s="397"/>
      <c r="Z126" s="398"/>
      <c r="AA126" s="398"/>
      <c r="AB126" s="404"/>
      <c r="AC126" s="351"/>
      <c r="AD126" s="352"/>
      <c r="AE126" s="352"/>
      <c r="AF126" s="352"/>
      <c r="AG126" s="353"/>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6"/>
      <c r="B127" s="1037"/>
      <c r="C127" s="1037"/>
      <c r="D127" s="1037"/>
      <c r="E127" s="1037"/>
      <c r="F127" s="1038"/>
      <c r="G127" s="351"/>
      <c r="H127" s="352"/>
      <c r="I127" s="352"/>
      <c r="J127" s="352"/>
      <c r="K127" s="353"/>
      <c r="L127" s="400"/>
      <c r="M127" s="401"/>
      <c r="N127" s="401"/>
      <c r="O127" s="401"/>
      <c r="P127" s="401"/>
      <c r="Q127" s="401"/>
      <c r="R127" s="401"/>
      <c r="S127" s="401"/>
      <c r="T127" s="401"/>
      <c r="U127" s="401"/>
      <c r="V127" s="401"/>
      <c r="W127" s="401"/>
      <c r="X127" s="402"/>
      <c r="Y127" s="397"/>
      <c r="Z127" s="398"/>
      <c r="AA127" s="398"/>
      <c r="AB127" s="404"/>
      <c r="AC127" s="351"/>
      <c r="AD127" s="352"/>
      <c r="AE127" s="352"/>
      <c r="AF127" s="352"/>
      <c r="AG127" s="353"/>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6"/>
      <c r="B128" s="1037"/>
      <c r="C128" s="1037"/>
      <c r="D128" s="1037"/>
      <c r="E128" s="1037"/>
      <c r="F128" s="1038"/>
      <c r="G128" s="351"/>
      <c r="H128" s="352"/>
      <c r="I128" s="352"/>
      <c r="J128" s="352"/>
      <c r="K128" s="353"/>
      <c r="L128" s="400"/>
      <c r="M128" s="401"/>
      <c r="N128" s="401"/>
      <c r="O128" s="401"/>
      <c r="P128" s="401"/>
      <c r="Q128" s="401"/>
      <c r="R128" s="401"/>
      <c r="S128" s="401"/>
      <c r="T128" s="401"/>
      <c r="U128" s="401"/>
      <c r="V128" s="401"/>
      <c r="W128" s="401"/>
      <c r="X128" s="402"/>
      <c r="Y128" s="397"/>
      <c r="Z128" s="398"/>
      <c r="AA128" s="398"/>
      <c r="AB128" s="404"/>
      <c r="AC128" s="351"/>
      <c r="AD128" s="352"/>
      <c r="AE128" s="352"/>
      <c r="AF128" s="352"/>
      <c r="AG128" s="353"/>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6"/>
      <c r="B129" s="1037"/>
      <c r="C129" s="1037"/>
      <c r="D129" s="1037"/>
      <c r="E129" s="1037"/>
      <c r="F129" s="1038"/>
      <c r="G129" s="351"/>
      <c r="H129" s="352"/>
      <c r="I129" s="352"/>
      <c r="J129" s="352"/>
      <c r="K129" s="353"/>
      <c r="L129" s="400"/>
      <c r="M129" s="401"/>
      <c r="N129" s="401"/>
      <c r="O129" s="401"/>
      <c r="P129" s="401"/>
      <c r="Q129" s="401"/>
      <c r="R129" s="401"/>
      <c r="S129" s="401"/>
      <c r="T129" s="401"/>
      <c r="U129" s="401"/>
      <c r="V129" s="401"/>
      <c r="W129" s="401"/>
      <c r="X129" s="402"/>
      <c r="Y129" s="397"/>
      <c r="Z129" s="398"/>
      <c r="AA129" s="398"/>
      <c r="AB129" s="404"/>
      <c r="AC129" s="351"/>
      <c r="AD129" s="352"/>
      <c r="AE129" s="352"/>
      <c r="AF129" s="352"/>
      <c r="AG129" s="353"/>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6"/>
      <c r="B130" s="1037"/>
      <c r="C130" s="1037"/>
      <c r="D130" s="1037"/>
      <c r="E130" s="1037"/>
      <c r="F130" s="1038"/>
      <c r="G130" s="351"/>
      <c r="H130" s="352"/>
      <c r="I130" s="352"/>
      <c r="J130" s="352"/>
      <c r="K130" s="353"/>
      <c r="L130" s="400"/>
      <c r="M130" s="401"/>
      <c r="N130" s="401"/>
      <c r="O130" s="401"/>
      <c r="P130" s="401"/>
      <c r="Q130" s="401"/>
      <c r="R130" s="401"/>
      <c r="S130" s="401"/>
      <c r="T130" s="401"/>
      <c r="U130" s="401"/>
      <c r="V130" s="401"/>
      <c r="W130" s="401"/>
      <c r="X130" s="402"/>
      <c r="Y130" s="397"/>
      <c r="Z130" s="398"/>
      <c r="AA130" s="398"/>
      <c r="AB130" s="404"/>
      <c r="AC130" s="351"/>
      <c r="AD130" s="352"/>
      <c r="AE130" s="352"/>
      <c r="AF130" s="352"/>
      <c r="AG130" s="353"/>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6"/>
      <c r="B131" s="1037"/>
      <c r="C131" s="1037"/>
      <c r="D131" s="1037"/>
      <c r="E131" s="1037"/>
      <c r="F131" s="1038"/>
      <c r="G131" s="351"/>
      <c r="H131" s="352"/>
      <c r="I131" s="352"/>
      <c r="J131" s="352"/>
      <c r="K131" s="353"/>
      <c r="L131" s="400"/>
      <c r="M131" s="401"/>
      <c r="N131" s="401"/>
      <c r="O131" s="401"/>
      <c r="P131" s="401"/>
      <c r="Q131" s="401"/>
      <c r="R131" s="401"/>
      <c r="S131" s="401"/>
      <c r="T131" s="401"/>
      <c r="U131" s="401"/>
      <c r="V131" s="401"/>
      <c r="W131" s="401"/>
      <c r="X131" s="402"/>
      <c r="Y131" s="397"/>
      <c r="Z131" s="398"/>
      <c r="AA131" s="398"/>
      <c r="AB131" s="404"/>
      <c r="AC131" s="351"/>
      <c r="AD131" s="352"/>
      <c r="AE131" s="352"/>
      <c r="AF131" s="352"/>
      <c r="AG131" s="353"/>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6"/>
      <c r="B132" s="1037"/>
      <c r="C132" s="1037"/>
      <c r="D132" s="1037"/>
      <c r="E132" s="1037"/>
      <c r="F132" s="1038"/>
      <c r="G132" s="351"/>
      <c r="H132" s="352"/>
      <c r="I132" s="352"/>
      <c r="J132" s="352"/>
      <c r="K132" s="353"/>
      <c r="L132" s="400"/>
      <c r="M132" s="401"/>
      <c r="N132" s="401"/>
      <c r="O132" s="401"/>
      <c r="P132" s="401"/>
      <c r="Q132" s="401"/>
      <c r="R132" s="401"/>
      <c r="S132" s="401"/>
      <c r="T132" s="401"/>
      <c r="U132" s="401"/>
      <c r="V132" s="401"/>
      <c r="W132" s="401"/>
      <c r="X132" s="402"/>
      <c r="Y132" s="397"/>
      <c r="Z132" s="398"/>
      <c r="AA132" s="398"/>
      <c r="AB132" s="404"/>
      <c r="AC132" s="351"/>
      <c r="AD132" s="352"/>
      <c r="AE132" s="352"/>
      <c r="AF132" s="352"/>
      <c r="AG132" s="353"/>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6"/>
      <c r="B134" s="1037"/>
      <c r="C134" s="1037"/>
      <c r="D134" s="1037"/>
      <c r="E134" s="1037"/>
      <c r="F134" s="1038"/>
      <c r="G134" s="440" t="s">
        <v>278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6"/>
      <c r="B137" s="1037"/>
      <c r="C137" s="1037"/>
      <c r="D137" s="1037"/>
      <c r="E137" s="1037"/>
      <c r="F137" s="1038"/>
      <c r="G137" s="351"/>
      <c r="H137" s="352"/>
      <c r="I137" s="352"/>
      <c r="J137" s="352"/>
      <c r="K137" s="353"/>
      <c r="L137" s="400"/>
      <c r="M137" s="401"/>
      <c r="N137" s="401"/>
      <c r="O137" s="401"/>
      <c r="P137" s="401"/>
      <c r="Q137" s="401"/>
      <c r="R137" s="401"/>
      <c r="S137" s="401"/>
      <c r="T137" s="401"/>
      <c r="U137" s="401"/>
      <c r="V137" s="401"/>
      <c r="W137" s="401"/>
      <c r="X137" s="402"/>
      <c r="Y137" s="397"/>
      <c r="Z137" s="398"/>
      <c r="AA137" s="398"/>
      <c r="AB137" s="404"/>
      <c r="AC137" s="351"/>
      <c r="AD137" s="352"/>
      <c r="AE137" s="352"/>
      <c r="AF137" s="352"/>
      <c r="AG137" s="353"/>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6"/>
      <c r="B138" s="1037"/>
      <c r="C138" s="1037"/>
      <c r="D138" s="1037"/>
      <c r="E138" s="1037"/>
      <c r="F138" s="1038"/>
      <c r="G138" s="351"/>
      <c r="H138" s="352"/>
      <c r="I138" s="352"/>
      <c r="J138" s="352"/>
      <c r="K138" s="353"/>
      <c r="L138" s="400"/>
      <c r="M138" s="401"/>
      <c r="N138" s="401"/>
      <c r="O138" s="401"/>
      <c r="P138" s="401"/>
      <c r="Q138" s="401"/>
      <c r="R138" s="401"/>
      <c r="S138" s="401"/>
      <c r="T138" s="401"/>
      <c r="U138" s="401"/>
      <c r="V138" s="401"/>
      <c r="W138" s="401"/>
      <c r="X138" s="402"/>
      <c r="Y138" s="397"/>
      <c r="Z138" s="398"/>
      <c r="AA138" s="398"/>
      <c r="AB138" s="404"/>
      <c r="AC138" s="351"/>
      <c r="AD138" s="352"/>
      <c r="AE138" s="352"/>
      <c r="AF138" s="352"/>
      <c r="AG138" s="353"/>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6"/>
      <c r="B139" s="1037"/>
      <c r="C139" s="1037"/>
      <c r="D139" s="1037"/>
      <c r="E139" s="1037"/>
      <c r="F139" s="1038"/>
      <c r="G139" s="351"/>
      <c r="H139" s="352"/>
      <c r="I139" s="352"/>
      <c r="J139" s="352"/>
      <c r="K139" s="353"/>
      <c r="L139" s="400"/>
      <c r="M139" s="401"/>
      <c r="N139" s="401"/>
      <c r="O139" s="401"/>
      <c r="P139" s="401"/>
      <c r="Q139" s="401"/>
      <c r="R139" s="401"/>
      <c r="S139" s="401"/>
      <c r="T139" s="401"/>
      <c r="U139" s="401"/>
      <c r="V139" s="401"/>
      <c r="W139" s="401"/>
      <c r="X139" s="402"/>
      <c r="Y139" s="397"/>
      <c r="Z139" s="398"/>
      <c r="AA139" s="398"/>
      <c r="AB139" s="404"/>
      <c r="AC139" s="351"/>
      <c r="AD139" s="352"/>
      <c r="AE139" s="352"/>
      <c r="AF139" s="352"/>
      <c r="AG139" s="353"/>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6"/>
      <c r="B140" s="1037"/>
      <c r="C140" s="1037"/>
      <c r="D140" s="1037"/>
      <c r="E140" s="1037"/>
      <c r="F140" s="1038"/>
      <c r="G140" s="351"/>
      <c r="H140" s="352"/>
      <c r="I140" s="352"/>
      <c r="J140" s="352"/>
      <c r="K140" s="353"/>
      <c r="L140" s="400"/>
      <c r="M140" s="401"/>
      <c r="N140" s="401"/>
      <c r="O140" s="401"/>
      <c r="P140" s="401"/>
      <c r="Q140" s="401"/>
      <c r="R140" s="401"/>
      <c r="S140" s="401"/>
      <c r="T140" s="401"/>
      <c r="U140" s="401"/>
      <c r="V140" s="401"/>
      <c r="W140" s="401"/>
      <c r="X140" s="402"/>
      <c r="Y140" s="397"/>
      <c r="Z140" s="398"/>
      <c r="AA140" s="398"/>
      <c r="AB140" s="404"/>
      <c r="AC140" s="351"/>
      <c r="AD140" s="352"/>
      <c r="AE140" s="352"/>
      <c r="AF140" s="352"/>
      <c r="AG140" s="353"/>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6"/>
      <c r="B141" s="1037"/>
      <c r="C141" s="1037"/>
      <c r="D141" s="1037"/>
      <c r="E141" s="1037"/>
      <c r="F141" s="1038"/>
      <c r="G141" s="351"/>
      <c r="H141" s="352"/>
      <c r="I141" s="352"/>
      <c r="J141" s="352"/>
      <c r="K141" s="353"/>
      <c r="L141" s="400"/>
      <c r="M141" s="401"/>
      <c r="N141" s="401"/>
      <c r="O141" s="401"/>
      <c r="P141" s="401"/>
      <c r="Q141" s="401"/>
      <c r="R141" s="401"/>
      <c r="S141" s="401"/>
      <c r="T141" s="401"/>
      <c r="U141" s="401"/>
      <c r="V141" s="401"/>
      <c r="W141" s="401"/>
      <c r="X141" s="402"/>
      <c r="Y141" s="397"/>
      <c r="Z141" s="398"/>
      <c r="AA141" s="398"/>
      <c r="AB141" s="404"/>
      <c r="AC141" s="351"/>
      <c r="AD141" s="352"/>
      <c r="AE141" s="352"/>
      <c r="AF141" s="352"/>
      <c r="AG141" s="353"/>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6"/>
      <c r="B142" s="1037"/>
      <c r="C142" s="1037"/>
      <c r="D142" s="1037"/>
      <c r="E142" s="1037"/>
      <c r="F142" s="1038"/>
      <c r="G142" s="351"/>
      <c r="H142" s="352"/>
      <c r="I142" s="352"/>
      <c r="J142" s="352"/>
      <c r="K142" s="353"/>
      <c r="L142" s="400"/>
      <c r="M142" s="401"/>
      <c r="N142" s="401"/>
      <c r="O142" s="401"/>
      <c r="P142" s="401"/>
      <c r="Q142" s="401"/>
      <c r="R142" s="401"/>
      <c r="S142" s="401"/>
      <c r="T142" s="401"/>
      <c r="U142" s="401"/>
      <c r="V142" s="401"/>
      <c r="W142" s="401"/>
      <c r="X142" s="402"/>
      <c r="Y142" s="397"/>
      <c r="Z142" s="398"/>
      <c r="AA142" s="398"/>
      <c r="AB142" s="404"/>
      <c r="AC142" s="351"/>
      <c r="AD142" s="352"/>
      <c r="AE142" s="352"/>
      <c r="AF142" s="352"/>
      <c r="AG142" s="353"/>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6"/>
      <c r="B143" s="1037"/>
      <c r="C143" s="1037"/>
      <c r="D143" s="1037"/>
      <c r="E143" s="1037"/>
      <c r="F143" s="1038"/>
      <c r="G143" s="351"/>
      <c r="H143" s="352"/>
      <c r="I143" s="352"/>
      <c r="J143" s="352"/>
      <c r="K143" s="353"/>
      <c r="L143" s="400"/>
      <c r="M143" s="401"/>
      <c r="N143" s="401"/>
      <c r="O143" s="401"/>
      <c r="P143" s="401"/>
      <c r="Q143" s="401"/>
      <c r="R143" s="401"/>
      <c r="S143" s="401"/>
      <c r="T143" s="401"/>
      <c r="U143" s="401"/>
      <c r="V143" s="401"/>
      <c r="W143" s="401"/>
      <c r="X143" s="402"/>
      <c r="Y143" s="397"/>
      <c r="Z143" s="398"/>
      <c r="AA143" s="398"/>
      <c r="AB143" s="404"/>
      <c r="AC143" s="351"/>
      <c r="AD143" s="352"/>
      <c r="AE143" s="352"/>
      <c r="AF143" s="352"/>
      <c r="AG143" s="353"/>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6"/>
      <c r="B144" s="1037"/>
      <c r="C144" s="1037"/>
      <c r="D144" s="1037"/>
      <c r="E144" s="1037"/>
      <c r="F144" s="1038"/>
      <c r="G144" s="351"/>
      <c r="H144" s="352"/>
      <c r="I144" s="352"/>
      <c r="J144" s="352"/>
      <c r="K144" s="353"/>
      <c r="L144" s="400"/>
      <c r="M144" s="401"/>
      <c r="N144" s="401"/>
      <c r="O144" s="401"/>
      <c r="P144" s="401"/>
      <c r="Q144" s="401"/>
      <c r="R144" s="401"/>
      <c r="S144" s="401"/>
      <c r="T144" s="401"/>
      <c r="U144" s="401"/>
      <c r="V144" s="401"/>
      <c r="W144" s="401"/>
      <c r="X144" s="402"/>
      <c r="Y144" s="397"/>
      <c r="Z144" s="398"/>
      <c r="AA144" s="398"/>
      <c r="AB144" s="404"/>
      <c r="AC144" s="351"/>
      <c r="AD144" s="352"/>
      <c r="AE144" s="352"/>
      <c r="AF144" s="352"/>
      <c r="AG144" s="353"/>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6"/>
      <c r="B145" s="1037"/>
      <c r="C145" s="1037"/>
      <c r="D145" s="1037"/>
      <c r="E145" s="1037"/>
      <c r="F145" s="1038"/>
      <c r="G145" s="351"/>
      <c r="H145" s="352"/>
      <c r="I145" s="352"/>
      <c r="J145" s="352"/>
      <c r="K145" s="353"/>
      <c r="L145" s="400"/>
      <c r="M145" s="401"/>
      <c r="N145" s="401"/>
      <c r="O145" s="401"/>
      <c r="P145" s="401"/>
      <c r="Q145" s="401"/>
      <c r="R145" s="401"/>
      <c r="S145" s="401"/>
      <c r="T145" s="401"/>
      <c r="U145" s="401"/>
      <c r="V145" s="401"/>
      <c r="W145" s="401"/>
      <c r="X145" s="402"/>
      <c r="Y145" s="397"/>
      <c r="Z145" s="398"/>
      <c r="AA145" s="398"/>
      <c r="AB145" s="404"/>
      <c r="AC145" s="351"/>
      <c r="AD145" s="352"/>
      <c r="AE145" s="352"/>
      <c r="AF145" s="352"/>
      <c r="AG145" s="353"/>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6"/>
      <c r="B147" s="1037"/>
      <c r="C147" s="1037"/>
      <c r="D147" s="1037"/>
      <c r="E147" s="1037"/>
      <c r="F147" s="1038"/>
      <c r="G147" s="440" t="s">
        <v>280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185</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6"/>
      <c r="B150" s="1037"/>
      <c r="C150" s="1037"/>
      <c r="D150" s="1037"/>
      <c r="E150" s="1037"/>
      <c r="F150" s="1038"/>
      <c r="G150" s="351"/>
      <c r="H150" s="352"/>
      <c r="I150" s="352"/>
      <c r="J150" s="352"/>
      <c r="K150" s="353"/>
      <c r="L150" s="400"/>
      <c r="M150" s="401"/>
      <c r="N150" s="401"/>
      <c r="O150" s="401"/>
      <c r="P150" s="401"/>
      <c r="Q150" s="401"/>
      <c r="R150" s="401"/>
      <c r="S150" s="401"/>
      <c r="T150" s="401"/>
      <c r="U150" s="401"/>
      <c r="V150" s="401"/>
      <c r="W150" s="401"/>
      <c r="X150" s="402"/>
      <c r="Y150" s="397"/>
      <c r="Z150" s="398"/>
      <c r="AA150" s="398"/>
      <c r="AB150" s="404"/>
      <c r="AC150" s="351"/>
      <c r="AD150" s="352"/>
      <c r="AE150" s="352"/>
      <c r="AF150" s="352"/>
      <c r="AG150" s="353"/>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6"/>
      <c r="B151" s="1037"/>
      <c r="C151" s="1037"/>
      <c r="D151" s="1037"/>
      <c r="E151" s="1037"/>
      <c r="F151" s="1038"/>
      <c r="G151" s="351"/>
      <c r="H151" s="352"/>
      <c r="I151" s="352"/>
      <c r="J151" s="352"/>
      <c r="K151" s="353"/>
      <c r="L151" s="400"/>
      <c r="M151" s="401"/>
      <c r="N151" s="401"/>
      <c r="O151" s="401"/>
      <c r="P151" s="401"/>
      <c r="Q151" s="401"/>
      <c r="R151" s="401"/>
      <c r="S151" s="401"/>
      <c r="T151" s="401"/>
      <c r="U151" s="401"/>
      <c r="V151" s="401"/>
      <c r="W151" s="401"/>
      <c r="X151" s="402"/>
      <c r="Y151" s="397"/>
      <c r="Z151" s="398"/>
      <c r="AA151" s="398"/>
      <c r="AB151" s="404"/>
      <c r="AC151" s="351"/>
      <c r="AD151" s="352"/>
      <c r="AE151" s="352"/>
      <c r="AF151" s="352"/>
      <c r="AG151" s="353"/>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6"/>
      <c r="B152" s="1037"/>
      <c r="C152" s="1037"/>
      <c r="D152" s="1037"/>
      <c r="E152" s="1037"/>
      <c r="F152" s="1038"/>
      <c r="G152" s="351"/>
      <c r="H152" s="352"/>
      <c r="I152" s="352"/>
      <c r="J152" s="352"/>
      <c r="K152" s="353"/>
      <c r="L152" s="400"/>
      <c r="M152" s="401"/>
      <c r="N152" s="401"/>
      <c r="O152" s="401"/>
      <c r="P152" s="401"/>
      <c r="Q152" s="401"/>
      <c r="R152" s="401"/>
      <c r="S152" s="401"/>
      <c r="T152" s="401"/>
      <c r="U152" s="401"/>
      <c r="V152" s="401"/>
      <c r="W152" s="401"/>
      <c r="X152" s="402"/>
      <c r="Y152" s="397"/>
      <c r="Z152" s="398"/>
      <c r="AA152" s="398"/>
      <c r="AB152" s="404"/>
      <c r="AC152" s="351"/>
      <c r="AD152" s="352"/>
      <c r="AE152" s="352"/>
      <c r="AF152" s="352"/>
      <c r="AG152" s="353"/>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6"/>
      <c r="B153" s="1037"/>
      <c r="C153" s="1037"/>
      <c r="D153" s="1037"/>
      <c r="E153" s="1037"/>
      <c r="F153" s="1038"/>
      <c r="G153" s="351"/>
      <c r="H153" s="352"/>
      <c r="I153" s="352"/>
      <c r="J153" s="352"/>
      <c r="K153" s="353"/>
      <c r="L153" s="400"/>
      <c r="M153" s="401"/>
      <c r="N153" s="401"/>
      <c r="O153" s="401"/>
      <c r="P153" s="401"/>
      <c r="Q153" s="401"/>
      <c r="R153" s="401"/>
      <c r="S153" s="401"/>
      <c r="T153" s="401"/>
      <c r="U153" s="401"/>
      <c r="V153" s="401"/>
      <c r="W153" s="401"/>
      <c r="X153" s="402"/>
      <c r="Y153" s="397"/>
      <c r="Z153" s="398"/>
      <c r="AA153" s="398"/>
      <c r="AB153" s="404"/>
      <c r="AC153" s="351"/>
      <c r="AD153" s="352"/>
      <c r="AE153" s="352"/>
      <c r="AF153" s="352"/>
      <c r="AG153" s="353"/>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6"/>
      <c r="B154" s="1037"/>
      <c r="C154" s="1037"/>
      <c r="D154" s="1037"/>
      <c r="E154" s="1037"/>
      <c r="F154" s="1038"/>
      <c r="G154" s="351"/>
      <c r="H154" s="352"/>
      <c r="I154" s="352"/>
      <c r="J154" s="352"/>
      <c r="K154" s="353"/>
      <c r="L154" s="400"/>
      <c r="M154" s="401"/>
      <c r="N154" s="401"/>
      <c r="O154" s="401"/>
      <c r="P154" s="401"/>
      <c r="Q154" s="401"/>
      <c r="R154" s="401"/>
      <c r="S154" s="401"/>
      <c r="T154" s="401"/>
      <c r="U154" s="401"/>
      <c r="V154" s="401"/>
      <c r="W154" s="401"/>
      <c r="X154" s="402"/>
      <c r="Y154" s="397"/>
      <c r="Z154" s="398"/>
      <c r="AA154" s="398"/>
      <c r="AB154" s="404"/>
      <c r="AC154" s="351"/>
      <c r="AD154" s="352"/>
      <c r="AE154" s="352"/>
      <c r="AF154" s="352"/>
      <c r="AG154" s="353"/>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6"/>
      <c r="B155" s="1037"/>
      <c r="C155" s="1037"/>
      <c r="D155" s="1037"/>
      <c r="E155" s="1037"/>
      <c r="F155" s="1038"/>
      <c r="G155" s="351"/>
      <c r="H155" s="352"/>
      <c r="I155" s="352"/>
      <c r="J155" s="352"/>
      <c r="K155" s="353"/>
      <c r="L155" s="400"/>
      <c r="M155" s="401"/>
      <c r="N155" s="401"/>
      <c r="O155" s="401"/>
      <c r="P155" s="401"/>
      <c r="Q155" s="401"/>
      <c r="R155" s="401"/>
      <c r="S155" s="401"/>
      <c r="T155" s="401"/>
      <c r="U155" s="401"/>
      <c r="V155" s="401"/>
      <c r="W155" s="401"/>
      <c r="X155" s="402"/>
      <c r="Y155" s="397"/>
      <c r="Z155" s="398"/>
      <c r="AA155" s="398"/>
      <c r="AB155" s="404"/>
      <c r="AC155" s="351"/>
      <c r="AD155" s="352"/>
      <c r="AE155" s="352"/>
      <c r="AF155" s="352"/>
      <c r="AG155" s="353"/>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6"/>
      <c r="B156" s="1037"/>
      <c r="C156" s="1037"/>
      <c r="D156" s="1037"/>
      <c r="E156" s="1037"/>
      <c r="F156" s="1038"/>
      <c r="G156" s="351"/>
      <c r="H156" s="352"/>
      <c r="I156" s="352"/>
      <c r="J156" s="352"/>
      <c r="K156" s="353"/>
      <c r="L156" s="400"/>
      <c r="M156" s="401"/>
      <c r="N156" s="401"/>
      <c r="O156" s="401"/>
      <c r="P156" s="401"/>
      <c r="Q156" s="401"/>
      <c r="R156" s="401"/>
      <c r="S156" s="401"/>
      <c r="T156" s="401"/>
      <c r="U156" s="401"/>
      <c r="V156" s="401"/>
      <c r="W156" s="401"/>
      <c r="X156" s="402"/>
      <c r="Y156" s="397"/>
      <c r="Z156" s="398"/>
      <c r="AA156" s="398"/>
      <c r="AB156" s="404"/>
      <c r="AC156" s="351"/>
      <c r="AD156" s="352"/>
      <c r="AE156" s="352"/>
      <c r="AF156" s="352"/>
      <c r="AG156" s="353"/>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6"/>
      <c r="B157" s="1037"/>
      <c r="C157" s="1037"/>
      <c r="D157" s="1037"/>
      <c r="E157" s="1037"/>
      <c r="F157" s="1038"/>
      <c r="G157" s="351"/>
      <c r="H157" s="352"/>
      <c r="I157" s="352"/>
      <c r="J157" s="352"/>
      <c r="K157" s="353"/>
      <c r="L157" s="400"/>
      <c r="M157" s="401"/>
      <c r="N157" s="401"/>
      <c r="O157" s="401"/>
      <c r="P157" s="401"/>
      <c r="Q157" s="401"/>
      <c r="R157" s="401"/>
      <c r="S157" s="401"/>
      <c r="T157" s="401"/>
      <c r="U157" s="401"/>
      <c r="V157" s="401"/>
      <c r="W157" s="401"/>
      <c r="X157" s="402"/>
      <c r="Y157" s="397"/>
      <c r="Z157" s="398"/>
      <c r="AA157" s="398"/>
      <c r="AB157" s="404"/>
      <c r="AC157" s="351"/>
      <c r="AD157" s="352"/>
      <c r="AE157" s="352"/>
      <c r="AF157" s="352"/>
      <c r="AG157" s="353"/>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6"/>
      <c r="B158" s="1037"/>
      <c r="C158" s="1037"/>
      <c r="D158" s="1037"/>
      <c r="E158" s="1037"/>
      <c r="F158" s="1038"/>
      <c r="G158" s="351"/>
      <c r="H158" s="352"/>
      <c r="I158" s="352"/>
      <c r="J158" s="352"/>
      <c r="K158" s="353"/>
      <c r="L158" s="400"/>
      <c r="M158" s="401"/>
      <c r="N158" s="401"/>
      <c r="O158" s="401"/>
      <c r="P158" s="401"/>
      <c r="Q158" s="401"/>
      <c r="R158" s="401"/>
      <c r="S158" s="401"/>
      <c r="T158" s="401"/>
      <c r="U158" s="401"/>
      <c r="V158" s="401"/>
      <c r="W158" s="401"/>
      <c r="X158" s="402"/>
      <c r="Y158" s="397"/>
      <c r="Z158" s="398"/>
      <c r="AA158" s="398"/>
      <c r="AB158" s="404"/>
      <c r="AC158" s="351"/>
      <c r="AD158" s="352"/>
      <c r="AE158" s="352"/>
      <c r="AF158" s="352"/>
      <c r="AG158" s="353"/>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0" t="s">
        <v>186</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281</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6"/>
      <c r="B164" s="1037"/>
      <c r="C164" s="1037"/>
      <c r="D164" s="1037"/>
      <c r="E164" s="1037"/>
      <c r="F164" s="1038"/>
      <c r="G164" s="351"/>
      <c r="H164" s="352"/>
      <c r="I164" s="352"/>
      <c r="J164" s="352"/>
      <c r="K164" s="353"/>
      <c r="L164" s="400"/>
      <c r="M164" s="401"/>
      <c r="N164" s="401"/>
      <c r="O164" s="401"/>
      <c r="P164" s="401"/>
      <c r="Q164" s="401"/>
      <c r="R164" s="401"/>
      <c r="S164" s="401"/>
      <c r="T164" s="401"/>
      <c r="U164" s="401"/>
      <c r="V164" s="401"/>
      <c r="W164" s="401"/>
      <c r="X164" s="402"/>
      <c r="Y164" s="397"/>
      <c r="Z164" s="398"/>
      <c r="AA164" s="398"/>
      <c r="AB164" s="404"/>
      <c r="AC164" s="351"/>
      <c r="AD164" s="352"/>
      <c r="AE164" s="352"/>
      <c r="AF164" s="352"/>
      <c r="AG164" s="353"/>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6"/>
      <c r="B165" s="1037"/>
      <c r="C165" s="1037"/>
      <c r="D165" s="1037"/>
      <c r="E165" s="1037"/>
      <c r="F165" s="1038"/>
      <c r="G165" s="351"/>
      <c r="H165" s="352"/>
      <c r="I165" s="352"/>
      <c r="J165" s="352"/>
      <c r="K165" s="353"/>
      <c r="L165" s="400"/>
      <c r="M165" s="401"/>
      <c r="N165" s="401"/>
      <c r="O165" s="401"/>
      <c r="P165" s="401"/>
      <c r="Q165" s="401"/>
      <c r="R165" s="401"/>
      <c r="S165" s="401"/>
      <c r="T165" s="401"/>
      <c r="U165" s="401"/>
      <c r="V165" s="401"/>
      <c r="W165" s="401"/>
      <c r="X165" s="402"/>
      <c r="Y165" s="397"/>
      <c r="Z165" s="398"/>
      <c r="AA165" s="398"/>
      <c r="AB165" s="404"/>
      <c r="AC165" s="351"/>
      <c r="AD165" s="352"/>
      <c r="AE165" s="352"/>
      <c r="AF165" s="352"/>
      <c r="AG165" s="353"/>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6"/>
      <c r="B166" s="1037"/>
      <c r="C166" s="1037"/>
      <c r="D166" s="1037"/>
      <c r="E166" s="1037"/>
      <c r="F166" s="1038"/>
      <c r="G166" s="351"/>
      <c r="H166" s="352"/>
      <c r="I166" s="352"/>
      <c r="J166" s="352"/>
      <c r="K166" s="353"/>
      <c r="L166" s="400"/>
      <c r="M166" s="401"/>
      <c r="N166" s="401"/>
      <c r="O166" s="401"/>
      <c r="P166" s="401"/>
      <c r="Q166" s="401"/>
      <c r="R166" s="401"/>
      <c r="S166" s="401"/>
      <c r="T166" s="401"/>
      <c r="U166" s="401"/>
      <c r="V166" s="401"/>
      <c r="W166" s="401"/>
      <c r="X166" s="402"/>
      <c r="Y166" s="397"/>
      <c r="Z166" s="398"/>
      <c r="AA166" s="398"/>
      <c r="AB166" s="404"/>
      <c r="AC166" s="351"/>
      <c r="AD166" s="352"/>
      <c r="AE166" s="352"/>
      <c r="AF166" s="352"/>
      <c r="AG166" s="353"/>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6"/>
      <c r="B167" s="1037"/>
      <c r="C167" s="1037"/>
      <c r="D167" s="1037"/>
      <c r="E167" s="1037"/>
      <c r="F167" s="1038"/>
      <c r="G167" s="351"/>
      <c r="H167" s="352"/>
      <c r="I167" s="352"/>
      <c r="J167" s="352"/>
      <c r="K167" s="353"/>
      <c r="L167" s="400"/>
      <c r="M167" s="401"/>
      <c r="N167" s="401"/>
      <c r="O167" s="401"/>
      <c r="P167" s="401"/>
      <c r="Q167" s="401"/>
      <c r="R167" s="401"/>
      <c r="S167" s="401"/>
      <c r="T167" s="401"/>
      <c r="U167" s="401"/>
      <c r="V167" s="401"/>
      <c r="W167" s="401"/>
      <c r="X167" s="402"/>
      <c r="Y167" s="397"/>
      <c r="Z167" s="398"/>
      <c r="AA167" s="398"/>
      <c r="AB167" s="404"/>
      <c r="AC167" s="351"/>
      <c r="AD167" s="352"/>
      <c r="AE167" s="352"/>
      <c r="AF167" s="352"/>
      <c r="AG167" s="353"/>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6"/>
      <c r="B168" s="1037"/>
      <c r="C168" s="1037"/>
      <c r="D168" s="1037"/>
      <c r="E168" s="1037"/>
      <c r="F168" s="1038"/>
      <c r="G168" s="351"/>
      <c r="H168" s="352"/>
      <c r="I168" s="352"/>
      <c r="J168" s="352"/>
      <c r="K168" s="353"/>
      <c r="L168" s="400"/>
      <c r="M168" s="401"/>
      <c r="N168" s="401"/>
      <c r="O168" s="401"/>
      <c r="P168" s="401"/>
      <c r="Q168" s="401"/>
      <c r="R168" s="401"/>
      <c r="S168" s="401"/>
      <c r="T168" s="401"/>
      <c r="U168" s="401"/>
      <c r="V168" s="401"/>
      <c r="W168" s="401"/>
      <c r="X168" s="402"/>
      <c r="Y168" s="397"/>
      <c r="Z168" s="398"/>
      <c r="AA168" s="398"/>
      <c r="AB168" s="404"/>
      <c r="AC168" s="351"/>
      <c r="AD168" s="352"/>
      <c r="AE168" s="352"/>
      <c r="AF168" s="352"/>
      <c r="AG168" s="353"/>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6"/>
      <c r="B169" s="1037"/>
      <c r="C169" s="1037"/>
      <c r="D169" s="1037"/>
      <c r="E169" s="1037"/>
      <c r="F169" s="1038"/>
      <c r="G169" s="351"/>
      <c r="H169" s="352"/>
      <c r="I169" s="352"/>
      <c r="J169" s="352"/>
      <c r="K169" s="353"/>
      <c r="L169" s="400"/>
      <c r="M169" s="401"/>
      <c r="N169" s="401"/>
      <c r="O169" s="401"/>
      <c r="P169" s="401"/>
      <c r="Q169" s="401"/>
      <c r="R169" s="401"/>
      <c r="S169" s="401"/>
      <c r="T169" s="401"/>
      <c r="U169" s="401"/>
      <c r="V169" s="401"/>
      <c r="W169" s="401"/>
      <c r="X169" s="402"/>
      <c r="Y169" s="397"/>
      <c r="Z169" s="398"/>
      <c r="AA169" s="398"/>
      <c r="AB169" s="404"/>
      <c r="AC169" s="351"/>
      <c r="AD169" s="352"/>
      <c r="AE169" s="352"/>
      <c r="AF169" s="352"/>
      <c r="AG169" s="353"/>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6"/>
      <c r="B170" s="1037"/>
      <c r="C170" s="1037"/>
      <c r="D170" s="1037"/>
      <c r="E170" s="1037"/>
      <c r="F170" s="1038"/>
      <c r="G170" s="351"/>
      <c r="H170" s="352"/>
      <c r="I170" s="352"/>
      <c r="J170" s="352"/>
      <c r="K170" s="353"/>
      <c r="L170" s="400"/>
      <c r="M170" s="401"/>
      <c r="N170" s="401"/>
      <c r="O170" s="401"/>
      <c r="P170" s="401"/>
      <c r="Q170" s="401"/>
      <c r="R170" s="401"/>
      <c r="S170" s="401"/>
      <c r="T170" s="401"/>
      <c r="U170" s="401"/>
      <c r="V170" s="401"/>
      <c r="W170" s="401"/>
      <c r="X170" s="402"/>
      <c r="Y170" s="397"/>
      <c r="Z170" s="398"/>
      <c r="AA170" s="398"/>
      <c r="AB170" s="404"/>
      <c r="AC170" s="351"/>
      <c r="AD170" s="352"/>
      <c r="AE170" s="352"/>
      <c r="AF170" s="352"/>
      <c r="AG170" s="353"/>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6"/>
      <c r="B171" s="1037"/>
      <c r="C171" s="1037"/>
      <c r="D171" s="1037"/>
      <c r="E171" s="1037"/>
      <c r="F171" s="1038"/>
      <c r="G171" s="351"/>
      <c r="H171" s="352"/>
      <c r="I171" s="352"/>
      <c r="J171" s="352"/>
      <c r="K171" s="353"/>
      <c r="L171" s="400"/>
      <c r="M171" s="401"/>
      <c r="N171" s="401"/>
      <c r="O171" s="401"/>
      <c r="P171" s="401"/>
      <c r="Q171" s="401"/>
      <c r="R171" s="401"/>
      <c r="S171" s="401"/>
      <c r="T171" s="401"/>
      <c r="U171" s="401"/>
      <c r="V171" s="401"/>
      <c r="W171" s="401"/>
      <c r="X171" s="402"/>
      <c r="Y171" s="397"/>
      <c r="Z171" s="398"/>
      <c r="AA171" s="398"/>
      <c r="AB171" s="404"/>
      <c r="AC171" s="351"/>
      <c r="AD171" s="352"/>
      <c r="AE171" s="352"/>
      <c r="AF171" s="352"/>
      <c r="AG171" s="353"/>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6"/>
      <c r="B172" s="1037"/>
      <c r="C172" s="1037"/>
      <c r="D172" s="1037"/>
      <c r="E172" s="1037"/>
      <c r="F172" s="1038"/>
      <c r="G172" s="351"/>
      <c r="H172" s="352"/>
      <c r="I172" s="352"/>
      <c r="J172" s="352"/>
      <c r="K172" s="353"/>
      <c r="L172" s="400"/>
      <c r="M172" s="401"/>
      <c r="N172" s="401"/>
      <c r="O172" s="401"/>
      <c r="P172" s="401"/>
      <c r="Q172" s="401"/>
      <c r="R172" s="401"/>
      <c r="S172" s="401"/>
      <c r="T172" s="401"/>
      <c r="U172" s="401"/>
      <c r="V172" s="401"/>
      <c r="W172" s="401"/>
      <c r="X172" s="402"/>
      <c r="Y172" s="397"/>
      <c r="Z172" s="398"/>
      <c r="AA172" s="398"/>
      <c r="AB172" s="404"/>
      <c r="AC172" s="351"/>
      <c r="AD172" s="352"/>
      <c r="AE172" s="352"/>
      <c r="AF172" s="352"/>
      <c r="AG172" s="353"/>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6"/>
      <c r="B174" s="1037"/>
      <c r="C174" s="1037"/>
      <c r="D174" s="1037"/>
      <c r="E174" s="1037"/>
      <c r="F174" s="1038"/>
      <c r="G174" s="440" t="s">
        <v>282</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283</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6"/>
      <c r="B177" s="1037"/>
      <c r="C177" s="1037"/>
      <c r="D177" s="1037"/>
      <c r="E177" s="1037"/>
      <c r="F177" s="1038"/>
      <c r="G177" s="351"/>
      <c r="H177" s="352"/>
      <c r="I177" s="352"/>
      <c r="J177" s="352"/>
      <c r="K177" s="353"/>
      <c r="L177" s="400"/>
      <c r="M177" s="401"/>
      <c r="N177" s="401"/>
      <c r="O177" s="401"/>
      <c r="P177" s="401"/>
      <c r="Q177" s="401"/>
      <c r="R177" s="401"/>
      <c r="S177" s="401"/>
      <c r="T177" s="401"/>
      <c r="U177" s="401"/>
      <c r="V177" s="401"/>
      <c r="W177" s="401"/>
      <c r="X177" s="402"/>
      <c r="Y177" s="397"/>
      <c r="Z177" s="398"/>
      <c r="AA177" s="398"/>
      <c r="AB177" s="404"/>
      <c r="AC177" s="351"/>
      <c r="AD177" s="352"/>
      <c r="AE177" s="352"/>
      <c r="AF177" s="352"/>
      <c r="AG177" s="353"/>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6"/>
      <c r="B178" s="1037"/>
      <c r="C178" s="1037"/>
      <c r="D178" s="1037"/>
      <c r="E178" s="1037"/>
      <c r="F178" s="1038"/>
      <c r="G178" s="351"/>
      <c r="H178" s="352"/>
      <c r="I178" s="352"/>
      <c r="J178" s="352"/>
      <c r="K178" s="353"/>
      <c r="L178" s="400"/>
      <c r="M178" s="401"/>
      <c r="N178" s="401"/>
      <c r="O178" s="401"/>
      <c r="P178" s="401"/>
      <c r="Q178" s="401"/>
      <c r="R178" s="401"/>
      <c r="S178" s="401"/>
      <c r="T178" s="401"/>
      <c r="U178" s="401"/>
      <c r="V178" s="401"/>
      <c r="W178" s="401"/>
      <c r="X178" s="402"/>
      <c r="Y178" s="397"/>
      <c r="Z178" s="398"/>
      <c r="AA178" s="398"/>
      <c r="AB178" s="404"/>
      <c r="AC178" s="351"/>
      <c r="AD178" s="352"/>
      <c r="AE178" s="352"/>
      <c r="AF178" s="352"/>
      <c r="AG178" s="353"/>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6"/>
      <c r="B179" s="1037"/>
      <c r="C179" s="1037"/>
      <c r="D179" s="1037"/>
      <c r="E179" s="1037"/>
      <c r="F179" s="1038"/>
      <c r="G179" s="351"/>
      <c r="H179" s="352"/>
      <c r="I179" s="352"/>
      <c r="J179" s="352"/>
      <c r="K179" s="353"/>
      <c r="L179" s="400"/>
      <c r="M179" s="401"/>
      <c r="N179" s="401"/>
      <c r="O179" s="401"/>
      <c r="P179" s="401"/>
      <c r="Q179" s="401"/>
      <c r="R179" s="401"/>
      <c r="S179" s="401"/>
      <c r="T179" s="401"/>
      <c r="U179" s="401"/>
      <c r="V179" s="401"/>
      <c r="W179" s="401"/>
      <c r="X179" s="402"/>
      <c r="Y179" s="397"/>
      <c r="Z179" s="398"/>
      <c r="AA179" s="398"/>
      <c r="AB179" s="404"/>
      <c r="AC179" s="351"/>
      <c r="AD179" s="352"/>
      <c r="AE179" s="352"/>
      <c r="AF179" s="352"/>
      <c r="AG179" s="353"/>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6"/>
      <c r="B180" s="1037"/>
      <c r="C180" s="1037"/>
      <c r="D180" s="1037"/>
      <c r="E180" s="1037"/>
      <c r="F180" s="1038"/>
      <c r="G180" s="351"/>
      <c r="H180" s="352"/>
      <c r="I180" s="352"/>
      <c r="J180" s="352"/>
      <c r="K180" s="353"/>
      <c r="L180" s="400"/>
      <c r="M180" s="401"/>
      <c r="N180" s="401"/>
      <c r="O180" s="401"/>
      <c r="P180" s="401"/>
      <c r="Q180" s="401"/>
      <c r="R180" s="401"/>
      <c r="S180" s="401"/>
      <c r="T180" s="401"/>
      <c r="U180" s="401"/>
      <c r="V180" s="401"/>
      <c r="W180" s="401"/>
      <c r="X180" s="402"/>
      <c r="Y180" s="397"/>
      <c r="Z180" s="398"/>
      <c r="AA180" s="398"/>
      <c r="AB180" s="404"/>
      <c r="AC180" s="351"/>
      <c r="AD180" s="352"/>
      <c r="AE180" s="352"/>
      <c r="AF180" s="352"/>
      <c r="AG180" s="353"/>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6"/>
      <c r="B181" s="1037"/>
      <c r="C181" s="1037"/>
      <c r="D181" s="1037"/>
      <c r="E181" s="1037"/>
      <c r="F181" s="1038"/>
      <c r="G181" s="351"/>
      <c r="H181" s="352"/>
      <c r="I181" s="352"/>
      <c r="J181" s="352"/>
      <c r="K181" s="353"/>
      <c r="L181" s="400"/>
      <c r="M181" s="401"/>
      <c r="N181" s="401"/>
      <c r="O181" s="401"/>
      <c r="P181" s="401"/>
      <c r="Q181" s="401"/>
      <c r="R181" s="401"/>
      <c r="S181" s="401"/>
      <c r="T181" s="401"/>
      <c r="U181" s="401"/>
      <c r="V181" s="401"/>
      <c r="W181" s="401"/>
      <c r="X181" s="402"/>
      <c r="Y181" s="397"/>
      <c r="Z181" s="398"/>
      <c r="AA181" s="398"/>
      <c r="AB181" s="404"/>
      <c r="AC181" s="351"/>
      <c r="AD181" s="352"/>
      <c r="AE181" s="352"/>
      <c r="AF181" s="352"/>
      <c r="AG181" s="353"/>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6"/>
      <c r="B182" s="1037"/>
      <c r="C182" s="1037"/>
      <c r="D182" s="1037"/>
      <c r="E182" s="1037"/>
      <c r="F182" s="1038"/>
      <c r="G182" s="351"/>
      <c r="H182" s="352"/>
      <c r="I182" s="352"/>
      <c r="J182" s="352"/>
      <c r="K182" s="353"/>
      <c r="L182" s="400"/>
      <c r="M182" s="401"/>
      <c r="N182" s="401"/>
      <c r="O182" s="401"/>
      <c r="P182" s="401"/>
      <c r="Q182" s="401"/>
      <c r="R182" s="401"/>
      <c r="S182" s="401"/>
      <c r="T182" s="401"/>
      <c r="U182" s="401"/>
      <c r="V182" s="401"/>
      <c r="W182" s="401"/>
      <c r="X182" s="402"/>
      <c r="Y182" s="397"/>
      <c r="Z182" s="398"/>
      <c r="AA182" s="398"/>
      <c r="AB182" s="404"/>
      <c r="AC182" s="351"/>
      <c r="AD182" s="352"/>
      <c r="AE182" s="352"/>
      <c r="AF182" s="352"/>
      <c r="AG182" s="353"/>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6"/>
      <c r="B183" s="1037"/>
      <c r="C183" s="1037"/>
      <c r="D183" s="1037"/>
      <c r="E183" s="1037"/>
      <c r="F183" s="1038"/>
      <c r="G183" s="351"/>
      <c r="H183" s="352"/>
      <c r="I183" s="352"/>
      <c r="J183" s="352"/>
      <c r="K183" s="353"/>
      <c r="L183" s="400"/>
      <c r="M183" s="401"/>
      <c r="N183" s="401"/>
      <c r="O183" s="401"/>
      <c r="P183" s="401"/>
      <c r="Q183" s="401"/>
      <c r="R183" s="401"/>
      <c r="S183" s="401"/>
      <c r="T183" s="401"/>
      <c r="U183" s="401"/>
      <c r="V183" s="401"/>
      <c r="W183" s="401"/>
      <c r="X183" s="402"/>
      <c r="Y183" s="397"/>
      <c r="Z183" s="398"/>
      <c r="AA183" s="398"/>
      <c r="AB183" s="404"/>
      <c r="AC183" s="351"/>
      <c r="AD183" s="352"/>
      <c r="AE183" s="352"/>
      <c r="AF183" s="352"/>
      <c r="AG183" s="353"/>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6"/>
      <c r="B184" s="1037"/>
      <c r="C184" s="1037"/>
      <c r="D184" s="1037"/>
      <c r="E184" s="1037"/>
      <c r="F184" s="1038"/>
      <c r="G184" s="351"/>
      <c r="H184" s="352"/>
      <c r="I184" s="352"/>
      <c r="J184" s="352"/>
      <c r="K184" s="353"/>
      <c r="L184" s="400"/>
      <c r="M184" s="401"/>
      <c r="N184" s="401"/>
      <c r="O184" s="401"/>
      <c r="P184" s="401"/>
      <c r="Q184" s="401"/>
      <c r="R184" s="401"/>
      <c r="S184" s="401"/>
      <c r="T184" s="401"/>
      <c r="U184" s="401"/>
      <c r="V184" s="401"/>
      <c r="W184" s="401"/>
      <c r="X184" s="402"/>
      <c r="Y184" s="397"/>
      <c r="Z184" s="398"/>
      <c r="AA184" s="398"/>
      <c r="AB184" s="404"/>
      <c r="AC184" s="351"/>
      <c r="AD184" s="352"/>
      <c r="AE184" s="352"/>
      <c r="AF184" s="352"/>
      <c r="AG184" s="353"/>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6"/>
      <c r="B185" s="1037"/>
      <c r="C185" s="1037"/>
      <c r="D185" s="1037"/>
      <c r="E185" s="1037"/>
      <c r="F185" s="1038"/>
      <c r="G185" s="351"/>
      <c r="H185" s="352"/>
      <c r="I185" s="352"/>
      <c r="J185" s="352"/>
      <c r="K185" s="353"/>
      <c r="L185" s="400"/>
      <c r="M185" s="401"/>
      <c r="N185" s="401"/>
      <c r="O185" s="401"/>
      <c r="P185" s="401"/>
      <c r="Q185" s="401"/>
      <c r="R185" s="401"/>
      <c r="S185" s="401"/>
      <c r="T185" s="401"/>
      <c r="U185" s="401"/>
      <c r="V185" s="401"/>
      <c r="W185" s="401"/>
      <c r="X185" s="402"/>
      <c r="Y185" s="397"/>
      <c r="Z185" s="398"/>
      <c r="AA185" s="398"/>
      <c r="AB185" s="404"/>
      <c r="AC185" s="351"/>
      <c r="AD185" s="352"/>
      <c r="AE185" s="352"/>
      <c r="AF185" s="352"/>
      <c r="AG185" s="353"/>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6"/>
      <c r="B187" s="1037"/>
      <c r="C187" s="1037"/>
      <c r="D187" s="1037"/>
      <c r="E187" s="1037"/>
      <c r="F187" s="1038"/>
      <c r="G187" s="440" t="s">
        <v>285</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284</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6"/>
      <c r="B190" s="1037"/>
      <c r="C190" s="1037"/>
      <c r="D190" s="1037"/>
      <c r="E190" s="1037"/>
      <c r="F190" s="1038"/>
      <c r="G190" s="351"/>
      <c r="H190" s="352"/>
      <c r="I190" s="352"/>
      <c r="J190" s="352"/>
      <c r="K190" s="353"/>
      <c r="L190" s="400"/>
      <c r="M190" s="401"/>
      <c r="N190" s="401"/>
      <c r="O190" s="401"/>
      <c r="P190" s="401"/>
      <c r="Q190" s="401"/>
      <c r="R190" s="401"/>
      <c r="S190" s="401"/>
      <c r="T190" s="401"/>
      <c r="U190" s="401"/>
      <c r="V190" s="401"/>
      <c r="W190" s="401"/>
      <c r="X190" s="402"/>
      <c r="Y190" s="397"/>
      <c r="Z190" s="398"/>
      <c r="AA190" s="398"/>
      <c r="AB190" s="404"/>
      <c r="AC190" s="351"/>
      <c r="AD190" s="352"/>
      <c r="AE190" s="352"/>
      <c r="AF190" s="352"/>
      <c r="AG190" s="353"/>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6"/>
      <c r="B191" s="1037"/>
      <c r="C191" s="1037"/>
      <c r="D191" s="1037"/>
      <c r="E191" s="1037"/>
      <c r="F191" s="1038"/>
      <c r="G191" s="351"/>
      <c r="H191" s="352"/>
      <c r="I191" s="352"/>
      <c r="J191" s="352"/>
      <c r="K191" s="353"/>
      <c r="L191" s="400"/>
      <c r="M191" s="401"/>
      <c r="N191" s="401"/>
      <c r="O191" s="401"/>
      <c r="P191" s="401"/>
      <c r="Q191" s="401"/>
      <c r="R191" s="401"/>
      <c r="S191" s="401"/>
      <c r="T191" s="401"/>
      <c r="U191" s="401"/>
      <c r="V191" s="401"/>
      <c r="W191" s="401"/>
      <c r="X191" s="402"/>
      <c r="Y191" s="397"/>
      <c r="Z191" s="398"/>
      <c r="AA191" s="398"/>
      <c r="AB191" s="404"/>
      <c r="AC191" s="351"/>
      <c r="AD191" s="352"/>
      <c r="AE191" s="352"/>
      <c r="AF191" s="352"/>
      <c r="AG191" s="353"/>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6"/>
      <c r="B192" s="1037"/>
      <c r="C192" s="1037"/>
      <c r="D192" s="1037"/>
      <c r="E192" s="1037"/>
      <c r="F192" s="1038"/>
      <c r="G192" s="351"/>
      <c r="H192" s="352"/>
      <c r="I192" s="352"/>
      <c r="J192" s="352"/>
      <c r="K192" s="353"/>
      <c r="L192" s="400"/>
      <c r="M192" s="401"/>
      <c r="N192" s="401"/>
      <c r="O192" s="401"/>
      <c r="P192" s="401"/>
      <c r="Q192" s="401"/>
      <c r="R192" s="401"/>
      <c r="S192" s="401"/>
      <c r="T192" s="401"/>
      <c r="U192" s="401"/>
      <c r="V192" s="401"/>
      <c r="W192" s="401"/>
      <c r="X192" s="402"/>
      <c r="Y192" s="397"/>
      <c r="Z192" s="398"/>
      <c r="AA192" s="398"/>
      <c r="AB192" s="404"/>
      <c r="AC192" s="351"/>
      <c r="AD192" s="352"/>
      <c r="AE192" s="352"/>
      <c r="AF192" s="352"/>
      <c r="AG192" s="353"/>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6"/>
      <c r="B193" s="1037"/>
      <c r="C193" s="1037"/>
      <c r="D193" s="1037"/>
      <c r="E193" s="1037"/>
      <c r="F193" s="1038"/>
      <c r="G193" s="351"/>
      <c r="H193" s="352"/>
      <c r="I193" s="352"/>
      <c r="J193" s="352"/>
      <c r="K193" s="353"/>
      <c r="L193" s="400"/>
      <c r="M193" s="401"/>
      <c r="N193" s="401"/>
      <c r="O193" s="401"/>
      <c r="P193" s="401"/>
      <c r="Q193" s="401"/>
      <c r="R193" s="401"/>
      <c r="S193" s="401"/>
      <c r="T193" s="401"/>
      <c r="U193" s="401"/>
      <c r="V193" s="401"/>
      <c r="W193" s="401"/>
      <c r="X193" s="402"/>
      <c r="Y193" s="397"/>
      <c r="Z193" s="398"/>
      <c r="AA193" s="398"/>
      <c r="AB193" s="404"/>
      <c r="AC193" s="351"/>
      <c r="AD193" s="352"/>
      <c r="AE193" s="352"/>
      <c r="AF193" s="352"/>
      <c r="AG193" s="353"/>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6"/>
      <c r="B194" s="1037"/>
      <c r="C194" s="1037"/>
      <c r="D194" s="1037"/>
      <c r="E194" s="1037"/>
      <c r="F194" s="1038"/>
      <c r="G194" s="351"/>
      <c r="H194" s="352"/>
      <c r="I194" s="352"/>
      <c r="J194" s="352"/>
      <c r="K194" s="353"/>
      <c r="L194" s="400"/>
      <c r="M194" s="401"/>
      <c r="N194" s="401"/>
      <c r="O194" s="401"/>
      <c r="P194" s="401"/>
      <c r="Q194" s="401"/>
      <c r="R194" s="401"/>
      <c r="S194" s="401"/>
      <c r="T194" s="401"/>
      <c r="U194" s="401"/>
      <c r="V194" s="401"/>
      <c r="W194" s="401"/>
      <c r="X194" s="402"/>
      <c r="Y194" s="397"/>
      <c r="Z194" s="398"/>
      <c r="AA194" s="398"/>
      <c r="AB194" s="404"/>
      <c r="AC194" s="351"/>
      <c r="AD194" s="352"/>
      <c r="AE194" s="352"/>
      <c r="AF194" s="352"/>
      <c r="AG194" s="353"/>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6"/>
      <c r="B195" s="1037"/>
      <c r="C195" s="1037"/>
      <c r="D195" s="1037"/>
      <c r="E195" s="1037"/>
      <c r="F195" s="1038"/>
      <c r="G195" s="351"/>
      <c r="H195" s="352"/>
      <c r="I195" s="352"/>
      <c r="J195" s="352"/>
      <c r="K195" s="353"/>
      <c r="L195" s="400"/>
      <c r="M195" s="401"/>
      <c r="N195" s="401"/>
      <c r="O195" s="401"/>
      <c r="P195" s="401"/>
      <c r="Q195" s="401"/>
      <c r="R195" s="401"/>
      <c r="S195" s="401"/>
      <c r="T195" s="401"/>
      <c r="U195" s="401"/>
      <c r="V195" s="401"/>
      <c r="W195" s="401"/>
      <c r="X195" s="402"/>
      <c r="Y195" s="397"/>
      <c r="Z195" s="398"/>
      <c r="AA195" s="398"/>
      <c r="AB195" s="404"/>
      <c r="AC195" s="351"/>
      <c r="AD195" s="352"/>
      <c r="AE195" s="352"/>
      <c r="AF195" s="352"/>
      <c r="AG195" s="353"/>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6"/>
      <c r="B196" s="1037"/>
      <c r="C196" s="1037"/>
      <c r="D196" s="1037"/>
      <c r="E196" s="1037"/>
      <c r="F196" s="1038"/>
      <c r="G196" s="351"/>
      <c r="H196" s="352"/>
      <c r="I196" s="352"/>
      <c r="J196" s="352"/>
      <c r="K196" s="353"/>
      <c r="L196" s="400"/>
      <c r="M196" s="401"/>
      <c r="N196" s="401"/>
      <c r="O196" s="401"/>
      <c r="P196" s="401"/>
      <c r="Q196" s="401"/>
      <c r="R196" s="401"/>
      <c r="S196" s="401"/>
      <c r="T196" s="401"/>
      <c r="U196" s="401"/>
      <c r="V196" s="401"/>
      <c r="W196" s="401"/>
      <c r="X196" s="402"/>
      <c r="Y196" s="397"/>
      <c r="Z196" s="398"/>
      <c r="AA196" s="398"/>
      <c r="AB196" s="404"/>
      <c r="AC196" s="351"/>
      <c r="AD196" s="352"/>
      <c r="AE196" s="352"/>
      <c r="AF196" s="352"/>
      <c r="AG196" s="353"/>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6"/>
      <c r="B197" s="1037"/>
      <c r="C197" s="1037"/>
      <c r="D197" s="1037"/>
      <c r="E197" s="1037"/>
      <c r="F197" s="1038"/>
      <c r="G197" s="351"/>
      <c r="H197" s="352"/>
      <c r="I197" s="352"/>
      <c r="J197" s="352"/>
      <c r="K197" s="353"/>
      <c r="L197" s="400"/>
      <c r="M197" s="401"/>
      <c r="N197" s="401"/>
      <c r="O197" s="401"/>
      <c r="P197" s="401"/>
      <c r="Q197" s="401"/>
      <c r="R197" s="401"/>
      <c r="S197" s="401"/>
      <c r="T197" s="401"/>
      <c r="U197" s="401"/>
      <c r="V197" s="401"/>
      <c r="W197" s="401"/>
      <c r="X197" s="402"/>
      <c r="Y197" s="397"/>
      <c r="Z197" s="398"/>
      <c r="AA197" s="398"/>
      <c r="AB197" s="404"/>
      <c r="AC197" s="351"/>
      <c r="AD197" s="352"/>
      <c r="AE197" s="352"/>
      <c r="AF197" s="352"/>
      <c r="AG197" s="353"/>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6"/>
      <c r="B198" s="1037"/>
      <c r="C198" s="1037"/>
      <c r="D198" s="1037"/>
      <c r="E198" s="1037"/>
      <c r="F198" s="1038"/>
      <c r="G198" s="351"/>
      <c r="H198" s="352"/>
      <c r="I198" s="352"/>
      <c r="J198" s="352"/>
      <c r="K198" s="353"/>
      <c r="L198" s="400"/>
      <c r="M198" s="401"/>
      <c r="N198" s="401"/>
      <c r="O198" s="401"/>
      <c r="P198" s="401"/>
      <c r="Q198" s="401"/>
      <c r="R198" s="401"/>
      <c r="S198" s="401"/>
      <c r="T198" s="401"/>
      <c r="U198" s="401"/>
      <c r="V198" s="401"/>
      <c r="W198" s="401"/>
      <c r="X198" s="402"/>
      <c r="Y198" s="397"/>
      <c r="Z198" s="398"/>
      <c r="AA198" s="398"/>
      <c r="AB198" s="404"/>
      <c r="AC198" s="351"/>
      <c r="AD198" s="352"/>
      <c r="AE198" s="352"/>
      <c r="AF198" s="352"/>
      <c r="AG198" s="353"/>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6"/>
      <c r="B200" s="1037"/>
      <c r="C200" s="1037"/>
      <c r="D200" s="1037"/>
      <c r="E200" s="1037"/>
      <c r="F200" s="1038"/>
      <c r="G200" s="440" t="s">
        <v>286</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187</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6"/>
      <c r="B203" s="1037"/>
      <c r="C203" s="1037"/>
      <c r="D203" s="1037"/>
      <c r="E203" s="1037"/>
      <c r="F203" s="1038"/>
      <c r="G203" s="351"/>
      <c r="H203" s="352"/>
      <c r="I203" s="352"/>
      <c r="J203" s="352"/>
      <c r="K203" s="353"/>
      <c r="L203" s="400"/>
      <c r="M203" s="401"/>
      <c r="N203" s="401"/>
      <c r="O203" s="401"/>
      <c r="P203" s="401"/>
      <c r="Q203" s="401"/>
      <c r="R203" s="401"/>
      <c r="S203" s="401"/>
      <c r="T203" s="401"/>
      <c r="U203" s="401"/>
      <c r="V203" s="401"/>
      <c r="W203" s="401"/>
      <c r="X203" s="402"/>
      <c r="Y203" s="397"/>
      <c r="Z203" s="398"/>
      <c r="AA203" s="398"/>
      <c r="AB203" s="404"/>
      <c r="AC203" s="351"/>
      <c r="AD203" s="352"/>
      <c r="AE203" s="352"/>
      <c r="AF203" s="352"/>
      <c r="AG203" s="353"/>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6"/>
      <c r="B204" s="1037"/>
      <c r="C204" s="1037"/>
      <c r="D204" s="1037"/>
      <c r="E204" s="1037"/>
      <c r="F204" s="1038"/>
      <c r="G204" s="351"/>
      <c r="H204" s="352"/>
      <c r="I204" s="352"/>
      <c r="J204" s="352"/>
      <c r="K204" s="353"/>
      <c r="L204" s="400"/>
      <c r="M204" s="401"/>
      <c r="N204" s="401"/>
      <c r="O204" s="401"/>
      <c r="P204" s="401"/>
      <c r="Q204" s="401"/>
      <c r="R204" s="401"/>
      <c r="S204" s="401"/>
      <c r="T204" s="401"/>
      <c r="U204" s="401"/>
      <c r="V204" s="401"/>
      <c r="W204" s="401"/>
      <c r="X204" s="402"/>
      <c r="Y204" s="397"/>
      <c r="Z204" s="398"/>
      <c r="AA204" s="398"/>
      <c r="AB204" s="404"/>
      <c r="AC204" s="351"/>
      <c r="AD204" s="352"/>
      <c r="AE204" s="352"/>
      <c r="AF204" s="352"/>
      <c r="AG204" s="353"/>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6"/>
      <c r="B205" s="1037"/>
      <c r="C205" s="1037"/>
      <c r="D205" s="1037"/>
      <c r="E205" s="1037"/>
      <c r="F205" s="1038"/>
      <c r="G205" s="351"/>
      <c r="H205" s="352"/>
      <c r="I205" s="352"/>
      <c r="J205" s="352"/>
      <c r="K205" s="353"/>
      <c r="L205" s="400"/>
      <c r="M205" s="401"/>
      <c r="N205" s="401"/>
      <c r="O205" s="401"/>
      <c r="P205" s="401"/>
      <c r="Q205" s="401"/>
      <c r="R205" s="401"/>
      <c r="S205" s="401"/>
      <c r="T205" s="401"/>
      <c r="U205" s="401"/>
      <c r="V205" s="401"/>
      <c r="W205" s="401"/>
      <c r="X205" s="402"/>
      <c r="Y205" s="397"/>
      <c r="Z205" s="398"/>
      <c r="AA205" s="398"/>
      <c r="AB205" s="404"/>
      <c r="AC205" s="351"/>
      <c r="AD205" s="352"/>
      <c r="AE205" s="352"/>
      <c r="AF205" s="352"/>
      <c r="AG205" s="353"/>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6"/>
      <c r="B206" s="1037"/>
      <c r="C206" s="1037"/>
      <c r="D206" s="1037"/>
      <c r="E206" s="1037"/>
      <c r="F206" s="1038"/>
      <c r="G206" s="351"/>
      <c r="H206" s="352"/>
      <c r="I206" s="352"/>
      <c r="J206" s="352"/>
      <c r="K206" s="353"/>
      <c r="L206" s="400"/>
      <c r="M206" s="401"/>
      <c r="N206" s="401"/>
      <c r="O206" s="401"/>
      <c r="P206" s="401"/>
      <c r="Q206" s="401"/>
      <c r="R206" s="401"/>
      <c r="S206" s="401"/>
      <c r="T206" s="401"/>
      <c r="U206" s="401"/>
      <c r="V206" s="401"/>
      <c r="W206" s="401"/>
      <c r="X206" s="402"/>
      <c r="Y206" s="397"/>
      <c r="Z206" s="398"/>
      <c r="AA206" s="398"/>
      <c r="AB206" s="404"/>
      <c r="AC206" s="351"/>
      <c r="AD206" s="352"/>
      <c r="AE206" s="352"/>
      <c r="AF206" s="352"/>
      <c r="AG206" s="353"/>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6"/>
      <c r="B207" s="1037"/>
      <c r="C207" s="1037"/>
      <c r="D207" s="1037"/>
      <c r="E207" s="1037"/>
      <c r="F207" s="1038"/>
      <c r="G207" s="351"/>
      <c r="H207" s="352"/>
      <c r="I207" s="352"/>
      <c r="J207" s="352"/>
      <c r="K207" s="353"/>
      <c r="L207" s="400"/>
      <c r="M207" s="401"/>
      <c r="N207" s="401"/>
      <c r="O207" s="401"/>
      <c r="P207" s="401"/>
      <c r="Q207" s="401"/>
      <c r="R207" s="401"/>
      <c r="S207" s="401"/>
      <c r="T207" s="401"/>
      <c r="U207" s="401"/>
      <c r="V207" s="401"/>
      <c r="W207" s="401"/>
      <c r="X207" s="402"/>
      <c r="Y207" s="397"/>
      <c r="Z207" s="398"/>
      <c r="AA207" s="398"/>
      <c r="AB207" s="404"/>
      <c r="AC207" s="351"/>
      <c r="AD207" s="352"/>
      <c r="AE207" s="352"/>
      <c r="AF207" s="352"/>
      <c r="AG207" s="353"/>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6"/>
      <c r="B208" s="1037"/>
      <c r="C208" s="1037"/>
      <c r="D208" s="1037"/>
      <c r="E208" s="1037"/>
      <c r="F208" s="1038"/>
      <c r="G208" s="351"/>
      <c r="H208" s="352"/>
      <c r="I208" s="352"/>
      <c r="J208" s="352"/>
      <c r="K208" s="353"/>
      <c r="L208" s="400"/>
      <c r="M208" s="401"/>
      <c r="N208" s="401"/>
      <c r="O208" s="401"/>
      <c r="P208" s="401"/>
      <c r="Q208" s="401"/>
      <c r="R208" s="401"/>
      <c r="S208" s="401"/>
      <c r="T208" s="401"/>
      <c r="U208" s="401"/>
      <c r="V208" s="401"/>
      <c r="W208" s="401"/>
      <c r="X208" s="402"/>
      <c r="Y208" s="397"/>
      <c r="Z208" s="398"/>
      <c r="AA208" s="398"/>
      <c r="AB208" s="404"/>
      <c r="AC208" s="351"/>
      <c r="AD208" s="352"/>
      <c r="AE208" s="352"/>
      <c r="AF208" s="352"/>
      <c r="AG208" s="353"/>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6"/>
      <c r="B209" s="1037"/>
      <c r="C209" s="1037"/>
      <c r="D209" s="1037"/>
      <c r="E209" s="1037"/>
      <c r="F209" s="1038"/>
      <c r="G209" s="351"/>
      <c r="H209" s="352"/>
      <c r="I209" s="352"/>
      <c r="J209" s="352"/>
      <c r="K209" s="353"/>
      <c r="L209" s="400"/>
      <c r="M209" s="401"/>
      <c r="N209" s="401"/>
      <c r="O209" s="401"/>
      <c r="P209" s="401"/>
      <c r="Q209" s="401"/>
      <c r="R209" s="401"/>
      <c r="S209" s="401"/>
      <c r="T209" s="401"/>
      <c r="U209" s="401"/>
      <c r="V209" s="401"/>
      <c r="W209" s="401"/>
      <c r="X209" s="402"/>
      <c r="Y209" s="397"/>
      <c r="Z209" s="398"/>
      <c r="AA209" s="398"/>
      <c r="AB209" s="404"/>
      <c r="AC209" s="351"/>
      <c r="AD209" s="352"/>
      <c r="AE209" s="352"/>
      <c r="AF209" s="352"/>
      <c r="AG209" s="353"/>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6"/>
      <c r="B210" s="1037"/>
      <c r="C210" s="1037"/>
      <c r="D210" s="1037"/>
      <c r="E210" s="1037"/>
      <c r="F210" s="1038"/>
      <c r="G210" s="351"/>
      <c r="H210" s="352"/>
      <c r="I210" s="352"/>
      <c r="J210" s="352"/>
      <c r="K210" s="353"/>
      <c r="L210" s="400"/>
      <c r="M210" s="401"/>
      <c r="N210" s="401"/>
      <c r="O210" s="401"/>
      <c r="P210" s="401"/>
      <c r="Q210" s="401"/>
      <c r="R210" s="401"/>
      <c r="S210" s="401"/>
      <c r="T210" s="401"/>
      <c r="U210" s="401"/>
      <c r="V210" s="401"/>
      <c r="W210" s="401"/>
      <c r="X210" s="402"/>
      <c r="Y210" s="397"/>
      <c r="Z210" s="398"/>
      <c r="AA210" s="398"/>
      <c r="AB210" s="404"/>
      <c r="AC210" s="351"/>
      <c r="AD210" s="352"/>
      <c r="AE210" s="352"/>
      <c r="AF210" s="352"/>
      <c r="AG210" s="353"/>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6"/>
      <c r="B211" s="1037"/>
      <c r="C211" s="1037"/>
      <c r="D211" s="1037"/>
      <c r="E211" s="1037"/>
      <c r="F211" s="1038"/>
      <c r="G211" s="351"/>
      <c r="H211" s="352"/>
      <c r="I211" s="352"/>
      <c r="J211" s="352"/>
      <c r="K211" s="353"/>
      <c r="L211" s="400"/>
      <c r="M211" s="401"/>
      <c r="N211" s="401"/>
      <c r="O211" s="401"/>
      <c r="P211" s="401"/>
      <c r="Q211" s="401"/>
      <c r="R211" s="401"/>
      <c r="S211" s="401"/>
      <c r="T211" s="401"/>
      <c r="U211" s="401"/>
      <c r="V211" s="401"/>
      <c r="W211" s="401"/>
      <c r="X211" s="402"/>
      <c r="Y211" s="397"/>
      <c r="Z211" s="398"/>
      <c r="AA211" s="398"/>
      <c r="AB211" s="404"/>
      <c r="AC211" s="351"/>
      <c r="AD211" s="352"/>
      <c r="AE211" s="352"/>
      <c r="AF211" s="352"/>
      <c r="AG211" s="353"/>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0" t="s">
        <v>188</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287</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6"/>
      <c r="B217" s="1037"/>
      <c r="C217" s="1037"/>
      <c r="D217" s="1037"/>
      <c r="E217" s="1037"/>
      <c r="F217" s="1038"/>
      <c r="G217" s="351"/>
      <c r="H217" s="352"/>
      <c r="I217" s="352"/>
      <c r="J217" s="352"/>
      <c r="K217" s="353"/>
      <c r="L217" s="400"/>
      <c r="M217" s="401"/>
      <c r="N217" s="401"/>
      <c r="O217" s="401"/>
      <c r="P217" s="401"/>
      <c r="Q217" s="401"/>
      <c r="R217" s="401"/>
      <c r="S217" s="401"/>
      <c r="T217" s="401"/>
      <c r="U217" s="401"/>
      <c r="V217" s="401"/>
      <c r="W217" s="401"/>
      <c r="X217" s="402"/>
      <c r="Y217" s="397"/>
      <c r="Z217" s="398"/>
      <c r="AA217" s="398"/>
      <c r="AB217" s="404"/>
      <c r="AC217" s="351"/>
      <c r="AD217" s="352"/>
      <c r="AE217" s="352"/>
      <c r="AF217" s="352"/>
      <c r="AG217" s="353"/>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6"/>
      <c r="B218" s="1037"/>
      <c r="C218" s="1037"/>
      <c r="D218" s="1037"/>
      <c r="E218" s="1037"/>
      <c r="F218" s="1038"/>
      <c r="G218" s="351"/>
      <c r="H218" s="352"/>
      <c r="I218" s="352"/>
      <c r="J218" s="352"/>
      <c r="K218" s="353"/>
      <c r="L218" s="400"/>
      <c r="M218" s="401"/>
      <c r="N218" s="401"/>
      <c r="O218" s="401"/>
      <c r="P218" s="401"/>
      <c r="Q218" s="401"/>
      <c r="R218" s="401"/>
      <c r="S218" s="401"/>
      <c r="T218" s="401"/>
      <c r="U218" s="401"/>
      <c r="V218" s="401"/>
      <c r="W218" s="401"/>
      <c r="X218" s="402"/>
      <c r="Y218" s="397"/>
      <c r="Z218" s="398"/>
      <c r="AA218" s="398"/>
      <c r="AB218" s="404"/>
      <c r="AC218" s="351"/>
      <c r="AD218" s="352"/>
      <c r="AE218" s="352"/>
      <c r="AF218" s="352"/>
      <c r="AG218" s="353"/>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6"/>
      <c r="B219" s="1037"/>
      <c r="C219" s="1037"/>
      <c r="D219" s="1037"/>
      <c r="E219" s="1037"/>
      <c r="F219" s="1038"/>
      <c r="G219" s="351"/>
      <c r="H219" s="352"/>
      <c r="I219" s="352"/>
      <c r="J219" s="352"/>
      <c r="K219" s="353"/>
      <c r="L219" s="400"/>
      <c r="M219" s="401"/>
      <c r="N219" s="401"/>
      <c r="O219" s="401"/>
      <c r="P219" s="401"/>
      <c r="Q219" s="401"/>
      <c r="R219" s="401"/>
      <c r="S219" s="401"/>
      <c r="T219" s="401"/>
      <c r="U219" s="401"/>
      <c r="V219" s="401"/>
      <c r="W219" s="401"/>
      <c r="X219" s="402"/>
      <c r="Y219" s="397"/>
      <c r="Z219" s="398"/>
      <c r="AA219" s="398"/>
      <c r="AB219" s="404"/>
      <c r="AC219" s="351"/>
      <c r="AD219" s="352"/>
      <c r="AE219" s="352"/>
      <c r="AF219" s="352"/>
      <c r="AG219" s="353"/>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6"/>
      <c r="B220" s="1037"/>
      <c r="C220" s="1037"/>
      <c r="D220" s="1037"/>
      <c r="E220" s="1037"/>
      <c r="F220" s="1038"/>
      <c r="G220" s="351"/>
      <c r="H220" s="352"/>
      <c r="I220" s="352"/>
      <c r="J220" s="352"/>
      <c r="K220" s="353"/>
      <c r="L220" s="400"/>
      <c r="M220" s="401"/>
      <c r="N220" s="401"/>
      <c r="O220" s="401"/>
      <c r="P220" s="401"/>
      <c r="Q220" s="401"/>
      <c r="R220" s="401"/>
      <c r="S220" s="401"/>
      <c r="T220" s="401"/>
      <c r="U220" s="401"/>
      <c r="V220" s="401"/>
      <c r="W220" s="401"/>
      <c r="X220" s="402"/>
      <c r="Y220" s="397"/>
      <c r="Z220" s="398"/>
      <c r="AA220" s="398"/>
      <c r="AB220" s="404"/>
      <c r="AC220" s="351"/>
      <c r="AD220" s="352"/>
      <c r="AE220" s="352"/>
      <c r="AF220" s="352"/>
      <c r="AG220" s="353"/>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6"/>
      <c r="B221" s="1037"/>
      <c r="C221" s="1037"/>
      <c r="D221" s="1037"/>
      <c r="E221" s="1037"/>
      <c r="F221" s="1038"/>
      <c r="G221" s="351"/>
      <c r="H221" s="352"/>
      <c r="I221" s="352"/>
      <c r="J221" s="352"/>
      <c r="K221" s="353"/>
      <c r="L221" s="400"/>
      <c r="M221" s="401"/>
      <c r="N221" s="401"/>
      <c r="O221" s="401"/>
      <c r="P221" s="401"/>
      <c r="Q221" s="401"/>
      <c r="R221" s="401"/>
      <c r="S221" s="401"/>
      <c r="T221" s="401"/>
      <c r="U221" s="401"/>
      <c r="V221" s="401"/>
      <c r="W221" s="401"/>
      <c r="X221" s="402"/>
      <c r="Y221" s="397"/>
      <c r="Z221" s="398"/>
      <c r="AA221" s="398"/>
      <c r="AB221" s="404"/>
      <c r="AC221" s="351"/>
      <c r="AD221" s="352"/>
      <c r="AE221" s="352"/>
      <c r="AF221" s="352"/>
      <c r="AG221" s="353"/>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6"/>
      <c r="B222" s="1037"/>
      <c r="C222" s="1037"/>
      <c r="D222" s="1037"/>
      <c r="E222" s="1037"/>
      <c r="F222" s="1038"/>
      <c r="G222" s="351"/>
      <c r="H222" s="352"/>
      <c r="I222" s="352"/>
      <c r="J222" s="352"/>
      <c r="K222" s="353"/>
      <c r="L222" s="400"/>
      <c r="M222" s="401"/>
      <c r="N222" s="401"/>
      <c r="O222" s="401"/>
      <c r="P222" s="401"/>
      <c r="Q222" s="401"/>
      <c r="R222" s="401"/>
      <c r="S222" s="401"/>
      <c r="T222" s="401"/>
      <c r="U222" s="401"/>
      <c r="V222" s="401"/>
      <c r="W222" s="401"/>
      <c r="X222" s="402"/>
      <c r="Y222" s="397"/>
      <c r="Z222" s="398"/>
      <c r="AA222" s="398"/>
      <c r="AB222" s="404"/>
      <c r="AC222" s="351"/>
      <c r="AD222" s="352"/>
      <c r="AE222" s="352"/>
      <c r="AF222" s="352"/>
      <c r="AG222" s="353"/>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6"/>
      <c r="B223" s="1037"/>
      <c r="C223" s="1037"/>
      <c r="D223" s="1037"/>
      <c r="E223" s="1037"/>
      <c r="F223" s="1038"/>
      <c r="G223" s="351"/>
      <c r="H223" s="352"/>
      <c r="I223" s="352"/>
      <c r="J223" s="352"/>
      <c r="K223" s="353"/>
      <c r="L223" s="400"/>
      <c r="M223" s="401"/>
      <c r="N223" s="401"/>
      <c r="O223" s="401"/>
      <c r="P223" s="401"/>
      <c r="Q223" s="401"/>
      <c r="R223" s="401"/>
      <c r="S223" s="401"/>
      <c r="T223" s="401"/>
      <c r="U223" s="401"/>
      <c r="V223" s="401"/>
      <c r="W223" s="401"/>
      <c r="X223" s="402"/>
      <c r="Y223" s="397"/>
      <c r="Z223" s="398"/>
      <c r="AA223" s="398"/>
      <c r="AB223" s="404"/>
      <c r="AC223" s="351"/>
      <c r="AD223" s="352"/>
      <c r="AE223" s="352"/>
      <c r="AF223" s="352"/>
      <c r="AG223" s="353"/>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6"/>
      <c r="B224" s="1037"/>
      <c r="C224" s="1037"/>
      <c r="D224" s="1037"/>
      <c r="E224" s="1037"/>
      <c r="F224" s="1038"/>
      <c r="G224" s="351"/>
      <c r="H224" s="352"/>
      <c r="I224" s="352"/>
      <c r="J224" s="352"/>
      <c r="K224" s="353"/>
      <c r="L224" s="400"/>
      <c r="M224" s="401"/>
      <c r="N224" s="401"/>
      <c r="O224" s="401"/>
      <c r="P224" s="401"/>
      <c r="Q224" s="401"/>
      <c r="R224" s="401"/>
      <c r="S224" s="401"/>
      <c r="T224" s="401"/>
      <c r="U224" s="401"/>
      <c r="V224" s="401"/>
      <c r="W224" s="401"/>
      <c r="X224" s="402"/>
      <c r="Y224" s="397"/>
      <c r="Z224" s="398"/>
      <c r="AA224" s="398"/>
      <c r="AB224" s="404"/>
      <c r="AC224" s="351"/>
      <c r="AD224" s="352"/>
      <c r="AE224" s="352"/>
      <c r="AF224" s="352"/>
      <c r="AG224" s="353"/>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6"/>
      <c r="B225" s="1037"/>
      <c r="C225" s="1037"/>
      <c r="D225" s="1037"/>
      <c r="E225" s="1037"/>
      <c r="F225" s="1038"/>
      <c r="G225" s="351"/>
      <c r="H225" s="352"/>
      <c r="I225" s="352"/>
      <c r="J225" s="352"/>
      <c r="K225" s="353"/>
      <c r="L225" s="400"/>
      <c r="M225" s="401"/>
      <c r="N225" s="401"/>
      <c r="O225" s="401"/>
      <c r="P225" s="401"/>
      <c r="Q225" s="401"/>
      <c r="R225" s="401"/>
      <c r="S225" s="401"/>
      <c r="T225" s="401"/>
      <c r="U225" s="401"/>
      <c r="V225" s="401"/>
      <c r="W225" s="401"/>
      <c r="X225" s="402"/>
      <c r="Y225" s="397"/>
      <c r="Z225" s="398"/>
      <c r="AA225" s="398"/>
      <c r="AB225" s="404"/>
      <c r="AC225" s="351"/>
      <c r="AD225" s="352"/>
      <c r="AE225" s="352"/>
      <c r="AF225" s="352"/>
      <c r="AG225" s="353"/>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6"/>
      <c r="B227" s="1037"/>
      <c r="C227" s="1037"/>
      <c r="D227" s="1037"/>
      <c r="E227" s="1037"/>
      <c r="F227" s="1038"/>
      <c r="G227" s="440" t="s">
        <v>288</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289</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6"/>
      <c r="B230" s="1037"/>
      <c r="C230" s="1037"/>
      <c r="D230" s="1037"/>
      <c r="E230" s="1037"/>
      <c r="F230" s="1038"/>
      <c r="G230" s="351"/>
      <c r="H230" s="352"/>
      <c r="I230" s="352"/>
      <c r="J230" s="352"/>
      <c r="K230" s="353"/>
      <c r="L230" s="400"/>
      <c r="M230" s="401"/>
      <c r="N230" s="401"/>
      <c r="O230" s="401"/>
      <c r="P230" s="401"/>
      <c r="Q230" s="401"/>
      <c r="R230" s="401"/>
      <c r="S230" s="401"/>
      <c r="T230" s="401"/>
      <c r="U230" s="401"/>
      <c r="V230" s="401"/>
      <c r="W230" s="401"/>
      <c r="X230" s="402"/>
      <c r="Y230" s="397"/>
      <c r="Z230" s="398"/>
      <c r="AA230" s="398"/>
      <c r="AB230" s="404"/>
      <c r="AC230" s="351"/>
      <c r="AD230" s="352"/>
      <c r="AE230" s="352"/>
      <c r="AF230" s="352"/>
      <c r="AG230" s="353"/>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6"/>
      <c r="B231" s="1037"/>
      <c r="C231" s="1037"/>
      <c r="D231" s="1037"/>
      <c r="E231" s="1037"/>
      <c r="F231" s="1038"/>
      <c r="G231" s="351"/>
      <c r="H231" s="352"/>
      <c r="I231" s="352"/>
      <c r="J231" s="352"/>
      <c r="K231" s="353"/>
      <c r="L231" s="400"/>
      <c r="M231" s="401"/>
      <c r="N231" s="401"/>
      <c r="O231" s="401"/>
      <c r="P231" s="401"/>
      <c r="Q231" s="401"/>
      <c r="R231" s="401"/>
      <c r="S231" s="401"/>
      <c r="T231" s="401"/>
      <c r="U231" s="401"/>
      <c r="V231" s="401"/>
      <c r="W231" s="401"/>
      <c r="X231" s="402"/>
      <c r="Y231" s="397"/>
      <c r="Z231" s="398"/>
      <c r="AA231" s="398"/>
      <c r="AB231" s="404"/>
      <c r="AC231" s="351"/>
      <c r="AD231" s="352"/>
      <c r="AE231" s="352"/>
      <c r="AF231" s="352"/>
      <c r="AG231" s="353"/>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6"/>
      <c r="B232" s="1037"/>
      <c r="C232" s="1037"/>
      <c r="D232" s="1037"/>
      <c r="E232" s="1037"/>
      <c r="F232" s="1038"/>
      <c r="G232" s="351"/>
      <c r="H232" s="352"/>
      <c r="I232" s="352"/>
      <c r="J232" s="352"/>
      <c r="K232" s="353"/>
      <c r="L232" s="400"/>
      <c r="M232" s="401"/>
      <c r="N232" s="401"/>
      <c r="O232" s="401"/>
      <c r="P232" s="401"/>
      <c r="Q232" s="401"/>
      <c r="R232" s="401"/>
      <c r="S232" s="401"/>
      <c r="T232" s="401"/>
      <c r="U232" s="401"/>
      <c r="V232" s="401"/>
      <c r="W232" s="401"/>
      <c r="X232" s="402"/>
      <c r="Y232" s="397"/>
      <c r="Z232" s="398"/>
      <c r="AA232" s="398"/>
      <c r="AB232" s="404"/>
      <c r="AC232" s="351"/>
      <c r="AD232" s="352"/>
      <c r="AE232" s="352"/>
      <c r="AF232" s="352"/>
      <c r="AG232" s="353"/>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6"/>
      <c r="B233" s="1037"/>
      <c r="C233" s="1037"/>
      <c r="D233" s="1037"/>
      <c r="E233" s="1037"/>
      <c r="F233" s="1038"/>
      <c r="G233" s="351"/>
      <c r="H233" s="352"/>
      <c r="I233" s="352"/>
      <c r="J233" s="352"/>
      <c r="K233" s="353"/>
      <c r="L233" s="400"/>
      <c r="M233" s="401"/>
      <c r="N233" s="401"/>
      <c r="O233" s="401"/>
      <c r="P233" s="401"/>
      <c r="Q233" s="401"/>
      <c r="R233" s="401"/>
      <c r="S233" s="401"/>
      <c r="T233" s="401"/>
      <c r="U233" s="401"/>
      <c r="V233" s="401"/>
      <c r="W233" s="401"/>
      <c r="X233" s="402"/>
      <c r="Y233" s="397"/>
      <c r="Z233" s="398"/>
      <c r="AA233" s="398"/>
      <c r="AB233" s="404"/>
      <c r="AC233" s="351"/>
      <c r="AD233" s="352"/>
      <c r="AE233" s="352"/>
      <c r="AF233" s="352"/>
      <c r="AG233" s="353"/>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6"/>
      <c r="B234" s="1037"/>
      <c r="C234" s="1037"/>
      <c r="D234" s="1037"/>
      <c r="E234" s="1037"/>
      <c r="F234" s="1038"/>
      <c r="G234" s="351"/>
      <c r="H234" s="352"/>
      <c r="I234" s="352"/>
      <c r="J234" s="352"/>
      <c r="K234" s="353"/>
      <c r="L234" s="400"/>
      <c r="M234" s="401"/>
      <c r="N234" s="401"/>
      <c r="O234" s="401"/>
      <c r="P234" s="401"/>
      <c r="Q234" s="401"/>
      <c r="R234" s="401"/>
      <c r="S234" s="401"/>
      <c r="T234" s="401"/>
      <c r="U234" s="401"/>
      <c r="V234" s="401"/>
      <c r="W234" s="401"/>
      <c r="X234" s="402"/>
      <c r="Y234" s="397"/>
      <c r="Z234" s="398"/>
      <c r="AA234" s="398"/>
      <c r="AB234" s="404"/>
      <c r="AC234" s="351"/>
      <c r="AD234" s="352"/>
      <c r="AE234" s="352"/>
      <c r="AF234" s="352"/>
      <c r="AG234" s="353"/>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6"/>
      <c r="B235" s="1037"/>
      <c r="C235" s="1037"/>
      <c r="D235" s="1037"/>
      <c r="E235" s="1037"/>
      <c r="F235" s="1038"/>
      <c r="G235" s="351"/>
      <c r="H235" s="352"/>
      <c r="I235" s="352"/>
      <c r="J235" s="352"/>
      <c r="K235" s="353"/>
      <c r="L235" s="400"/>
      <c r="M235" s="401"/>
      <c r="N235" s="401"/>
      <c r="O235" s="401"/>
      <c r="P235" s="401"/>
      <c r="Q235" s="401"/>
      <c r="R235" s="401"/>
      <c r="S235" s="401"/>
      <c r="T235" s="401"/>
      <c r="U235" s="401"/>
      <c r="V235" s="401"/>
      <c r="W235" s="401"/>
      <c r="X235" s="402"/>
      <c r="Y235" s="397"/>
      <c r="Z235" s="398"/>
      <c r="AA235" s="398"/>
      <c r="AB235" s="404"/>
      <c r="AC235" s="351"/>
      <c r="AD235" s="352"/>
      <c r="AE235" s="352"/>
      <c r="AF235" s="352"/>
      <c r="AG235" s="353"/>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6"/>
      <c r="B236" s="1037"/>
      <c r="C236" s="1037"/>
      <c r="D236" s="1037"/>
      <c r="E236" s="1037"/>
      <c r="F236" s="1038"/>
      <c r="G236" s="351"/>
      <c r="H236" s="352"/>
      <c r="I236" s="352"/>
      <c r="J236" s="352"/>
      <c r="K236" s="353"/>
      <c r="L236" s="400"/>
      <c r="M236" s="401"/>
      <c r="N236" s="401"/>
      <c r="O236" s="401"/>
      <c r="P236" s="401"/>
      <c r="Q236" s="401"/>
      <c r="R236" s="401"/>
      <c r="S236" s="401"/>
      <c r="T236" s="401"/>
      <c r="U236" s="401"/>
      <c r="V236" s="401"/>
      <c r="W236" s="401"/>
      <c r="X236" s="402"/>
      <c r="Y236" s="397"/>
      <c r="Z236" s="398"/>
      <c r="AA236" s="398"/>
      <c r="AB236" s="404"/>
      <c r="AC236" s="351"/>
      <c r="AD236" s="352"/>
      <c r="AE236" s="352"/>
      <c r="AF236" s="352"/>
      <c r="AG236" s="353"/>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6"/>
      <c r="B237" s="1037"/>
      <c r="C237" s="1037"/>
      <c r="D237" s="1037"/>
      <c r="E237" s="1037"/>
      <c r="F237" s="1038"/>
      <c r="G237" s="351"/>
      <c r="H237" s="352"/>
      <c r="I237" s="352"/>
      <c r="J237" s="352"/>
      <c r="K237" s="353"/>
      <c r="L237" s="400"/>
      <c r="M237" s="401"/>
      <c r="N237" s="401"/>
      <c r="O237" s="401"/>
      <c r="P237" s="401"/>
      <c r="Q237" s="401"/>
      <c r="R237" s="401"/>
      <c r="S237" s="401"/>
      <c r="T237" s="401"/>
      <c r="U237" s="401"/>
      <c r="V237" s="401"/>
      <c r="W237" s="401"/>
      <c r="X237" s="402"/>
      <c r="Y237" s="397"/>
      <c r="Z237" s="398"/>
      <c r="AA237" s="398"/>
      <c r="AB237" s="404"/>
      <c r="AC237" s="351"/>
      <c r="AD237" s="352"/>
      <c r="AE237" s="352"/>
      <c r="AF237" s="352"/>
      <c r="AG237" s="353"/>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6"/>
      <c r="B238" s="1037"/>
      <c r="C238" s="1037"/>
      <c r="D238" s="1037"/>
      <c r="E238" s="1037"/>
      <c r="F238" s="1038"/>
      <c r="G238" s="351"/>
      <c r="H238" s="352"/>
      <c r="I238" s="352"/>
      <c r="J238" s="352"/>
      <c r="K238" s="353"/>
      <c r="L238" s="400"/>
      <c r="M238" s="401"/>
      <c r="N238" s="401"/>
      <c r="O238" s="401"/>
      <c r="P238" s="401"/>
      <c r="Q238" s="401"/>
      <c r="R238" s="401"/>
      <c r="S238" s="401"/>
      <c r="T238" s="401"/>
      <c r="U238" s="401"/>
      <c r="V238" s="401"/>
      <c r="W238" s="401"/>
      <c r="X238" s="402"/>
      <c r="Y238" s="397"/>
      <c r="Z238" s="398"/>
      <c r="AA238" s="398"/>
      <c r="AB238" s="404"/>
      <c r="AC238" s="351"/>
      <c r="AD238" s="352"/>
      <c r="AE238" s="352"/>
      <c r="AF238" s="352"/>
      <c r="AG238" s="353"/>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6"/>
      <c r="B240" s="1037"/>
      <c r="C240" s="1037"/>
      <c r="D240" s="1037"/>
      <c r="E240" s="1037"/>
      <c r="F240" s="1038"/>
      <c r="G240" s="440" t="s">
        <v>290</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291</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6"/>
      <c r="B243" s="1037"/>
      <c r="C243" s="1037"/>
      <c r="D243" s="1037"/>
      <c r="E243" s="1037"/>
      <c r="F243" s="1038"/>
      <c r="G243" s="351"/>
      <c r="H243" s="352"/>
      <c r="I243" s="352"/>
      <c r="J243" s="352"/>
      <c r="K243" s="353"/>
      <c r="L243" s="400"/>
      <c r="M243" s="401"/>
      <c r="N243" s="401"/>
      <c r="O243" s="401"/>
      <c r="P243" s="401"/>
      <c r="Q243" s="401"/>
      <c r="R243" s="401"/>
      <c r="S243" s="401"/>
      <c r="T243" s="401"/>
      <c r="U243" s="401"/>
      <c r="V243" s="401"/>
      <c r="W243" s="401"/>
      <c r="X243" s="402"/>
      <c r="Y243" s="397"/>
      <c r="Z243" s="398"/>
      <c r="AA243" s="398"/>
      <c r="AB243" s="404"/>
      <c r="AC243" s="351"/>
      <c r="AD243" s="352"/>
      <c r="AE243" s="352"/>
      <c r="AF243" s="352"/>
      <c r="AG243" s="353"/>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6"/>
      <c r="B244" s="1037"/>
      <c r="C244" s="1037"/>
      <c r="D244" s="1037"/>
      <c r="E244" s="1037"/>
      <c r="F244" s="1038"/>
      <c r="G244" s="351"/>
      <c r="H244" s="352"/>
      <c r="I244" s="352"/>
      <c r="J244" s="352"/>
      <c r="K244" s="353"/>
      <c r="L244" s="400"/>
      <c r="M244" s="401"/>
      <c r="N244" s="401"/>
      <c r="O244" s="401"/>
      <c r="P244" s="401"/>
      <c r="Q244" s="401"/>
      <c r="R244" s="401"/>
      <c r="S244" s="401"/>
      <c r="T244" s="401"/>
      <c r="U244" s="401"/>
      <c r="V244" s="401"/>
      <c r="W244" s="401"/>
      <c r="X244" s="402"/>
      <c r="Y244" s="397"/>
      <c r="Z244" s="398"/>
      <c r="AA244" s="398"/>
      <c r="AB244" s="404"/>
      <c r="AC244" s="351"/>
      <c r="AD244" s="352"/>
      <c r="AE244" s="352"/>
      <c r="AF244" s="352"/>
      <c r="AG244" s="353"/>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6"/>
      <c r="B245" s="1037"/>
      <c r="C245" s="1037"/>
      <c r="D245" s="1037"/>
      <c r="E245" s="1037"/>
      <c r="F245" s="1038"/>
      <c r="G245" s="351"/>
      <c r="H245" s="352"/>
      <c r="I245" s="352"/>
      <c r="J245" s="352"/>
      <c r="K245" s="353"/>
      <c r="L245" s="400"/>
      <c r="M245" s="401"/>
      <c r="N245" s="401"/>
      <c r="O245" s="401"/>
      <c r="P245" s="401"/>
      <c r="Q245" s="401"/>
      <c r="R245" s="401"/>
      <c r="S245" s="401"/>
      <c r="T245" s="401"/>
      <c r="U245" s="401"/>
      <c r="V245" s="401"/>
      <c r="W245" s="401"/>
      <c r="X245" s="402"/>
      <c r="Y245" s="397"/>
      <c r="Z245" s="398"/>
      <c r="AA245" s="398"/>
      <c r="AB245" s="404"/>
      <c r="AC245" s="351"/>
      <c r="AD245" s="352"/>
      <c r="AE245" s="352"/>
      <c r="AF245" s="352"/>
      <c r="AG245" s="353"/>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6"/>
      <c r="B246" s="1037"/>
      <c r="C246" s="1037"/>
      <c r="D246" s="1037"/>
      <c r="E246" s="1037"/>
      <c r="F246" s="1038"/>
      <c r="G246" s="351"/>
      <c r="H246" s="352"/>
      <c r="I246" s="352"/>
      <c r="J246" s="352"/>
      <c r="K246" s="353"/>
      <c r="L246" s="400"/>
      <c r="M246" s="401"/>
      <c r="N246" s="401"/>
      <c r="O246" s="401"/>
      <c r="P246" s="401"/>
      <c r="Q246" s="401"/>
      <c r="R246" s="401"/>
      <c r="S246" s="401"/>
      <c r="T246" s="401"/>
      <c r="U246" s="401"/>
      <c r="V246" s="401"/>
      <c r="W246" s="401"/>
      <c r="X246" s="402"/>
      <c r="Y246" s="397"/>
      <c r="Z246" s="398"/>
      <c r="AA246" s="398"/>
      <c r="AB246" s="404"/>
      <c r="AC246" s="351"/>
      <c r="AD246" s="352"/>
      <c r="AE246" s="352"/>
      <c r="AF246" s="352"/>
      <c r="AG246" s="353"/>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6"/>
      <c r="B247" s="1037"/>
      <c r="C247" s="1037"/>
      <c r="D247" s="1037"/>
      <c r="E247" s="1037"/>
      <c r="F247" s="1038"/>
      <c r="G247" s="351"/>
      <c r="H247" s="352"/>
      <c r="I247" s="352"/>
      <c r="J247" s="352"/>
      <c r="K247" s="353"/>
      <c r="L247" s="400"/>
      <c r="M247" s="401"/>
      <c r="N247" s="401"/>
      <c r="O247" s="401"/>
      <c r="P247" s="401"/>
      <c r="Q247" s="401"/>
      <c r="R247" s="401"/>
      <c r="S247" s="401"/>
      <c r="T247" s="401"/>
      <c r="U247" s="401"/>
      <c r="V247" s="401"/>
      <c r="W247" s="401"/>
      <c r="X247" s="402"/>
      <c r="Y247" s="397"/>
      <c r="Z247" s="398"/>
      <c r="AA247" s="398"/>
      <c r="AB247" s="404"/>
      <c r="AC247" s="351"/>
      <c r="AD247" s="352"/>
      <c r="AE247" s="352"/>
      <c r="AF247" s="352"/>
      <c r="AG247" s="353"/>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6"/>
      <c r="B248" s="1037"/>
      <c r="C248" s="1037"/>
      <c r="D248" s="1037"/>
      <c r="E248" s="1037"/>
      <c r="F248" s="1038"/>
      <c r="G248" s="351"/>
      <c r="H248" s="352"/>
      <c r="I248" s="352"/>
      <c r="J248" s="352"/>
      <c r="K248" s="353"/>
      <c r="L248" s="400"/>
      <c r="M248" s="401"/>
      <c r="N248" s="401"/>
      <c r="O248" s="401"/>
      <c r="P248" s="401"/>
      <c r="Q248" s="401"/>
      <c r="R248" s="401"/>
      <c r="S248" s="401"/>
      <c r="T248" s="401"/>
      <c r="U248" s="401"/>
      <c r="V248" s="401"/>
      <c r="W248" s="401"/>
      <c r="X248" s="402"/>
      <c r="Y248" s="397"/>
      <c r="Z248" s="398"/>
      <c r="AA248" s="398"/>
      <c r="AB248" s="404"/>
      <c r="AC248" s="351"/>
      <c r="AD248" s="352"/>
      <c r="AE248" s="352"/>
      <c r="AF248" s="352"/>
      <c r="AG248" s="353"/>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6"/>
      <c r="B249" s="1037"/>
      <c r="C249" s="1037"/>
      <c r="D249" s="1037"/>
      <c r="E249" s="1037"/>
      <c r="F249" s="1038"/>
      <c r="G249" s="351"/>
      <c r="H249" s="352"/>
      <c r="I249" s="352"/>
      <c r="J249" s="352"/>
      <c r="K249" s="353"/>
      <c r="L249" s="400"/>
      <c r="M249" s="401"/>
      <c r="N249" s="401"/>
      <c r="O249" s="401"/>
      <c r="P249" s="401"/>
      <c r="Q249" s="401"/>
      <c r="R249" s="401"/>
      <c r="S249" s="401"/>
      <c r="T249" s="401"/>
      <c r="U249" s="401"/>
      <c r="V249" s="401"/>
      <c r="W249" s="401"/>
      <c r="X249" s="402"/>
      <c r="Y249" s="397"/>
      <c r="Z249" s="398"/>
      <c r="AA249" s="398"/>
      <c r="AB249" s="404"/>
      <c r="AC249" s="351"/>
      <c r="AD249" s="352"/>
      <c r="AE249" s="352"/>
      <c r="AF249" s="352"/>
      <c r="AG249" s="353"/>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6"/>
      <c r="B250" s="1037"/>
      <c r="C250" s="1037"/>
      <c r="D250" s="1037"/>
      <c r="E250" s="1037"/>
      <c r="F250" s="1038"/>
      <c r="G250" s="351"/>
      <c r="H250" s="352"/>
      <c r="I250" s="352"/>
      <c r="J250" s="352"/>
      <c r="K250" s="353"/>
      <c r="L250" s="400"/>
      <c r="M250" s="401"/>
      <c r="N250" s="401"/>
      <c r="O250" s="401"/>
      <c r="P250" s="401"/>
      <c r="Q250" s="401"/>
      <c r="R250" s="401"/>
      <c r="S250" s="401"/>
      <c r="T250" s="401"/>
      <c r="U250" s="401"/>
      <c r="V250" s="401"/>
      <c r="W250" s="401"/>
      <c r="X250" s="402"/>
      <c r="Y250" s="397"/>
      <c r="Z250" s="398"/>
      <c r="AA250" s="398"/>
      <c r="AB250" s="404"/>
      <c r="AC250" s="351"/>
      <c r="AD250" s="352"/>
      <c r="AE250" s="352"/>
      <c r="AF250" s="352"/>
      <c r="AG250" s="353"/>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6"/>
      <c r="B251" s="1037"/>
      <c r="C251" s="1037"/>
      <c r="D251" s="1037"/>
      <c r="E251" s="1037"/>
      <c r="F251" s="1038"/>
      <c r="G251" s="351"/>
      <c r="H251" s="352"/>
      <c r="I251" s="352"/>
      <c r="J251" s="352"/>
      <c r="K251" s="353"/>
      <c r="L251" s="400"/>
      <c r="M251" s="401"/>
      <c r="N251" s="401"/>
      <c r="O251" s="401"/>
      <c r="P251" s="401"/>
      <c r="Q251" s="401"/>
      <c r="R251" s="401"/>
      <c r="S251" s="401"/>
      <c r="T251" s="401"/>
      <c r="U251" s="401"/>
      <c r="V251" s="401"/>
      <c r="W251" s="401"/>
      <c r="X251" s="402"/>
      <c r="Y251" s="397"/>
      <c r="Z251" s="398"/>
      <c r="AA251" s="398"/>
      <c r="AB251" s="404"/>
      <c r="AC251" s="351"/>
      <c r="AD251" s="352"/>
      <c r="AE251" s="352"/>
      <c r="AF251" s="352"/>
      <c r="AG251" s="353"/>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6"/>
      <c r="B253" s="1037"/>
      <c r="C253" s="1037"/>
      <c r="D253" s="1037"/>
      <c r="E253" s="1037"/>
      <c r="F253" s="1038"/>
      <c r="G253" s="440" t="s">
        <v>292</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189</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6"/>
      <c r="B256" s="1037"/>
      <c r="C256" s="1037"/>
      <c r="D256" s="1037"/>
      <c r="E256" s="1037"/>
      <c r="F256" s="1038"/>
      <c r="G256" s="351"/>
      <c r="H256" s="352"/>
      <c r="I256" s="352"/>
      <c r="J256" s="352"/>
      <c r="K256" s="353"/>
      <c r="L256" s="400"/>
      <c r="M256" s="401"/>
      <c r="N256" s="401"/>
      <c r="O256" s="401"/>
      <c r="P256" s="401"/>
      <c r="Q256" s="401"/>
      <c r="R256" s="401"/>
      <c r="S256" s="401"/>
      <c r="T256" s="401"/>
      <c r="U256" s="401"/>
      <c r="V256" s="401"/>
      <c r="W256" s="401"/>
      <c r="X256" s="402"/>
      <c r="Y256" s="397"/>
      <c r="Z256" s="398"/>
      <c r="AA256" s="398"/>
      <c r="AB256" s="404"/>
      <c r="AC256" s="351"/>
      <c r="AD256" s="352"/>
      <c r="AE256" s="352"/>
      <c r="AF256" s="352"/>
      <c r="AG256" s="353"/>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6"/>
      <c r="B257" s="1037"/>
      <c r="C257" s="1037"/>
      <c r="D257" s="1037"/>
      <c r="E257" s="1037"/>
      <c r="F257" s="1038"/>
      <c r="G257" s="351"/>
      <c r="H257" s="352"/>
      <c r="I257" s="352"/>
      <c r="J257" s="352"/>
      <c r="K257" s="353"/>
      <c r="L257" s="400"/>
      <c r="M257" s="401"/>
      <c r="N257" s="401"/>
      <c r="O257" s="401"/>
      <c r="P257" s="401"/>
      <c r="Q257" s="401"/>
      <c r="R257" s="401"/>
      <c r="S257" s="401"/>
      <c r="T257" s="401"/>
      <c r="U257" s="401"/>
      <c r="V257" s="401"/>
      <c r="W257" s="401"/>
      <c r="X257" s="402"/>
      <c r="Y257" s="397"/>
      <c r="Z257" s="398"/>
      <c r="AA257" s="398"/>
      <c r="AB257" s="404"/>
      <c r="AC257" s="351"/>
      <c r="AD257" s="352"/>
      <c r="AE257" s="352"/>
      <c r="AF257" s="352"/>
      <c r="AG257" s="353"/>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6"/>
      <c r="B258" s="1037"/>
      <c r="C258" s="1037"/>
      <c r="D258" s="1037"/>
      <c r="E258" s="1037"/>
      <c r="F258" s="1038"/>
      <c r="G258" s="351"/>
      <c r="H258" s="352"/>
      <c r="I258" s="352"/>
      <c r="J258" s="352"/>
      <c r="K258" s="353"/>
      <c r="L258" s="400"/>
      <c r="M258" s="401"/>
      <c r="N258" s="401"/>
      <c r="O258" s="401"/>
      <c r="P258" s="401"/>
      <c r="Q258" s="401"/>
      <c r="R258" s="401"/>
      <c r="S258" s="401"/>
      <c r="T258" s="401"/>
      <c r="U258" s="401"/>
      <c r="V258" s="401"/>
      <c r="W258" s="401"/>
      <c r="X258" s="402"/>
      <c r="Y258" s="397"/>
      <c r="Z258" s="398"/>
      <c r="AA258" s="398"/>
      <c r="AB258" s="404"/>
      <c r="AC258" s="351"/>
      <c r="AD258" s="352"/>
      <c r="AE258" s="352"/>
      <c r="AF258" s="352"/>
      <c r="AG258" s="353"/>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6"/>
      <c r="B259" s="1037"/>
      <c r="C259" s="1037"/>
      <c r="D259" s="1037"/>
      <c r="E259" s="1037"/>
      <c r="F259" s="1038"/>
      <c r="G259" s="351"/>
      <c r="H259" s="352"/>
      <c r="I259" s="352"/>
      <c r="J259" s="352"/>
      <c r="K259" s="353"/>
      <c r="L259" s="400"/>
      <c r="M259" s="401"/>
      <c r="N259" s="401"/>
      <c r="O259" s="401"/>
      <c r="P259" s="401"/>
      <c r="Q259" s="401"/>
      <c r="R259" s="401"/>
      <c r="S259" s="401"/>
      <c r="T259" s="401"/>
      <c r="U259" s="401"/>
      <c r="V259" s="401"/>
      <c r="W259" s="401"/>
      <c r="X259" s="402"/>
      <c r="Y259" s="397"/>
      <c r="Z259" s="398"/>
      <c r="AA259" s="398"/>
      <c r="AB259" s="404"/>
      <c r="AC259" s="351"/>
      <c r="AD259" s="352"/>
      <c r="AE259" s="352"/>
      <c r="AF259" s="352"/>
      <c r="AG259" s="353"/>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6"/>
      <c r="B260" s="1037"/>
      <c r="C260" s="1037"/>
      <c r="D260" s="1037"/>
      <c r="E260" s="1037"/>
      <c r="F260" s="1038"/>
      <c r="G260" s="351"/>
      <c r="H260" s="352"/>
      <c r="I260" s="352"/>
      <c r="J260" s="352"/>
      <c r="K260" s="353"/>
      <c r="L260" s="400"/>
      <c r="M260" s="401"/>
      <c r="N260" s="401"/>
      <c r="O260" s="401"/>
      <c r="P260" s="401"/>
      <c r="Q260" s="401"/>
      <c r="R260" s="401"/>
      <c r="S260" s="401"/>
      <c r="T260" s="401"/>
      <c r="U260" s="401"/>
      <c r="V260" s="401"/>
      <c r="W260" s="401"/>
      <c r="X260" s="402"/>
      <c r="Y260" s="397"/>
      <c r="Z260" s="398"/>
      <c r="AA260" s="398"/>
      <c r="AB260" s="404"/>
      <c r="AC260" s="351"/>
      <c r="AD260" s="352"/>
      <c r="AE260" s="352"/>
      <c r="AF260" s="352"/>
      <c r="AG260" s="353"/>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6"/>
      <c r="B261" s="1037"/>
      <c r="C261" s="1037"/>
      <c r="D261" s="1037"/>
      <c r="E261" s="1037"/>
      <c r="F261" s="1038"/>
      <c r="G261" s="351"/>
      <c r="H261" s="352"/>
      <c r="I261" s="352"/>
      <c r="J261" s="352"/>
      <c r="K261" s="353"/>
      <c r="L261" s="400"/>
      <c r="M261" s="401"/>
      <c r="N261" s="401"/>
      <c r="O261" s="401"/>
      <c r="P261" s="401"/>
      <c r="Q261" s="401"/>
      <c r="R261" s="401"/>
      <c r="S261" s="401"/>
      <c r="T261" s="401"/>
      <c r="U261" s="401"/>
      <c r="V261" s="401"/>
      <c r="W261" s="401"/>
      <c r="X261" s="402"/>
      <c r="Y261" s="397"/>
      <c r="Z261" s="398"/>
      <c r="AA261" s="398"/>
      <c r="AB261" s="404"/>
      <c r="AC261" s="351"/>
      <c r="AD261" s="352"/>
      <c r="AE261" s="352"/>
      <c r="AF261" s="352"/>
      <c r="AG261" s="353"/>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6"/>
      <c r="B262" s="1037"/>
      <c r="C262" s="1037"/>
      <c r="D262" s="1037"/>
      <c r="E262" s="1037"/>
      <c r="F262" s="1038"/>
      <c r="G262" s="351"/>
      <c r="H262" s="352"/>
      <c r="I262" s="352"/>
      <c r="J262" s="352"/>
      <c r="K262" s="353"/>
      <c r="L262" s="400"/>
      <c r="M262" s="401"/>
      <c r="N262" s="401"/>
      <c r="O262" s="401"/>
      <c r="P262" s="401"/>
      <c r="Q262" s="401"/>
      <c r="R262" s="401"/>
      <c r="S262" s="401"/>
      <c r="T262" s="401"/>
      <c r="U262" s="401"/>
      <c r="V262" s="401"/>
      <c r="W262" s="401"/>
      <c r="X262" s="402"/>
      <c r="Y262" s="397"/>
      <c r="Z262" s="398"/>
      <c r="AA262" s="398"/>
      <c r="AB262" s="404"/>
      <c r="AC262" s="351"/>
      <c r="AD262" s="352"/>
      <c r="AE262" s="352"/>
      <c r="AF262" s="352"/>
      <c r="AG262" s="353"/>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6"/>
      <c r="B263" s="1037"/>
      <c r="C263" s="1037"/>
      <c r="D263" s="1037"/>
      <c r="E263" s="1037"/>
      <c r="F263" s="1038"/>
      <c r="G263" s="351"/>
      <c r="H263" s="352"/>
      <c r="I263" s="352"/>
      <c r="J263" s="352"/>
      <c r="K263" s="353"/>
      <c r="L263" s="400"/>
      <c r="M263" s="401"/>
      <c r="N263" s="401"/>
      <c r="O263" s="401"/>
      <c r="P263" s="401"/>
      <c r="Q263" s="401"/>
      <c r="R263" s="401"/>
      <c r="S263" s="401"/>
      <c r="T263" s="401"/>
      <c r="U263" s="401"/>
      <c r="V263" s="401"/>
      <c r="W263" s="401"/>
      <c r="X263" s="402"/>
      <c r="Y263" s="397"/>
      <c r="Z263" s="398"/>
      <c r="AA263" s="398"/>
      <c r="AB263" s="404"/>
      <c r="AC263" s="351"/>
      <c r="AD263" s="352"/>
      <c r="AE263" s="352"/>
      <c r="AF263" s="352"/>
      <c r="AG263" s="353"/>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6"/>
      <c r="B264" s="1037"/>
      <c r="C264" s="1037"/>
      <c r="D264" s="1037"/>
      <c r="E264" s="1037"/>
      <c r="F264" s="1038"/>
      <c r="G264" s="351"/>
      <c r="H264" s="352"/>
      <c r="I264" s="352"/>
      <c r="J264" s="352"/>
      <c r="K264" s="353"/>
      <c r="L264" s="400"/>
      <c r="M264" s="401"/>
      <c r="N264" s="401"/>
      <c r="O264" s="401"/>
      <c r="P264" s="401"/>
      <c r="Q264" s="401"/>
      <c r="R264" s="401"/>
      <c r="S264" s="401"/>
      <c r="T264" s="401"/>
      <c r="U264" s="401"/>
      <c r="V264" s="401"/>
      <c r="W264" s="401"/>
      <c r="X264" s="402"/>
      <c r="Y264" s="397"/>
      <c r="Z264" s="398"/>
      <c r="AA264" s="398"/>
      <c r="AB264" s="404"/>
      <c r="AC264" s="351"/>
      <c r="AD264" s="352"/>
      <c r="AE264" s="352"/>
      <c r="AF264" s="352"/>
      <c r="AG264" s="353"/>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295</v>
      </c>
      <c r="K3" s="109"/>
      <c r="L3" s="109"/>
      <c r="M3" s="109"/>
      <c r="N3" s="109"/>
      <c r="O3" s="109"/>
      <c r="P3" s="338" t="s">
        <v>27</v>
      </c>
      <c r="Q3" s="338"/>
      <c r="R3" s="338"/>
      <c r="S3" s="338"/>
      <c r="T3" s="338"/>
      <c r="U3" s="338"/>
      <c r="V3" s="338"/>
      <c r="W3" s="338"/>
      <c r="X3" s="338"/>
      <c r="Y3" s="348" t="s">
        <v>347</v>
      </c>
      <c r="Z3" s="349"/>
      <c r="AA3" s="349"/>
      <c r="AB3" s="349"/>
      <c r="AC3" s="277" t="s">
        <v>332</v>
      </c>
      <c r="AD3" s="277"/>
      <c r="AE3" s="277"/>
      <c r="AF3" s="277"/>
      <c r="AG3" s="277"/>
      <c r="AH3" s="348" t="s">
        <v>257</v>
      </c>
      <c r="AI3" s="350"/>
      <c r="AJ3" s="350"/>
      <c r="AK3" s="350"/>
      <c r="AL3" s="350" t="s">
        <v>21</v>
      </c>
      <c r="AM3" s="350"/>
      <c r="AN3" s="350"/>
      <c r="AO3" s="424"/>
      <c r="AP3" s="425" t="s">
        <v>296</v>
      </c>
      <c r="AQ3" s="425"/>
      <c r="AR3" s="425"/>
      <c r="AS3" s="425"/>
      <c r="AT3" s="425"/>
      <c r="AU3" s="425"/>
      <c r="AV3" s="425"/>
      <c r="AW3" s="425"/>
      <c r="AX3" s="425"/>
      <c r="AY3">
        <f>$AY$2</f>
        <v>0</v>
      </c>
    </row>
    <row r="4" spans="1:51" ht="26.25" customHeight="1" x14ac:dyDescent="0.15">
      <c r="A4" s="1057">
        <v>1</v>
      </c>
      <c r="B4" s="1057">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0"/>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0"/>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0"/>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295</v>
      </c>
      <c r="K36" s="109"/>
      <c r="L36" s="109"/>
      <c r="M36" s="109"/>
      <c r="N36" s="109"/>
      <c r="O36" s="109"/>
      <c r="P36" s="338" t="s">
        <v>27</v>
      </c>
      <c r="Q36" s="338"/>
      <c r="R36" s="338"/>
      <c r="S36" s="338"/>
      <c r="T36" s="338"/>
      <c r="U36" s="338"/>
      <c r="V36" s="338"/>
      <c r="W36" s="338"/>
      <c r="X36" s="338"/>
      <c r="Y36" s="348" t="s">
        <v>347</v>
      </c>
      <c r="Z36" s="349"/>
      <c r="AA36" s="349"/>
      <c r="AB36" s="349"/>
      <c r="AC36" s="277" t="s">
        <v>332</v>
      </c>
      <c r="AD36" s="277"/>
      <c r="AE36" s="277"/>
      <c r="AF36" s="277"/>
      <c r="AG36" s="277"/>
      <c r="AH36" s="348" t="s">
        <v>257</v>
      </c>
      <c r="AI36" s="350"/>
      <c r="AJ36" s="350"/>
      <c r="AK36" s="350"/>
      <c r="AL36" s="350" t="s">
        <v>21</v>
      </c>
      <c r="AM36" s="350"/>
      <c r="AN36" s="350"/>
      <c r="AO36" s="424"/>
      <c r="AP36" s="425" t="s">
        <v>296</v>
      </c>
      <c r="AQ36" s="425"/>
      <c r="AR36" s="425"/>
      <c r="AS36" s="425"/>
      <c r="AT36" s="425"/>
      <c r="AU36" s="425"/>
      <c r="AV36" s="425"/>
      <c r="AW36" s="425"/>
      <c r="AX36" s="425"/>
      <c r="AY36">
        <f>$AY$34</f>
        <v>0</v>
      </c>
    </row>
    <row r="37" spans="1:51" ht="26.25" customHeight="1" x14ac:dyDescent="0.15">
      <c r="A37" s="1057">
        <v>1</v>
      </c>
      <c r="B37" s="1057">
        <v>1</v>
      </c>
      <c r="C37" s="420"/>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295</v>
      </c>
      <c r="K69" s="109"/>
      <c r="L69" s="109"/>
      <c r="M69" s="109"/>
      <c r="N69" s="109"/>
      <c r="O69" s="109"/>
      <c r="P69" s="338" t="s">
        <v>27</v>
      </c>
      <c r="Q69" s="338"/>
      <c r="R69" s="338"/>
      <c r="S69" s="338"/>
      <c r="T69" s="338"/>
      <c r="U69" s="338"/>
      <c r="V69" s="338"/>
      <c r="W69" s="338"/>
      <c r="X69" s="338"/>
      <c r="Y69" s="348" t="s">
        <v>347</v>
      </c>
      <c r="Z69" s="349"/>
      <c r="AA69" s="349"/>
      <c r="AB69" s="349"/>
      <c r="AC69" s="277" t="s">
        <v>332</v>
      </c>
      <c r="AD69" s="277"/>
      <c r="AE69" s="277"/>
      <c r="AF69" s="277"/>
      <c r="AG69" s="277"/>
      <c r="AH69" s="348" t="s">
        <v>257</v>
      </c>
      <c r="AI69" s="350"/>
      <c r="AJ69" s="350"/>
      <c r="AK69" s="350"/>
      <c r="AL69" s="350" t="s">
        <v>21</v>
      </c>
      <c r="AM69" s="350"/>
      <c r="AN69" s="350"/>
      <c r="AO69" s="424"/>
      <c r="AP69" s="425" t="s">
        <v>296</v>
      </c>
      <c r="AQ69" s="425"/>
      <c r="AR69" s="425"/>
      <c r="AS69" s="425"/>
      <c r="AT69" s="425"/>
      <c r="AU69" s="425"/>
      <c r="AV69" s="425"/>
      <c r="AW69" s="425"/>
      <c r="AX69" s="425"/>
      <c r="AY69" s="34">
        <f t="shared" ref="AY69:AY70" si="0">$AY$67</f>
        <v>0</v>
      </c>
    </row>
    <row r="70" spans="1:51" ht="26.25" customHeight="1" x14ac:dyDescent="0.15">
      <c r="A70" s="1057">
        <v>1</v>
      </c>
      <c r="B70" s="1057">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295</v>
      </c>
      <c r="K102" s="109"/>
      <c r="L102" s="109"/>
      <c r="M102" s="109"/>
      <c r="N102" s="109"/>
      <c r="O102" s="109"/>
      <c r="P102" s="338" t="s">
        <v>27</v>
      </c>
      <c r="Q102" s="338"/>
      <c r="R102" s="338"/>
      <c r="S102" s="338"/>
      <c r="T102" s="338"/>
      <c r="U102" s="338"/>
      <c r="V102" s="338"/>
      <c r="W102" s="338"/>
      <c r="X102" s="338"/>
      <c r="Y102" s="348" t="s">
        <v>347</v>
      </c>
      <c r="Z102" s="349"/>
      <c r="AA102" s="349"/>
      <c r="AB102" s="349"/>
      <c r="AC102" s="277" t="s">
        <v>332</v>
      </c>
      <c r="AD102" s="277"/>
      <c r="AE102" s="277"/>
      <c r="AF102" s="277"/>
      <c r="AG102" s="277"/>
      <c r="AH102" s="348" t="s">
        <v>257</v>
      </c>
      <c r="AI102" s="350"/>
      <c r="AJ102" s="350"/>
      <c r="AK102" s="350"/>
      <c r="AL102" s="350" t="s">
        <v>21</v>
      </c>
      <c r="AM102" s="350"/>
      <c r="AN102" s="350"/>
      <c r="AO102" s="424"/>
      <c r="AP102" s="425" t="s">
        <v>296</v>
      </c>
      <c r="AQ102" s="425"/>
      <c r="AR102" s="425"/>
      <c r="AS102" s="425"/>
      <c r="AT102" s="425"/>
      <c r="AU102" s="425"/>
      <c r="AV102" s="425"/>
      <c r="AW102" s="425"/>
      <c r="AX102" s="425"/>
      <c r="AY102" s="34">
        <f t="shared" ref="AY102:AY103" si="1">$AY$100</f>
        <v>0</v>
      </c>
    </row>
    <row r="103" spans="1:51" ht="26.25" customHeight="1" x14ac:dyDescent="0.15">
      <c r="A103" s="1057">
        <v>1</v>
      </c>
      <c r="B103" s="1057">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295</v>
      </c>
      <c r="K135" s="109"/>
      <c r="L135" s="109"/>
      <c r="M135" s="109"/>
      <c r="N135" s="109"/>
      <c r="O135" s="109"/>
      <c r="P135" s="338" t="s">
        <v>27</v>
      </c>
      <c r="Q135" s="338"/>
      <c r="R135" s="338"/>
      <c r="S135" s="338"/>
      <c r="T135" s="338"/>
      <c r="U135" s="338"/>
      <c r="V135" s="338"/>
      <c r="W135" s="338"/>
      <c r="X135" s="338"/>
      <c r="Y135" s="348" t="s">
        <v>347</v>
      </c>
      <c r="Z135" s="349"/>
      <c r="AA135" s="349"/>
      <c r="AB135" s="349"/>
      <c r="AC135" s="277" t="s">
        <v>332</v>
      </c>
      <c r="AD135" s="277"/>
      <c r="AE135" s="277"/>
      <c r="AF135" s="277"/>
      <c r="AG135" s="277"/>
      <c r="AH135" s="348" t="s">
        <v>257</v>
      </c>
      <c r="AI135" s="350"/>
      <c r="AJ135" s="350"/>
      <c r="AK135" s="350"/>
      <c r="AL135" s="350" t="s">
        <v>21</v>
      </c>
      <c r="AM135" s="350"/>
      <c r="AN135" s="350"/>
      <c r="AO135" s="424"/>
      <c r="AP135" s="425" t="s">
        <v>296</v>
      </c>
      <c r="AQ135" s="425"/>
      <c r="AR135" s="425"/>
      <c r="AS135" s="425"/>
      <c r="AT135" s="425"/>
      <c r="AU135" s="425"/>
      <c r="AV135" s="425"/>
      <c r="AW135" s="425"/>
      <c r="AX135" s="425"/>
      <c r="AY135" s="34">
        <f t="shared" ref="AY135:AY136" si="2">$AY$133</f>
        <v>0</v>
      </c>
    </row>
    <row r="136" spans="1:51" ht="26.25" customHeight="1" x14ac:dyDescent="0.15">
      <c r="A136" s="1057">
        <v>1</v>
      </c>
      <c r="B136" s="105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295</v>
      </c>
      <c r="K168" s="109"/>
      <c r="L168" s="109"/>
      <c r="M168" s="109"/>
      <c r="N168" s="109"/>
      <c r="O168" s="109"/>
      <c r="P168" s="338" t="s">
        <v>27</v>
      </c>
      <c r="Q168" s="338"/>
      <c r="R168" s="338"/>
      <c r="S168" s="338"/>
      <c r="T168" s="338"/>
      <c r="U168" s="338"/>
      <c r="V168" s="338"/>
      <c r="W168" s="338"/>
      <c r="X168" s="338"/>
      <c r="Y168" s="348" t="s">
        <v>347</v>
      </c>
      <c r="Z168" s="349"/>
      <c r="AA168" s="349"/>
      <c r="AB168" s="349"/>
      <c r="AC168" s="277" t="s">
        <v>332</v>
      </c>
      <c r="AD168" s="277"/>
      <c r="AE168" s="277"/>
      <c r="AF168" s="277"/>
      <c r="AG168" s="277"/>
      <c r="AH168" s="348" t="s">
        <v>257</v>
      </c>
      <c r="AI168" s="350"/>
      <c r="AJ168" s="350"/>
      <c r="AK168" s="350"/>
      <c r="AL168" s="350" t="s">
        <v>21</v>
      </c>
      <c r="AM168" s="350"/>
      <c r="AN168" s="350"/>
      <c r="AO168" s="424"/>
      <c r="AP168" s="425" t="s">
        <v>296</v>
      </c>
      <c r="AQ168" s="425"/>
      <c r="AR168" s="425"/>
      <c r="AS168" s="425"/>
      <c r="AT168" s="425"/>
      <c r="AU168" s="425"/>
      <c r="AV168" s="425"/>
      <c r="AW168" s="425"/>
      <c r="AX168" s="425"/>
      <c r="AY168" s="34">
        <f t="shared" ref="AY168:AY169" si="3">$AY$166</f>
        <v>0</v>
      </c>
    </row>
    <row r="169" spans="1:51" ht="26.25" customHeight="1" x14ac:dyDescent="0.15">
      <c r="A169" s="1057">
        <v>1</v>
      </c>
      <c r="B169" s="105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295</v>
      </c>
      <c r="K201" s="109"/>
      <c r="L201" s="109"/>
      <c r="M201" s="109"/>
      <c r="N201" s="109"/>
      <c r="O201" s="109"/>
      <c r="P201" s="338" t="s">
        <v>27</v>
      </c>
      <c r="Q201" s="338"/>
      <c r="R201" s="338"/>
      <c r="S201" s="338"/>
      <c r="T201" s="338"/>
      <c r="U201" s="338"/>
      <c r="V201" s="338"/>
      <c r="W201" s="338"/>
      <c r="X201" s="338"/>
      <c r="Y201" s="348" t="s">
        <v>347</v>
      </c>
      <c r="Z201" s="349"/>
      <c r="AA201" s="349"/>
      <c r="AB201" s="349"/>
      <c r="AC201" s="277" t="s">
        <v>332</v>
      </c>
      <c r="AD201" s="277"/>
      <c r="AE201" s="277"/>
      <c r="AF201" s="277"/>
      <c r="AG201" s="277"/>
      <c r="AH201" s="348" t="s">
        <v>257</v>
      </c>
      <c r="AI201" s="350"/>
      <c r="AJ201" s="350"/>
      <c r="AK201" s="350"/>
      <c r="AL201" s="350" t="s">
        <v>21</v>
      </c>
      <c r="AM201" s="350"/>
      <c r="AN201" s="350"/>
      <c r="AO201" s="424"/>
      <c r="AP201" s="425" t="s">
        <v>296</v>
      </c>
      <c r="AQ201" s="425"/>
      <c r="AR201" s="425"/>
      <c r="AS201" s="425"/>
      <c r="AT201" s="425"/>
      <c r="AU201" s="425"/>
      <c r="AV201" s="425"/>
      <c r="AW201" s="425"/>
      <c r="AX201" s="425"/>
      <c r="AY201" s="34">
        <f t="shared" ref="AY201:AY202" si="4">$AY$199</f>
        <v>0</v>
      </c>
    </row>
    <row r="202" spans="1:51" ht="26.25" customHeight="1" x14ac:dyDescent="0.15">
      <c r="A202" s="1057">
        <v>1</v>
      </c>
      <c r="B202" s="1057">
        <v>1</v>
      </c>
      <c r="C202" s="420"/>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295</v>
      </c>
      <c r="K234" s="109"/>
      <c r="L234" s="109"/>
      <c r="M234" s="109"/>
      <c r="N234" s="109"/>
      <c r="O234" s="109"/>
      <c r="P234" s="338" t="s">
        <v>27</v>
      </c>
      <c r="Q234" s="338"/>
      <c r="R234" s="338"/>
      <c r="S234" s="338"/>
      <c r="T234" s="338"/>
      <c r="U234" s="338"/>
      <c r="V234" s="338"/>
      <c r="W234" s="338"/>
      <c r="X234" s="338"/>
      <c r="Y234" s="348" t="s">
        <v>347</v>
      </c>
      <c r="Z234" s="349"/>
      <c r="AA234" s="349"/>
      <c r="AB234" s="349"/>
      <c r="AC234" s="277" t="s">
        <v>332</v>
      </c>
      <c r="AD234" s="277"/>
      <c r="AE234" s="277"/>
      <c r="AF234" s="277"/>
      <c r="AG234" s="277"/>
      <c r="AH234" s="348" t="s">
        <v>257</v>
      </c>
      <c r="AI234" s="350"/>
      <c r="AJ234" s="350"/>
      <c r="AK234" s="350"/>
      <c r="AL234" s="350" t="s">
        <v>21</v>
      </c>
      <c r="AM234" s="350"/>
      <c r="AN234" s="350"/>
      <c r="AO234" s="424"/>
      <c r="AP234" s="425" t="s">
        <v>296</v>
      </c>
      <c r="AQ234" s="425"/>
      <c r="AR234" s="425"/>
      <c r="AS234" s="425"/>
      <c r="AT234" s="425"/>
      <c r="AU234" s="425"/>
      <c r="AV234" s="425"/>
      <c r="AW234" s="425"/>
      <c r="AX234" s="425"/>
      <c r="AY234" s="91">
        <f>$AY$232</f>
        <v>0</v>
      </c>
    </row>
    <row r="235" spans="1:51" ht="26.25" customHeight="1" x14ac:dyDescent="0.15">
      <c r="A235" s="1057">
        <v>1</v>
      </c>
      <c r="B235" s="105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295</v>
      </c>
      <c r="K267" s="109"/>
      <c r="L267" s="109"/>
      <c r="M267" s="109"/>
      <c r="N267" s="109"/>
      <c r="O267" s="109"/>
      <c r="P267" s="338" t="s">
        <v>27</v>
      </c>
      <c r="Q267" s="338"/>
      <c r="R267" s="338"/>
      <c r="S267" s="338"/>
      <c r="T267" s="338"/>
      <c r="U267" s="338"/>
      <c r="V267" s="338"/>
      <c r="W267" s="338"/>
      <c r="X267" s="338"/>
      <c r="Y267" s="348" t="s">
        <v>347</v>
      </c>
      <c r="Z267" s="349"/>
      <c r="AA267" s="349"/>
      <c r="AB267" s="349"/>
      <c r="AC267" s="277" t="s">
        <v>332</v>
      </c>
      <c r="AD267" s="277"/>
      <c r="AE267" s="277"/>
      <c r="AF267" s="277"/>
      <c r="AG267" s="277"/>
      <c r="AH267" s="348" t="s">
        <v>257</v>
      </c>
      <c r="AI267" s="350"/>
      <c r="AJ267" s="350"/>
      <c r="AK267" s="350"/>
      <c r="AL267" s="350" t="s">
        <v>21</v>
      </c>
      <c r="AM267" s="350"/>
      <c r="AN267" s="350"/>
      <c r="AO267" s="424"/>
      <c r="AP267" s="425" t="s">
        <v>296</v>
      </c>
      <c r="AQ267" s="425"/>
      <c r="AR267" s="425"/>
      <c r="AS267" s="425"/>
      <c r="AT267" s="425"/>
      <c r="AU267" s="425"/>
      <c r="AV267" s="425"/>
      <c r="AW267" s="425"/>
      <c r="AX267" s="425"/>
      <c r="AY267" s="34">
        <f t="shared" ref="AY267:AY268" si="5">$AY$265</f>
        <v>0</v>
      </c>
    </row>
    <row r="268" spans="1:51" ht="26.25" customHeight="1" x14ac:dyDescent="0.15">
      <c r="A268" s="1057">
        <v>1</v>
      </c>
      <c r="B268" s="105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295</v>
      </c>
      <c r="K300" s="109"/>
      <c r="L300" s="109"/>
      <c r="M300" s="109"/>
      <c r="N300" s="109"/>
      <c r="O300" s="109"/>
      <c r="P300" s="338" t="s">
        <v>27</v>
      </c>
      <c r="Q300" s="338"/>
      <c r="R300" s="338"/>
      <c r="S300" s="338"/>
      <c r="T300" s="338"/>
      <c r="U300" s="338"/>
      <c r="V300" s="338"/>
      <c r="W300" s="338"/>
      <c r="X300" s="338"/>
      <c r="Y300" s="348" t="s">
        <v>347</v>
      </c>
      <c r="Z300" s="349"/>
      <c r="AA300" s="349"/>
      <c r="AB300" s="349"/>
      <c r="AC300" s="277" t="s">
        <v>332</v>
      </c>
      <c r="AD300" s="277"/>
      <c r="AE300" s="277"/>
      <c r="AF300" s="277"/>
      <c r="AG300" s="277"/>
      <c r="AH300" s="348" t="s">
        <v>257</v>
      </c>
      <c r="AI300" s="350"/>
      <c r="AJ300" s="350"/>
      <c r="AK300" s="350"/>
      <c r="AL300" s="350" t="s">
        <v>21</v>
      </c>
      <c r="AM300" s="350"/>
      <c r="AN300" s="350"/>
      <c r="AO300" s="424"/>
      <c r="AP300" s="425" t="s">
        <v>296</v>
      </c>
      <c r="AQ300" s="425"/>
      <c r="AR300" s="425"/>
      <c r="AS300" s="425"/>
      <c r="AT300" s="425"/>
      <c r="AU300" s="425"/>
      <c r="AV300" s="425"/>
      <c r="AW300" s="425"/>
      <c r="AX300" s="425"/>
      <c r="AY300" s="34">
        <f t="shared" ref="AY300:AY301" si="6">$AY$298</f>
        <v>0</v>
      </c>
    </row>
    <row r="301" spans="1:51" ht="26.25" customHeight="1" x14ac:dyDescent="0.15">
      <c r="A301" s="1057">
        <v>1</v>
      </c>
      <c r="B301" s="105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295</v>
      </c>
      <c r="K333" s="109"/>
      <c r="L333" s="109"/>
      <c r="M333" s="109"/>
      <c r="N333" s="109"/>
      <c r="O333" s="109"/>
      <c r="P333" s="338" t="s">
        <v>27</v>
      </c>
      <c r="Q333" s="338"/>
      <c r="R333" s="338"/>
      <c r="S333" s="338"/>
      <c r="T333" s="338"/>
      <c r="U333" s="338"/>
      <c r="V333" s="338"/>
      <c r="W333" s="338"/>
      <c r="X333" s="338"/>
      <c r="Y333" s="348" t="s">
        <v>347</v>
      </c>
      <c r="Z333" s="349"/>
      <c r="AA333" s="349"/>
      <c r="AB333" s="349"/>
      <c r="AC333" s="277" t="s">
        <v>332</v>
      </c>
      <c r="AD333" s="277"/>
      <c r="AE333" s="277"/>
      <c r="AF333" s="277"/>
      <c r="AG333" s="277"/>
      <c r="AH333" s="348" t="s">
        <v>257</v>
      </c>
      <c r="AI333" s="350"/>
      <c r="AJ333" s="350"/>
      <c r="AK333" s="350"/>
      <c r="AL333" s="350" t="s">
        <v>21</v>
      </c>
      <c r="AM333" s="350"/>
      <c r="AN333" s="350"/>
      <c r="AO333" s="424"/>
      <c r="AP333" s="425" t="s">
        <v>296</v>
      </c>
      <c r="AQ333" s="425"/>
      <c r="AR333" s="425"/>
      <c r="AS333" s="425"/>
      <c r="AT333" s="425"/>
      <c r="AU333" s="425"/>
      <c r="AV333" s="425"/>
      <c r="AW333" s="425"/>
      <c r="AX333" s="425"/>
      <c r="AY333" s="34">
        <f t="shared" ref="AY333:AY334" si="7">$AY$331</f>
        <v>0</v>
      </c>
    </row>
    <row r="334" spans="1:51" ht="26.25" customHeight="1" x14ac:dyDescent="0.15">
      <c r="A334" s="1057">
        <v>1</v>
      </c>
      <c r="B334" s="105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295</v>
      </c>
      <c r="K366" s="109"/>
      <c r="L366" s="109"/>
      <c r="M366" s="109"/>
      <c r="N366" s="109"/>
      <c r="O366" s="109"/>
      <c r="P366" s="338" t="s">
        <v>27</v>
      </c>
      <c r="Q366" s="338"/>
      <c r="R366" s="338"/>
      <c r="S366" s="338"/>
      <c r="T366" s="338"/>
      <c r="U366" s="338"/>
      <c r="V366" s="338"/>
      <c r="W366" s="338"/>
      <c r="X366" s="338"/>
      <c r="Y366" s="348" t="s">
        <v>347</v>
      </c>
      <c r="Z366" s="349"/>
      <c r="AA366" s="349"/>
      <c r="AB366" s="349"/>
      <c r="AC366" s="277" t="s">
        <v>332</v>
      </c>
      <c r="AD366" s="277"/>
      <c r="AE366" s="277"/>
      <c r="AF366" s="277"/>
      <c r="AG366" s="277"/>
      <c r="AH366" s="348" t="s">
        <v>257</v>
      </c>
      <c r="AI366" s="350"/>
      <c r="AJ366" s="350"/>
      <c r="AK366" s="350"/>
      <c r="AL366" s="350" t="s">
        <v>21</v>
      </c>
      <c r="AM366" s="350"/>
      <c r="AN366" s="350"/>
      <c r="AO366" s="424"/>
      <c r="AP366" s="425" t="s">
        <v>296</v>
      </c>
      <c r="AQ366" s="425"/>
      <c r="AR366" s="425"/>
      <c r="AS366" s="425"/>
      <c r="AT366" s="425"/>
      <c r="AU366" s="425"/>
      <c r="AV366" s="425"/>
      <c r="AW366" s="425"/>
      <c r="AX366" s="425"/>
      <c r="AY366" s="34">
        <f t="shared" ref="AY366:AY367" si="8">$AY$364</f>
        <v>0</v>
      </c>
    </row>
    <row r="367" spans="1:51" ht="26.25" customHeight="1" x14ac:dyDescent="0.15">
      <c r="A367" s="1057">
        <v>1</v>
      </c>
      <c r="B367" s="105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295</v>
      </c>
      <c r="K399" s="109"/>
      <c r="L399" s="109"/>
      <c r="M399" s="109"/>
      <c r="N399" s="109"/>
      <c r="O399" s="109"/>
      <c r="P399" s="338" t="s">
        <v>27</v>
      </c>
      <c r="Q399" s="338"/>
      <c r="R399" s="338"/>
      <c r="S399" s="338"/>
      <c r="T399" s="338"/>
      <c r="U399" s="338"/>
      <c r="V399" s="338"/>
      <c r="W399" s="338"/>
      <c r="X399" s="338"/>
      <c r="Y399" s="348" t="s">
        <v>347</v>
      </c>
      <c r="Z399" s="349"/>
      <c r="AA399" s="349"/>
      <c r="AB399" s="349"/>
      <c r="AC399" s="277" t="s">
        <v>332</v>
      </c>
      <c r="AD399" s="277"/>
      <c r="AE399" s="277"/>
      <c r="AF399" s="277"/>
      <c r="AG399" s="277"/>
      <c r="AH399" s="348" t="s">
        <v>257</v>
      </c>
      <c r="AI399" s="350"/>
      <c r="AJ399" s="350"/>
      <c r="AK399" s="350"/>
      <c r="AL399" s="350" t="s">
        <v>21</v>
      </c>
      <c r="AM399" s="350"/>
      <c r="AN399" s="350"/>
      <c r="AO399" s="424"/>
      <c r="AP399" s="425" t="s">
        <v>296</v>
      </c>
      <c r="AQ399" s="425"/>
      <c r="AR399" s="425"/>
      <c r="AS399" s="425"/>
      <c r="AT399" s="425"/>
      <c r="AU399" s="425"/>
      <c r="AV399" s="425"/>
      <c r="AW399" s="425"/>
      <c r="AX399" s="425"/>
      <c r="AY399" s="34">
        <f t="shared" ref="AY399:AY400" si="9">$AY$397</f>
        <v>0</v>
      </c>
    </row>
    <row r="400" spans="1:51" ht="26.25" customHeight="1" x14ac:dyDescent="0.15">
      <c r="A400" s="1057">
        <v>1</v>
      </c>
      <c r="B400" s="105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295</v>
      </c>
      <c r="K432" s="109"/>
      <c r="L432" s="109"/>
      <c r="M432" s="109"/>
      <c r="N432" s="109"/>
      <c r="O432" s="109"/>
      <c r="P432" s="338" t="s">
        <v>27</v>
      </c>
      <c r="Q432" s="338"/>
      <c r="R432" s="338"/>
      <c r="S432" s="338"/>
      <c r="T432" s="338"/>
      <c r="U432" s="338"/>
      <c r="V432" s="338"/>
      <c r="W432" s="338"/>
      <c r="X432" s="338"/>
      <c r="Y432" s="348" t="s">
        <v>347</v>
      </c>
      <c r="Z432" s="349"/>
      <c r="AA432" s="349"/>
      <c r="AB432" s="349"/>
      <c r="AC432" s="277" t="s">
        <v>332</v>
      </c>
      <c r="AD432" s="277"/>
      <c r="AE432" s="277"/>
      <c r="AF432" s="277"/>
      <c r="AG432" s="277"/>
      <c r="AH432" s="348" t="s">
        <v>257</v>
      </c>
      <c r="AI432" s="350"/>
      <c r="AJ432" s="350"/>
      <c r="AK432" s="350"/>
      <c r="AL432" s="350" t="s">
        <v>21</v>
      </c>
      <c r="AM432" s="350"/>
      <c r="AN432" s="350"/>
      <c r="AO432" s="424"/>
      <c r="AP432" s="425" t="s">
        <v>296</v>
      </c>
      <c r="AQ432" s="425"/>
      <c r="AR432" s="425"/>
      <c r="AS432" s="425"/>
      <c r="AT432" s="425"/>
      <c r="AU432" s="425"/>
      <c r="AV432" s="425"/>
      <c r="AW432" s="425"/>
      <c r="AX432" s="425"/>
      <c r="AY432" s="34">
        <f t="shared" ref="AY432:AY433" si="10">$AY$430</f>
        <v>0</v>
      </c>
    </row>
    <row r="433" spans="1:51" ht="26.25" customHeight="1" x14ac:dyDescent="0.15">
      <c r="A433" s="1057">
        <v>1</v>
      </c>
      <c r="B433" s="105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295</v>
      </c>
      <c r="K465" s="109"/>
      <c r="L465" s="109"/>
      <c r="M465" s="109"/>
      <c r="N465" s="109"/>
      <c r="O465" s="109"/>
      <c r="P465" s="338" t="s">
        <v>27</v>
      </c>
      <c r="Q465" s="338"/>
      <c r="R465" s="338"/>
      <c r="S465" s="338"/>
      <c r="T465" s="338"/>
      <c r="U465" s="338"/>
      <c r="V465" s="338"/>
      <c r="W465" s="338"/>
      <c r="X465" s="338"/>
      <c r="Y465" s="348" t="s">
        <v>347</v>
      </c>
      <c r="Z465" s="349"/>
      <c r="AA465" s="349"/>
      <c r="AB465" s="349"/>
      <c r="AC465" s="277" t="s">
        <v>332</v>
      </c>
      <c r="AD465" s="277"/>
      <c r="AE465" s="277"/>
      <c r="AF465" s="277"/>
      <c r="AG465" s="277"/>
      <c r="AH465" s="348" t="s">
        <v>257</v>
      </c>
      <c r="AI465" s="350"/>
      <c r="AJ465" s="350"/>
      <c r="AK465" s="350"/>
      <c r="AL465" s="350" t="s">
        <v>21</v>
      </c>
      <c r="AM465" s="350"/>
      <c r="AN465" s="350"/>
      <c r="AO465" s="424"/>
      <c r="AP465" s="425" t="s">
        <v>296</v>
      </c>
      <c r="AQ465" s="425"/>
      <c r="AR465" s="425"/>
      <c r="AS465" s="425"/>
      <c r="AT465" s="425"/>
      <c r="AU465" s="425"/>
      <c r="AV465" s="425"/>
      <c r="AW465" s="425"/>
      <c r="AX465" s="425"/>
      <c r="AY465" s="34">
        <f t="shared" ref="AY465:AY466" si="11">$AY$463</f>
        <v>0</v>
      </c>
    </row>
    <row r="466" spans="1:51" ht="26.25" customHeight="1" x14ac:dyDescent="0.15">
      <c r="A466" s="1057">
        <v>1</v>
      </c>
      <c r="B466" s="105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295</v>
      </c>
      <c r="K498" s="109"/>
      <c r="L498" s="109"/>
      <c r="M498" s="109"/>
      <c r="N498" s="109"/>
      <c r="O498" s="109"/>
      <c r="P498" s="338" t="s">
        <v>27</v>
      </c>
      <c r="Q498" s="338"/>
      <c r="R498" s="338"/>
      <c r="S498" s="338"/>
      <c r="T498" s="338"/>
      <c r="U498" s="338"/>
      <c r="V498" s="338"/>
      <c r="W498" s="338"/>
      <c r="X498" s="338"/>
      <c r="Y498" s="348" t="s">
        <v>347</v>
      </c>
      <c r="Z498" s="349"/>
      <c r="AA498" s="349"/>
      <c r="AB498" s="349"/>
      <c r="AC498" s="277" t="s">
        <v>332</v>
      </c>
      <c r="AD498" s="277"/>
      <c r="AE498" s="277"/>
      <c r="AF498" s="277"/>
      <c r="AG498" s="277"/>
      <c r="AH498" s="348" t="s">
        <v>257</v>
      </c>
      <c r="AI498" s="350"/>
      <c r="AJ498" s="350"/>
      <c r="AK498" s="350"/>
      <c r="AL498" s="350" t="s">
        <v>21</v>
      </c>
      <c r="AM498" s="350"/>
      <c r="AN498" s="350"/>
      <c r="AO498" s="424"/>
      <c r="AP498" s="425" t="s">
        <v>296</v>
      </c>
      <c r="AQ498" s="425"/>
      <c r="AR498" s="425"/>
      <c r="AS498" s="425"/>
      <c r="AT498" s="425"/>
      <c r="AU498" s="425"/>
      <c r="AV498" s="425"/>
      <c r="AW498" s="425"/>
      <c r="AX498" s="425"/>
      <c r="AY498" s="34">
        <f t="shared" ref="AY498:AY499" si="12">$AY$496</f>
        <v>0</v>
      </c>
    </row>
    <row r="499" spans="1:51" ht="26.25" customHeight="1" x14ac:dyDescent="0.15">
      <c r="A499" s="1057">
        <v>1</v>
      </c>
      <c r="B499" s="105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295</v>
      </c>
      <c r="K531" s="109"/>
      <c r="L531" s="109"/>
      <c r="M531" s="109"/>
      <c r="N531" s="109"/>
      <c r="O531" s="109"/>
      <c r="P531" s="338" t="s">
        <v>27</v>
      </c>
      <c r="Q531" s="338"/>
      <c r="R531" s="338"/>
      <c r="S531" s="338"/>
      <c r="T531" s="338"/>
      <c r="U531" s="338"/>
      <c r="V531" s="338"/>
      <c r="W531" s="338"/>
      <c r="X531" s="338"/>
      <c r="Y531" s="348" t="s">
        <v>347</v>
      </c>
      <c r="Z531" s="349"/>
      <c r="AA531" s="349"/>
      <c r="AB531" s="349"/>
      <c r="AC531" s="277" t="s">
        <v>332</v>
      </c>
      <c r="AD531" s="277"/>
      <c r="AE531" s="277"/>
      <c r="AF531" s="277"/>
      <c r="AG531" s="277"/>
      <c r="AH531" s="348" t="s">
        <v>257</v>
      </c>
      <c r="AI531" s="350"/>
      <c r="AJ531" s="350"/>
      <c r="AK531" s="350"/>
      <c r="AL531" s="350" t="s">
        <v>21</v>
      </c>
      <c r="AM531" s="350"/>
      <c r="AN531" s="350"/>
      <c r="AO531" s="424"/>
      <c r="AP531" s="425" t="s">
        <v>296</v>
      </c>
      <c r="AQ531" s="425"/>
      <c r="AR531" s="425"/>
      <c r="AS531" s="425"/>
      <c r="AT531" s="425"/>
      <c r="AU531" s="425"/>
      <c r="AV531" s="425"/>
      <c r="AW531" s="425"/>
      <c r="AX531" s="425"/>
      <c r="AY531" s="34">
        <f t="shared" ref="AY531:AY532" si="13">$AY$529</f>
        <v>0</v>
      </c>
    </row>
    <row r="532" spans="1:51" ht="26.25" customHeight="1" x14ac:dyDescent="0.15">
      <c r="A532" s="1057">
        <v>1</v>
      </c>
      <c r="B532" s="105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295</v>
      </c>
      <c r="K564" s="109"/>
      <c r="L564" s="109"/>
      <c r="M564" s="109"/>
      <c r="N564" s="109"/>
      <c r="O564" s="109"/>
      <c r="P564" s="338" t="s">
        <v>27</v>
      </c>
      <c r="Q564" s="338"/>
      <c r="R564" s="338"/>
      <c r="S564" s="338"/>
      <c r="T564" s="338"/>
      <c r="U564" s="338"/>
      <c r="V564" s="338"/>
      <c r="W564" s="338"/>
      <c r="X564" s="338"/>
      <c r="Y564" s="348" t="s">
        <v>347</v>
      </c>
      <c r="Z564" s="349"/>
      <c r="AA564" s="349"/>
      <c r="AB564" s="349"/>
      <c r="AC564" s="277" t="s">
        <v>332</v>
      </c>
      <c r="AD564" s="277"/>
      <c r="AE564" s="277"/>
      <c r="AF564" s="277"/>
      <c r="AG564" s="277"/>
      <c r="AH564" s="348" t="s">
        <v>257</v>
      </c>
      <c r="AI564" s="350"/>
      <c r="AJ564" s="350"/>
      <c r="AK564" s="350"/>
      <c r="AL564" s="350" t="s">
        <v>21</v>
      </c>
      <c r="AM564" s="350"/>
      <c r="AN564" s="350"/>
      <c r="AO564" s="424"/>
      <c r="AP564" s="425" t="s">
        <v>296</v>
      </c>
      <c r="AQ564" s="425"/>
      <c r="AR564" s="425"/>
      <c r="AS564" s="425"/>
      <c r="AT564" s="425"/>
      <c r="AU564" s="425"/>
      <c r="AV564" s="425"/>
      <c r="AW564" s="425"/>
      <c r="AX564" s="425"/>
      <c r="AY564" s="34">
        <f t="shared" ref="AY564:AY565" si="14">$AY$562</f>
        <v>0</v>
      </c>
    </row>
    <row r="565" spans="1:51" ht="26.25" customHeight="1" x14ac:dyDescent="0.15">
      <c r="A565" s="1057">
        <v>1</v>
      </c>
      <c r="B565" s="105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295</v>
      </c>
      <c r="K597" s="109"/>
      <c r="L597" s="109"/>
      <c r="M597" s="109"/>
      <c r="N597" s="109"/>
      <c r="O597" s="109"/>
      <c r="P597" s="338" t="s">
        <v>27</v>
      </c>
      <c r="Q597" s="338"/>
      <c r="R597" s="338"/>
      <c r="S597" s="338"/>
      <c r="T597" s="338"/>
      <c r="U597" s="338"/>
      <c r="V597" s="338"/>
      <c r="W597" s="338"/>
      <c r="X597" s="338"/>
      <c r="Y597" s="348" t="s">
        <v>347</v>
      </c>
      <c r="Z597" s="349"/>
      <c r="AA597" s="349"/>
      <c r="AB597" s="349"/>
      <c r="AC597" s="277" t="s">
        <v>332</v>
      </c>
      <c r="AD597" s="277"/>
      <c r="AE597" s="277"/>
      <c r="AF597" s="277"/>
      <c r="AG597" s="277"/>
      <c r="AH597" s="348" t="s">
        <v>257</v>
      </c>
      <c r="AI597" s="350"/>
      <c r="AJ597" s="350"/>
      <c r="AK597" s="350"/>
      <c r="AL597" s="350" t="s">
        <v>21</v>
      </c>
      <c r="AM597" s="350"/>
      <c r="AN597" s="350"/>
      <c r="AO597" s="424"/>
      <c r="AP597" s="425" t="s">
        <v>296</v>
      </c>
      <c r="AQ597" s="425"/>
      <c r="AR597" s="425"/>
      <c r="AS597" s="425"/>
      <c r="AT597" s="425"/>
      <c r="AU597" s="425"/>
      <c r="AV597" s="425"/>
      <c r="AW597" s="425"/>
      <c r="AX597" s="425"/>
      <c r="AY597" s="34">
        <f t="shared" ref="AY597:AY598" si="15">$AY$595</f>
        <v>0</v>
      </c>
    </row>
    <row r="598" spans="1:51" ht="26.25" customHeight="1" x14ac:dyDescent="0.15">
      <c r="A598" s="1057">
        <v>1</v>
      </c>
      <c r="B598" s="105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295</v>
      </c>
      <c r="K630" s="109"/>
      <c r="L630" s="109"/>
      <c r="M630" s="109"/>
      <c r="N630" s="109"/>
      <c r="O630" s="109"/>
      <c r="P630" s="338" t="s">
        <v>27</v>
      </c>
      <c r="Q630" s="338"/>
      <c r="R630" s="338"/>
      <c r="S630" s="338"/>
      <c r="T630" s="338"/>
      <c r="U630" s="338"/>
      <c r="V630" s="338"/>
      <c r="W630" s="338"/>
      <c r="X630" s="338"/>
      <c r="Y630" s="348" t="s">
        <v>347</v>
      </c>
      <c r="Z630" s="349"/>
      <c r="AA630" s="349"/>
      <c r="AB630" s="349"/>
      <c r="AC630" s="277" t="s">
        <v>332</v>
      </c>
      <c r="AD630" s="277"/>
      <c r="AE630" s="277"/>
      <c r="AF630" s="277"/>
      <c r="AG630" s="277"/>
      <c r="AH630" s="348" t="s">
        <v>257</v>
      </c>
      <c r="AI630" s="350"/>
      <c r="AJ630" s="350"/>
      <c r="AK630" s="350"/>
      <c r="AL630" s="350" t="s">
        <v>21</v>
      </c>
      <c r="AM630" s="350"/>
      <c r="AN630" s="350"/>
      <c r="AO630" s="424"/>
      <c r="AP630" s="425" t="s">
        <v>296</v>
      </c>
      <c r="AQ630" s="425"/>
      <c r="AR630" s="425"/>
      <c r="AS630" s="425"/>
      <c r="AT630" s="425"/>
      <c r="AU630" s="425"/>
      <c r="AV630" s="425"/>
      <c r="AW630" s="425"/>
      <c r="AX630" s="425"/>
      <c r="AY630" s="34">
        <f t="shared" ref="AY630:AY631" si="16">$AY$628</f>
        <v>0</v>
      </c>
    </row>
    <row r="631" spans="1:51" ht="26.25" customHeight="1" x14ac:dyDescent="0.15">
      <c r="A631" s="1057">
        <v>1</v>
      </c>
      <c r="B631" s="105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0"/>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295</v>
      </c>
      <c r="K663" s="109"/>
      <c r="L663" s="109"/>
      <c r="M663" s="109"/>
      <c r="N663" s="109"/>
      <c r="O663" s="109"/>
      <c r="P663" s="338" t="s">
        <v>27</v>
      </c>
      <c r="Q663" s="338"/>
      <c r="R663" s="338"/>
      <c r="S663" s="338"/>
      <c r="T663" s="338"/>
      <c r="U663" s="338"/>
      <c r="V663" s="338"/>
      <c r="W663" s="338"/>
      <c r="X663" s="338"/>
      <c r="Y663" s="348" t="s">
        <v>347</v>
      </c>
      <c r="Z663" s="349"/>
      <c r="AA663" s="349"/>
      <c r="AB663" s="349"/>
      <c r="AC663" s="277" t="s">
        <v>332</v>
      </c>
      <c r="AD663" s="277"/>
      <c r="AE663" s="277"/>
      <c r="AF663" s="277"/>
      <c r="AG663" s="277"/>
      <c r="AH663" s="348" t="s">
        <v>257</v>
      </c>
      <c r="AI663" s="350"/>
      <c r="AJ663" s="350"/>
      <c r="AK663" s="350"/>
      <c r="AL663" s="350" t="s">
        <v>21</v>
      </c>
      <c r="AM663" s="350"/>
      <c r="AN663" s="350"/>
      <c r="AO663" s="424"/>
      <c r="AP663" s="425" t="s">
        <v>296</v>
      </c>
      <c r="AQ663" s="425"/>
      <c r="AR663" s="425"/>
      <c r="AS663" s="425"/>
      <c r="AT663" s="425"/>
      <c r="AU663" s="425"/>
      <c r="AV663" s="425"/>
      <c r="AW663" s="425"/>
      <c r="AX663" s="425"/>
      <c r="AY663" s="34">
        <f t="shared" ref="AY663:AY664" si="17">$AY$661</f>
        <v>0</v>
      </c>
    </row>
    <row r="664" spans="1:51" ht="26.25" customHeight="1" x14ac:dyDescent="0.15">
      <c r="A664" s="1057">
        <v>1</v>
      </c>
      <c r="B664" s="105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295</v>
      </c>
      <c r="K696" s="109"/>
      <c r="L696" s="109"/>
      <c r="M696" s="109"/>
      <c r="N696" s="109"/>
      <c r="O696" s="109"/>
      <c r="P696" s="338" t="s">
        <v>27</v>
      </c>
      <c r="Q696" s="338"/>
      <c r="R696" s="338"/>
      <c r="S696" s="338"/>
      <c r="T696" s="338"/>
      <c r="U696" s="338"/>
      <c r="V696" s="338"/>
      <c r="W696" s="338"/>
      <c r="X696" s="338"/>
      <c r="Y696" s="348" t="s">
        <v>347</v>
      </c>
      <c r="Z696" s="349"/>
      <c r="AA696" s="349"/>
      <c r="AB696" s="349"/>
      <c r="AC696" s="277" t="s">
        <v>332</v>
      </c>
      <c r="AD696" s="277"/>
      <c r="AE696" s="277"/>
      <c r="AF696" s="277"/>
      <c r="AG696" s="277"/>
      <c r="AH696" s="348" t="s">
        <v>257</v>
      </c>
      <c r="AI696" s="350"/>
      <c r="AJ696" s="350"/>
      <c r="AK696" s="350"/>
      <c r="AL696" s="350" t="s">
        <v>21</v>
      </c>
      <c r="AM696" s="350"/>
      <c r="AN696" s="350"/>
      <c r="AO696" s="424"/>
      <c r="AP696" s="425" t="s">
        <v>296</v>
      </c>
      <c r="AQ696" s="425"/>
      <c r="AR696" s="425"/>
      <c r="AS696" s="425"/>
      <c r="AT696" s="425"/>
      <c r="AU696" s="425"/>
      <c r="AV696" s="425"/>
      <c r="AW696" s="425"/>
      <c r="AX696" s="425"/>
      <c r="AY696" s="34">
        <f t="shared" ref="AY696:AY697" si="18">$AY$694</f>
        <v>0</v>
      </c>
    </row>
    <row r="697" spans="1:51" ht="26.25" customHeight="1" x14ac:dyDescent="0.15">
      <c r="A697" s="1057">
        <v>1</v>
      </c>
      <c r="B697" s="105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295</v>
      </c>
      <c r="K729" s="109"/>
      <c r="L729" s="109"/>
      <c r="M729" s="109"/>
      <c r="N729" s="109"/>
      <c r="O729" s="109"/>
      <c r="P729" s="338" t="s">
        <v>27</v>
      </c>
      <c r="Q729" s="338"/>
      <c r="R729" s="338"/>
      <c r="S729" s="338"/>
      <c r="T729" s="338"/>
      <c r="U729" s="338"/>
      <c r="V729" s="338"/>
      <c r="W729" s="338"/>
      <c r="X729" s="338"/>
      <c r="Y729" s="348" t="s">
        <v>347</v>
      </c>
      <c r="Z729" s="349"/>
      <c r="AA729" s="349"/>
      <c r="AB729" s="349"/>
      <c r="AC729" s="277" t="s">
        <v>332</v>
      </c>
      <c r="AD729" s="277"/>
      <c r="AE729" s="277"/>
      <c r="AF729" s="277"/>
      <c r="AG729" s="277"/>
      <c r="AH729" s="348" t="s">
        <v>257</v>
      </c>
      <c r="AI729" s="350"/>
      <c r="AJ729" s="350"/>
      <c r="AK729" s="350"/>
      <c r="AL729" s="350" t="s">
        <v>21</v>
      </c>
      <c r="AM729" s="350"/>
      <c r="AN729" s="350"/>
      <c r="AO729" s="424"/>
      <c r="AP729" s="425" t="s">
        <v>296</v>
      </c>
      <c r="AQ729" s="425"/>
      <c r="AR729" s="425"/>
      <c r="AS729" s="425"/>
      <c r="AT729" s="425"/>
      <c r="AU729" s="425"/>
      <c r="AV729" s="425"/>
      <c r="AW729" s="425"/>
      <c r="AX729" s="425"/>
      <c r="AY729" s="34">
        <f t="shared" ref="AY729:AY730" si="19">$AY$727</f>
        <v>0</v>
      </c>
    </row>
    <row r="730" spans="1:51" ht="26.25" customHeight="1" x14ac:dyDescent="0.15">
      <c r="A730" s="1057">
        <v>1</v>
      </c>
      <c r="B730" s="105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295</v>
      </c>
      <c r="K762" s="109"/>
      <c r="L762" s="109"/>
      <c r="M762" s="109"/>
      <c r="N762" s="109"/>
      <c r="O762" s="109"/>
      <c r="P762" s="338" t="s">
        <v>27</v>
      </c>
      <c r="Q762" s="338"/>
      <c r="R762" s="338"/>
      <c r="S762" s="338"/>
      <c r="T762" s="338"/>
      <c r="U762" s="338"/>
      <c r="V762" s="338"/>
      <c r="W762" s="338"/>
      <c r="X762" s="338"/>
      <c r="Y762" s="348" t="s">
        <v>347</v>
      </c>
      <c r="Z762" s="349"/>
      <c r="AA762" s="349"/>
      <c r="AB762" s="349"/>
      <c r="AC762" s="277" t="s">
        <v>332</v>
      </c>
      <c r="AD762" s="277"/>
      <c r="AE762" s="277"/>
      <c r="AF762" s="277"/>
      <c r="AG762" s="277"/>
      <c r="AH762" s="348" t="s">
        <v>257</v>
      </c>
      <c r="AI762" s="350"/>
      <c r="AJ762" s="350"/>
      <c r="AK762" s="350"/>
      <c r="AL762" s="350" t="s">
        <v>21</v>
      </c>
      <c r="AM762" s="350"/>
      <c r="AN762" s="350"/>
      <c r="AO762" s="424"/>
      <c r="AP762" s="425" t="s">
        <v>296</v>
      </c>
      <c r="AQ762" s="425"/>
      <c r="AR762" s="425"/>
      <c r="AS762" s="425"/>
      <c r="AT762" s="425"/>
      <c r="AU762" s="425"/>
      <c r="AV762" s="425"/>
      <c r="AW762" s="425"/>
      <c r="AX762" s="425"/>
      <c r="AY762" s="34">
        <f t="shared" ref="AY762:AY763" si="20">$AY$760</f>
        <v>0</v>
      </c>
    </row>
    <row r="763" spans="1:51" ht="26.25" customHeight="1" x14ac:dyDescent="0.15">
      <c r="A763" s="1057">
        <v>1</v>
      </c>
      <c r="B763" s="105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295</v>
      </c>
      <c r="K795" s="109"/>
      <c r="L795" s="109"/>
      <c r="M795" s="109"/>
      <c r="N795" s="109"/>
      <c r="O795" s="109"/>
      <c r="P795" s="338" t="s">
        <v>27</v>
      </c>
      <c r="Q795" s="338"/>
      <c r="R795" s="338"/>
      <c r="S795" s="338"/>
      <c r="T795" s="338"/>
      <c r="U795" s="338"/>
      <c r="V795" s="338"/>
      <c r="W795" s="338"/>
      <c r="X795" s="338"/>
      <c r="Y795" s="348" t="s">
        <v>347</v>
      </c>
      <c r="Z795" s="349"/>
      <c r="AA795" s="349"/>
      <c r="AB795" s="349"/>
      <c r="AC795" s="277" t="s">
        <v>332</v>
      </c>
      <c r="AD795" s="277"/>
      <c r="AE795" s="277"/>
      <c r="AF795" s="277"/>
      <c r="AG795" s="277"/>
      <c r="AH795" s="348" t="s">
        <v>257</v>
      </c>
      <c r="AI795" s="350"/>
      <c r="AJ795" s="350"/>
      <c r="AK795" s="350"/>
      <c r="AL795" s="350" t="s">
        <v>21</v>
      </c>
      <c r="AM795" s="350"/>
      <c r="AN795" s="350"/>
      <c r="AO795" s="424"/>
      <c r="AP795" s="425" t="s">
        <v>296</v>
      </c>
      <c r="AQ795" s="425"/>
      <c r="AR795" s="425"/>
      <c r="AS795" s="425"/>
      <c r="AT795" s="425"/>
      <c r="AU795" s="425"/>
      <c r="AV795" s="425"/>
      <c r="AW795" s="425"/>
      <c r="AX795" s="425"/>
      <c r="AY795" s="34">
        <f t="shared" ref="AY795:AY796" si="21">$AY$793</f>
        <v>0</v>
      </c>
    </row>
    <row r="796" spans="1:51" ht="26.25" customHeight="1" x14ac:dyDescent="0.15">
      <c r="A796" s="1057">
        <v>1</v>
      </c>
      <c r="B796" s="105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295</v>
      </c>
      <c r="K828" s="109"/>
      <c r="L828" s="109"/>
      <c r="M828" s="109"/>
      <c r="N828" s="109"/>
      <c r="O828" s="109"/>
      <c r="P828" s="338" t="s">
        <v>27</v>
      </c>
      <c r="Q828" s="338"/>
      <c r="R828" s="338"/>
      <c r="S828" s="338"/>
      <c r="T828" s="338"/>
      <c r="U828" s="338"/>
      <c r="V828" s="338"/>
      <c r="W828" s="338"/>
      <c r="X828" s="338"/>
      <c r="Y828" s="348" t="s">
        <v>347</v>
      </c>
      <c r="Z828" s="349"/>
      <c r="AA828" s="349"/>
      <c r="AB828" s="349"/>
      <c r="AC828" s="277" t="s">
        <v>332</v>
      </c>
      <c r="AD828" s="277"/>
      <c r="AE828" s="277"/>
      <c r="AF828" s="277"/>
      <c r="AG828" s="277"/>
      <c r="AH828" s="348" t="s">
        <v>257</v>
      </c>
      <c r="AI828" s="350"/>
      <c r="AJ828" s="350"/>
      <c r="AK828" s="350"/>
      <c r="AL828" s="350" t="s">
        <v>21</v>
      </c>
      <c r="AM828" s="350"/>
      <c r="AN828" s="350"/>
      <c r="AO828" s="424"/>
      <c r="AP828" s="425" t="s">
        <v>296</v>
      </c>
      <c r="AQ828" s="425"/>
      <c r="AR828" s="425"/>
      <c r="AS828" s="425"/>
      <c r="AT828" s="425"/>
      <c r="AU828" s="425"/>
      <c r="AV828" s="425"/>
      <c r="AW828" s="425"/>
      <c r="AX828" s="425"/>
      <c r="AY828" s="34">
        <f t="shared" ref="AY828:AY829" si="22">$AY$826</f>
        <v>0</v>
      </c>
    </row>
    <row r="829" spans="1:51" ht="26.25" customHeight="1" x14ac:dyDescent="0.15">
      <c r="A829" s="1057">
        <v>1</v>
      </c>
      <c r="B829" s="105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295</v>
      </c>
      <c r="K861" s="109"/>
      <c r="L861" s="109"/>
      <c r="M861" s="109"/>
      <c r="N861" s="109"/>
      <c r="O861" s="109"/>
      <c r="P861" s="338" t="s">
        <v>27</v>
      </c>
      <c r="Q861" s="338"/>
      <c r="R861" s="338"/>
      <c r="S861" s="338"/>
      <c r="T861" s="338"/>
      <c r="U861" s="338"/>
      <c r="V861" s="338"/>
      <c r="W861" s="338"/>
      <c r="X861" s="338"/>
      <c r="Y861" s="348" t="s">
        <v>347</v>
      </c>
      <c r="Z861" s="349"/>
      <c r="AA861" s="349"/>
      <c r="AB861" s="349"/>
      <c r="AC861" s="277" t="s">
        <v>332</v>
      </c>
      <c r="AD861" s="277"/>
      <c r="AE861" s="277"/>
      <c r="AF861" s="277"/>
      <c r="AG861" s="277"/>
      <c r="AH861" s="348" t="s">
        <v>257</v>
      </c>
      <c r="AI861" s="350"/>
      <c r="AJ861" s="350"/>
      <c r="AK861" s="350"/>
      <c r="AL861" s="350" t="s">
        <v>21</v>
      </c>
      <c r="AM861" s="350"/>
      <c r="AN861" s="350"/>
      <c r="AO861" s="424"/>
      <c r="AP861" s="425" t="s">
        <v>296</v>
      </c>
      <c r="AQ861" s="425"/>
      <c r="AR861" s="425"/>
      <c r="AS861" s="425"/>
      <c r="AT861" s="425"/>
      <c r="AU861" s="425"/>
      <c r="AV861" s="425"/>
      <c r="AW861" s="425"/>
      <c r="AX861" s="425"/>
      <c r="AY861" s="34">
        <f t="shared" ref="AY861:AY862" si="23">$AY$859</f>
        <v>0</v>
      </c>
    </row>
    <row r="862" spans="1:51" ht="26.25" customHeight="1" x14ac:dyDescent="0.15">
      <c r="A862" s="1057">
        <v>1</v>
      </c>
      <c r="B862" s="105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295</v>
      </c>
      <c r="K894" s="109"/>
      <c r="L894" s="109"/>
      <c r="M894" s="109"/>
      <c r="N894" s="109"/>
      <c r="O894" s="109"/>
      <c r="P894" s="338" t="s">
        <v>27</v>
      </c>
      <c r="Q894" s="338"/>
      <c r="R894" s="338"/>
      <c r="S894" s="338"/>
      <c r="T894" s="338"/>
      <c r="U894" s="338"/>
      <c r="V894" s="338"/>
      <c r="W894" s="338"/>
      <c r="X894" s="338"/>
      <c r="Y894" s="348" t="s">
        <v>347</v>
      </c>
      <c r="Z894" s="349"/>
      <c r="AA894" s="349"/>
      <c r="AB894" s="349"/>
      <c r="AC894" s="277" t="s">
        <v>332</v>
      </c>
      <c r="AD894" s="277"/>
      <c r="AE894" s="277"/>
      <c r="AF894" s="277"/>
      <c r="AG894" s="277"/>
      <c r="AH894" s="348" t="s">
        <v>257</v>
      </c>
      <c r="AI894" s="350"/>
      <c r="AJ894" s="350"/>
      <c r="AK894" s="350"/>
      <c r="AL894" s="350" t="s">
        <v>21</v>
      </c>
      <c r="AM894" s="350"/>
      <c r="AN894" s="350"/>
      <c r="AO894" s="424"/>
      <c r="AP894" s="425" t="s">
        <v>296</v>
      </c>
      <c r="AQ894" s="425"/>
      <c r="AR894" s="425"/>
      <c r="AS894" s="425"/>
      <c r="AT894" s="425"/>
      <c r="AU894" s="425"/>
      <c r="AV894" s="425"/>
      <c r="AW894" s="425"/>
      <c r="AX894" s="425"/>
      <c r="AY894" s="34">
        <f t="shared" ref="AY894:AY895" si="24">$AY$892</f>
        <v>0</v>
      </c>
    </row>
    <row r="895" spans="1:51" ht="26.25" customHeight="1" x14ac:dyDescent="0.15">
      <c r="A895" s="1057">
        <v>1</v>
      </c>
      <c r="B895" s="105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295</v>
      </c>
      <c r="K927" s="109"/>
      <c r="L927" s="109"/>
      <c r="M927" s="109"/>
      <c r="N927" s="109"/>
      <c r="O927" s="109"/>
      <c r="P927" s="338" t="s">
        <v>27</v>
      </c>
      <c r="Q927" s="338"/>
      <c r="R927" s="338"/>
      <c r="S927" s="338"/>
      <c r="T927" s="338"/>
      <c r="U927" s="338"/>
      <c r="V927" s="338"/>
      <c r="W927" s="338"/>
      <c r="X927" s="338"/>
      <c r="Y927" s="348" t="s">
        <v>347</v>
      </c>
      <c r="Z927" s="349"/>
      <c r="AA927" s="349"/>
      <c r="AB927" s="349"/>
      <c r="AC927" s="277" t="s">
        <v>332</v>
      </c>
      <c r="AD927" s="277"/>
      <c r="AE927" s="277"/>
      <c r="AF927" s="277"/>
      <c r="AG927" s="277"/>
      <c r="AH927" s="348" t="s">
        <v>257</v>
      </c>
      <c r="AI927" s="350"/>
      <c r="AJ927" s="350"/>
      <c r="AK927" s="350"/>
      <c r="AL927" s="350" t="s">
        <v>21</v>
      </c>
      <c r="AM927" s="350"/>
      <c r="AN927" s="350"/>
      <c r="AO927" s="424"/>
      <c r="AP927" s="425" t="s">
        <v>296</v>
      </c>
      <c r="AQ927" s="425"/>
      <c r="AR927" s="425"/>
      <c r="AS927" s="425"/>
      <c r="AT927" s="425"/>
      <c r="AU927" s="425"/>
      <c r="AV927" s="425"/>
      <c r="AW927" s="425"/>
      <c r="AX927" s="425"/>
      <c r="AY927" s="34">
        <f t="shared" ref="AY927:AY928" si="25">$AY$925</f>
        <v>0</v>
      </c>
    </row>
    <row r="928" spans="1:51" ht="26.25" customHeight="1" x14ac:dyDescent="0.15">
      <c r="A928" s="1057">
        <v>1</v>
      </c>
      <c r="B928" s="1057">
        <v>1</v>
      </c>
      <c r="C928" s="420"/>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295</v>
      </c>
      <c r="K960" s="109"/>
      <c r="L960" s="109"/>
      <c r="M960" s="109"/>
      <c r="N960" s="109"/>
      <c r="O960" s="109"/>
      <c r="P960" s="338" t="s">
        <v>27</v>
      </c>
      <c r="Q960" s="338"/>
      <c r="R960" s="338"/>
      <c r="S960" s="338"/>
      <c r="T960" s="338"/>
      <c r="U960" s="338"/>
      <c r="V960" s="338"/>
      <c r="W960" s="338"/>
      <c r="X960" s="338"/>
      <c r="Y960" s="348" t="s">
        <v>347</v>
      </c>
      <c r="Z960" s="349"/>
      <c r="AA960" s="349"/>
      <c r="AB960" s="349"/>
      <c r="AC960" s="277" t="s">
        <v>332</v>
      </c>
      <c r="AD960" s="277"/>
      <c r="AE960" s="277"/>
      <c r="AF960" s="277"/>
      <c r="AG960" s="277"/>
      <c r="AH960" s="348" t="s">
        <v>257</v>
      </c>
      <c r="AI960" s="350"/>
      <c r="AJ960" s="350"/>
      <c r="AK960" s="350"/>
      <c r="AL960" s="350" t="s">
        <v>21</v>
      </c>
      <c r="AM960" s="350"/>
      <c r="AN960" s="350"/>
      <c r="AO960" s="424"/>
      <c r="AP960" s="425" t="s">
        <v>296</v>
      </c>
      <c r="AQ960" s="425"/>
      <c r="AR960" s="425"/>
      <c r="AS960" s="425"/>
      <c r="AT960" s="425"/>
      <c r="AU960" s="425"/>
      <c r="AV960" s="425"/>
      <c r="AW960" s="425"/>
      <c r="AX960" s="425"/>
      <c r="AY960" s="34">
        <f t="shared" ref="AY960:AY961" si="26">$AY$958</f>
        <v>0</v>
      </c>
    </row>
    <row r="961" spans="1:51" ht="26.25" customHeight="1" x14ac:dyDescent="0.15">
      <c r="A961" s="1057">
        <v>1</v>
      </c>
      <c r="B961" s="105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295</v>
      </c>
      <c r="K993" s="109"/>
      <c r="L993" s="109"/>
      <c r="M993" s="109"/>
      <c r="N993" s="109"/>
      <c r="O993" s="109"/>
      <c r="P993" s="338" t="s">
        <v>27</v>
      </c>
      <c r="Q993" s="338"/>
      <c r="R993" s="338"/>
      <c r="S993" s="338"/>
      <c r="T993" s="338"/>
      <c r="U993" s="338"/>
      <c r="V993" s="338"/>
      <c r="W993" s="338"/>
      <c r="X993" s="338"/>
      <c r="Y993" s="348" t="s">
        <v>347</v>
      </c>
      <c r="Z993" s="349"/>
      <c r="AA993" s="349"/>
      <c r="AB993" s="349"/>
      <c r="AC993" s="277" t="s">
        <v>332</v>
      </c>
      <c r="AD993" s="277"/>
      <c r="AE993" s="277"/>
      <c r="AF993" s="277"/>
      <c r="AG993" s="277"/>
      <c r="AH993" s="348" t="s">
        <v>257</v>
      </c>
      <c r="AI993" s="350"/>
      <c r="AJ993" s="350"/>
      <c r="AK993" s="350"/>
      <c r="AL993" s="350" t="s">
        <v>21</v>
      </c>
      <c r="AM993" s="350"/>
      <c r="AN993" s="350"/>
      <c r="AO993" s="424"/>
      <c r="AP993" s="425" t="s">
        <v>296</v>
      </c>
      <c r="AQ993" s="425"/>
      <c r="AR993" s="425"/>
      <c r="AS993" s="425"/>
      <c r="AT993" s="425"/>
      <c r="AU993" s="425"/>
      <c r="AV993" s="425"/>
      <c r="AW993" s="425"/>
      <c r="AX993" s="425"/>
      <c r="AY993" s="34">
        <f t="shared" ref="AY993:AY994" si="27">$AY$991</f>
        <v>0</v>
      </c>
    </row>
    <row r="994" spans="1:51" ht="26.25" customHeight="1" x14ac:dyDescent="0.15">
      <c r="A994" s="1057">
        <v>1</v>
      </c>
      <c r="B994" s="105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295</v>
      </c>
      <c r="K1026" s="109"/>
      <c r="L1026" s="109"/>
      <c r="M1026" s="109"/>
      <c r="N1026" s="109"/>
      <c r="O1026" s="109"/>
      <c r="P1026" s="338" t="s">
        <v>27</v>
      </c>
      <c r="Q1026" s="338"/>
      <c r="R1026" s="338"/>
      <c r="S1026" s="338"/>
      <c r="T1026" s="338"/>
      <c r="U1026" s="338"/>
      <c r="V1026" s="338"/>
      <c r="W1026" s="338"/>
      <c r="X1026" s="338"/>
      <c r="Y1026" s="348" t="s">
        <v>347</v>
      </c>
      <c r="Z1026" s="349"/>
      <c r="AA1026" s="349"/>
      <c r="AB1026" s="349"/>
      <c r="AC1026" s="277" t="s">
        <v>332</v>
      </c>
      <c r="AD1026" s="277"/>
      <c r="AE1026" s="277"/>
      <c r="AF1026" s="277"/>
      <c r="AG1026" s="277"/>
      <c r="AH1026" s="348" t="s">
        <v>257</v>
      </c>
      <c r="AI1026" s="350"/>
      <c r="AJ1026" s="350"/>
      <c r="AK1026" s="350"/>
      <c r="AL1026" s="350" t="s">
        <v>21</v>
      </c>
      <c r="AM1026" s="350"/>
      <c r="AN1026" s="350"/>
      <c r="AO1026" s="424"/>
      <c r="AP1026" s="425" t="s">
        <v>296</v>
      </c>
      <c r="AQ1026" s="425"/>
      <c r="AR1026" s="425"/>
      <c r="AS1026" s="425"/>
      <c r="AT1026" s="425"/>
      <c r="AU1026" s="425"/>
      <c r="AV1026" s="425"/>
      <c r="AW1026" s="425"/>
      <c r="AX1026" s="425"/>
      <c r="AY1026" s="34">
        <f t="shared" ref="AY1026:AY1027" si="28">$AY$1024</f>
        <v>0</v>
      </c>
    </row>
    <row r="1027" spans="1:51" ht="26.25" customHeight="1" x14ac:dyDescent="0.15">
      <c r="A1027" s="1057">
        <v>1</v>
      </c>
      <c r="B1027" s="105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295</v>
      </c>
      <c r="K1059" s="109"/>
      <c r="L1059" s="109"/>
      <c r="M1059" s="109"/>
      <c r="N1059" s="109"/>
      <c r="O1059" s="109"/>
      <c r="P1059" s="338" t="s">
        <v>27</v>
      </c>
      <c r="Q1059" s="338"/>
      <c r="R1059" s="338"/>
      <c r="S1059" s="338"/>
      <c r="T1059" s="338"/>
      <c r="U1059" s="338"/>
      <c r="V1059" s="338"/>
      <c r="W1059" s="338"/>
      <c r="X1059" s="338"/>
      <c r="Y1059" s="348" t="s">
        <v>347</v>
      </c>
      <c r="Z1059" s="349"/>
      <c r="AA1059" s="349"/>
      <c r="AB1059" s="349"/>
      <c r="AC1059" s="277" t="s">
        <v>332</v>
      </c>
      <c r="AD1059" s="277"/>
      <c r="AE1059" s="277"/>
      <c r="AF1059" s="277"/>
      <c r="AG1059" s="277"/>
      <c r="AH1059" s="348" t="s">
        <v>257</v>
      </c>
      <c r="AI1059" s="350"/>
      <c r="AJ1059" s="350"/>
      <c r="AK1059" s="350"/>
      <c r="AL1059" s="350" t="s">
        <v>21</v>
      </c>
      <c r="AM1059" s="350"/>
      <c r="AN1059" s="350"/>
      <c r="AO1059" s="424"/>
      <c r="AP1059" s="425" t="s">
        <v>296</v>
      </c>
      <c r="AQ1059" s="425"/>
      <c r="AR1059" s="425"/>
      <c r="AS1059" s="425"/>
      <c r="AT1059" s="425"/>
      <c r="AU1059" s="425"/>
      <c r="AV1059" s="425"/>
      <c r="AW1059" s="425"/>
      <c r="AX1059" s="425"/>
      <c r="AY1059" s="34">
        <f t="shared" ref="AY1059:AY1060" si="29">$AY$1057</f>
        <v>0</v>
      </c>
    </row>
    <row r="1060" spans="1:51" ht="26.25" customHeight="1" x14ac:dyDescent="0.15">
      <c r="A1060" s="1057">
        <v>1</v>
      </c>
      <c r="B1060" s="105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295</v>
      </c>
      <c r="K1092" s="109"/>
      <c r="L1092" s="109"/>
      <c r="M1092" s="109"/>
      <c r="N1092" s="109"/>
      <c r="O1092" s="109"/>
      <c r="P1092" s="338" t="s">
        <v>27</v>
      </c>
      <c r="Q1092" s="338"/>
      <c r="R1092" s="338"/>
      <c r="S1092" s="338"/>
      <c r="T1092" s="338"/>
      <c r="U1092" s="338"/>
      <c r="V1092" s="338"/>
      <c r="W1092" s="338"/>
      <c r="X1092" s="338"/>
      <c r="Y1092" s="348" t="s">
        <v>347</v>
      </c>
      <c r="Z1092" s="349"/>
      <c r="AA1092" s="349"/>
      <c r="AB1092" s="349"/>
      <c r="AC1092" s="277" t="s">
        <v>332</v>
      </c>
      <c r="AD1092" s="277"/>
      <c r="AE1092" s="277"/>
      <c r="AF1092" s="277"/>
      <c r="AG1092" s="277"/>
      <c r="AH1092" s="348" t="s">
        <v>257</v>
      </c>
      <c r="AI1092" s="350"/>
      <c r="AJ1092" s="350"/>
      <c r="AK1092" s="350"/>
      <c r="AL1092" s="350" t="s">
        <v>21</v>
      </c>
      <c r="AM1092" s="350"/>
      <c r="AN1092" s="350"/>
      <c r="AO1092" s="424"/>
      <c r="AP1092" s="425" t="s">
        <v>296</v>
      </c>
      <c r="AQ1092" s="425"/>
      <c r="AR1092" s="425"/>
      <c r="AS1092" s="425"/>
      <c r="AT1092" s="425"/>
      <c r="AU1092" s="425"/>
      <c r="AV1092" s="425"/>
      <c r="AW1092" s="425"/>
      <c r="AX1092" s="425"/>
      <c r="AY1092">
        <f t="shared" ref="AY1092:AY1093" si="30">$AY$1090</f>
        <v>0</v>
      </c>
    </row>
    <row r="1093" spans="1:51" ht="26.25" customHeight="1" x14ac:dyDescent="0.15">
      <c r="A1093" s="1057">
        <v>1</v>
      </c>
      <c r="B1093" s="105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295</v>
      </c>
      <c r="K1125" s="109"/>
      <c r="L1125" s="109"/>
      <c r="M1125" s="109"/>
      <c r="N1125" s="109"/>
      <c r="O1125" s="109"/>
      <c r="P1125" s="338" t="s">
        <v>27</v>
      </c>
      <c r="Q1125" s="338"/>
      <c r="R1125" s="338"/>
      <c r="S1125" s="338"/>
      <c r="T1125" s="338"/>
      <c r="U1125" s="338"/>
      <c r="V1125" s="338"/>
      <c r="W1125" s="338"/>
      <c r="X1125" s="338"/>
      <c r="Y1125" s="348" t="s">
        <v>347</v>
      </c>
      <c r="Z1125" s="349"/>
      <c r="AA1125" s="349"/>
      <c r="AB1125" s="349"/>
      <c r="AC1125" s="277" t="s">
        <v>332</v>
      </c>
      <c r="AD1125" s="277"/>
      <c r="AE1125" s="277"/>
      <c r="AF1125" s="277"/>
      <c r="AG1125" s="277"/>
      <c r="AH1125" s="348" t="s">
        <v>257</v>
      </c>
      <c r="AI1125" s="350"/>
      <c r="AJ1125" s="350"/>
      <c r="AK1125" s="350"/>
      <c r="AL1125" s="350" t="s">
        <v>21</v>
      </c>
      <c r="AM1125" s="350"/>
      <c r="AN1125" s="350"/>
      <c r="AO1125" s="424"/>
      <c r="AP1125" s="425" t="s">
        <v>296</v>
      </c>
      <c r="AQ1125" s="425"/>
      <c r="AR1125" s="425"/>
      <c r="AS1125" s="425"/>
      <c r="AT1125" s="425"/>
      <c r="AU1125" s="425"/>
      <c r="AV1125" s="425"/>
      <c r="AW1125" s="425"/>
      <c r="AX1125" s="425"/>
      <c r="AY1125">
        <f t="shared" ref="AY1125:AY1126" si="31">$AY$1123</f>
        <v>0</v>
      </c>
    </row>
    <row r="1126" spans="1:51" ht="26.25" customHeight="1" x14ac:dyDescent="0.15">
      <c r="A1126" s="1057">
        <v>1</v>
      </c>
      <c r="B1126" s="105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295</v>
      </c>
      <c r="K1158" s="109"/>
      <c r="L1158" s="109"/>
      <c r="M1158" s="109"/>
      <c r="N1158" s="109"/>
      <c r="O1158" s="109"/>
      <c r="P1158" s="338" t="s">
        <v>27</v>
      </c>
      <c r="Q1158" s="338"/>
      <c r="R1158" s="338"/>
      <c r="S1158" s="338"/>
      <c r="T1158" s="338"/>
      <c r="U1158" s="338"/>
      <c r="V1158" s="338"/>
      <c r="W1158" s="338"/>
      <c r="X1158" s="338"/>
      <c r="Y1158" s="348" t="s">
        <v>347</v>
      </c>
      <c r="Z1158" s="349"/>
      <c r="AA1158" s="349"/>
      <c r="AB1158" s="349"/>
      <c r="AC1158" s="277" t="s">
        <v>332</v>
      </c>
      <c r="AD1158" s="277"/>
      <c r="AE1158" s="277"/>
      <c r="AF1158" s="277"/>
      <c r="AG1158" s="277"/>
      <c r="AH1158" s="348" t="s">
        <v>257</v>
      </c>
      <c r="AI1158" s="350"/>
      <c r="AJ1158" s="350"/>
      <c r="AK1158" s="350"/>
      <c r="AL1158" s="350" t="s">
        <v>21</v>
      </c>
      <c r="AM1158" s="350"/>
      <c r="AN1158" s="350"/>
      <c r="AO1158" s="424"/>
      <c r="AP1158" s="425" t="s">
        <v>296</v>
      </c>
      <c r="AQ1158" s="425"/>
      <c r="AR1158" s="425"/>
      <c r="AS1158" s="425"/>
      <c r="AT1158" s="425"/>
      <c r="AU1158" s="425"/>
      <c r="AV1158" s="425"/>
      <c r="AW1158" s="425"/>
      <c r="AX1158" s="425"/>
      <c r="AY1158">
        <f t="shared" ref="AY1158:AY1159" si="32">$AY$1156</f>
        <v>0</v>
      </c>
    </row>
    <row r="1159" spans="1:51" ht="26.25" customHeight="1" x14ac:dyDescent="0.15">
      <c r="A1159" s="1057">
        <v>1</v>
      </c>
      <c r="B1159" s="105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295</v>
      </c>
      <c r="K1191" s="109"/>
      <c r="L1191" s="109"/>
      <c r="M1191" s="109"/>
      <c r="N1191" s="109"/>
      <c r="O1191" s="109"/>
      <c r="P1191" s="338" t="s">
        <v>27</v>
      </c>
      <c r="Q1191" s="338"/>
      <c r="R1191" s="338"/>
      <c r="S1191" s="338"/>
      <c r="T1191" s="338"/>
      <c r="U1191" s="338"/>
      <c r="V1191" s="338"/>
      <c r="W1191" s="338"/>
      <c r="X1191" s="338"/>
      <c r="Y1191" s="348" t="s">
        <v>347</v>
      </c>
      <c r="Z1191" s="349"/>
      <c r="AA1191" s="349"/>
      <c r="AB1191" s="349"/>
      <c r="AC1191" s="277" t="s">
        <v>332</v>
      </c>
      <c r="AD1191" s="277"/>
      <c r="AE1191" s="277"/>
      <c r="AF1191" s="277"/>
      <c r="AG1191" s="277"/>
      <c r="AH1191" s="348" t="s">
        <v>257</v>
      </c>
      <c r="AI1191" s="350"/>
      <c r="AJ1191" s="350"/>
      <c r="AK1191" s="350"/>
      <c r="AL1191" s="350" t="s">
        <v>21</v>
      </c>
      <c r="AM1191" s="350"/>
      <c r="AN1191" s="350"/>
      <c r="AO1191" s="424"/>
      <c r="AP1191" s="425" t="s">
        <v>296</v>
      </c>
      <c r="AQ1191" s="425"/>
      <c r="AR1191" s="425"/>
      <c r="AS1191" s="425"/>
      <c r="AT1191" s="425"/>
      <c r="AU1191" s="425"/>
      <c r="AV1191" s="425"/>
      <c r="AW1191" s="425"/>
      <c r="AX1191" s="425"/>
      <c r="AY1191">
        <f t="shared" ref="AY1191:AY1192" si="33">$AY$1189</f>
        <v>0</v>
      </c>
    </row>
    <row r="1192" spans="1:51" ht="26.25" customHeight="1" x14ac:dyDescent="0.15">
      <c r="A1192" s="1057">
        <v>1</v>
      </c>
      <c r="B1192" s="105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295</v>
      </c>
      <c r="K1224" s="109"/>
      <c r="L1224" s="109"/>
      <c r="M1224" s="109"/>
      <c r="N1224" s="109"/>
      <c r="O1224" s="109"/>
      <c r="P1224" s="338" t="s">
        <v>27</v>
      </c>
      <c r="Q1224" s="338"/>
      <c r="R1224" s="338"/>
      <c r="S1224" s="338"/>
      <c r="T1224" s="338"/>
      <c r="U1224" s="338"/>
      <c r="V1224" s="338"/>
      <c r="W1224" s="338"/>
      <c r="X1224" s="338"/>
      <c r="Y1224" s="348" t="s">
        <v>347</v>
      </c>
      <c r="Z1224" s="349"/>
      <c r="AA1224" s="349"/>
      <c r="AB1224" s="349"/>
      <c r="AC1224" s="277" t="s">
        <v>332</v>
      </c>
      <c r="AD1224" s="277"/>
      <c r="AE1224" s="277"/>
      <c r="AF1224" s="277"/>
      <c r="AG1224" s="277"/>
      <c r="AH1224" s="348" t="s">
        <v>257</v>
      </c>
      <c r="AI1224" s="350"/>
      <c r="AJ1224" s="350"/>
      <c r="AK1224" s="350"/>
      <c r="AL1224" s="350" t="s">
        <v>21</v>
      </c>
      <c r="AM1224" s="350"/>
      <c r="AN1224" s="350"/>
      <c r="AO1224" s="424"/>
      <c r="AP1224" s="425" t="s">
        <v>296</v>
      </c>
      <c r="AQ1224" s="425"/>
      <c r="AR1224" s="425"/>
      <c r="AS1224" s="425"/>
      <c r="AT1224" s="425"/>
      <c r="AU1224" s="425"/>
      <c r="AV1224" s="425"/>
      <c r="AW1224" s="425"/>
      <c r="AX1224" s="425"/>
      <c r="AY1224">
        <f t="shared" ref="AY1224:AY1225" si="34">$AY$1222</f>
        <v>0</v>
      </c>
    </row>
    <row r="1225" spans="1:51" ht="26.25" customHeight="1" x14ac:dyDescent="0.15">
      <c r="A1225" s="1057">
        <v>1</v>
      </c>
      <c r="B1225" s="105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295</v>
      </c>
      <c r="K1257" s="109"/>
      <c r="L1257" s="109"/>
      <c r="M1257" s="109"/>
      <c r="N1257" s="109"/>
      <c r="O1257" s="109"/>
      <c r="P1257" s="338" t="s">
        <v>27</v>
      </c>
      <c r="Q1257" s="338"/>
      <c r="R1257" s="338"/>
      <c r="S1257" s="338"/>
      <c r="T1257" s="338"/>
      <c r="U1257" s="338"/>
      <c r="V1257" s="338"/>
      <c r="W1257" s="338"/>
      <c r="X1257" s="338"/>
      <c r="Y1257" s="348" t="s">
        <v>347</v>
      </c>
      <c r="Z1257" s="349"/>
      <c r="AA1257" s="349"/>
      <c r="AB1257" s="349"/>
      <c r="AC1257" s="277" t="s">
        <v>332</v>
      </c>
      <c r="AD1257" s="277"/>
      <c r="AE1257" s="277"/>
      <c r="AF1257" s="277"/>
      <c r="AG1257" s="277"/>
      <c r="AH1257" s="348" t="s">
        <v>257</v>
      </c>
      <c r="AI1257" s="350"/>
      <c r="AJ1257" s="350"/>
      <c r="AK1257" s="350"/>
      <c r="AL1257" s="350" t="s">
        <v>21</v>
      </c>
      <c r="AM1257" s="350"/>
      <c r="AN1257" s="350"/>
      <c r="AO1257" s="424"/>
      <c r="AP1257" s="425" t="s">
        <v>296</v>
      </c>
      <c r="AQ1257" s="425"/>
      <c r="AR1257" s="425"/>
      <c r="AS1257" s="425"/>
      <c r="AT1257" s="425"/>
      <c r="AU1257" s="425"/>
      <c r="AV1257" s="425"/>
      <c r="AW1257" s="425"/>
      <c r="AX1257" s="425"/>
      <c r="AY1257">
        <f t="shared" ref="AY1257:AY1258" si="35">$AY$1255</f>
        <v>0</v>
      </c>
    </row>
    <row r="1258" spans="1:51" ht="26.25" customHeight="1" x14ac:dyDescent="0.15">
      <c r="A1258" s="1057">
        <v>1</v>
      </c>
      <c r="B1258" s="105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295</v>
      </c>
      <c r="K1290" s="109"/>
      <c r="L1290" s="109"/>
      <c r="M1290" s="109"/>
      <c r="N1290" s="109"/>
      <c r="O1290" s="109"/>
      <c r="P1290" s="338" t="s">
        <v>27</v>
      </c>
      <c r="Q1290" s="338"/>
      <c r="R1290" s="338"/>
      <c r="S1290" s="338"/>
      <c r="T1290" s="338"/>
      <c r="U1290" s="338"/>
      <c r="V1290" s="338"/>
      <c r="W1290" s="338"/>
      <c r="X1290" s="338"/>
      <c r="Y1290" s="348" t="s">
        <v>347</v>
      </c>
      <c r="Z1290" s="349"/>
      <c r="AA1290" s="349"/>
      <c r="AB1290" s="349"/>
      <c r="AC1290" s="277" t="s">
        <v>332</v>
      </c>
      <c r="AD1290" s="277"/>
      <c r="AE1290" s="277"/>
      <c r="AF1290" s="277"/>
      <c r="AG1290" s="277"/>
      <c r="AH1290" s="348" t="s">
        <v>257</v>
      </c>
      <c r="AI1290" s="350"/>
      <c r="AJ1290" s="350"/>
      <c r="AK1290" s="350"/>
      <c r="AL1290" s="350" t="s">
        <v>21</v>
      </c>
      <c r="AM1290" s="350"/>
      <c r="AN1290" s="350"/>
      <c r="AO1290" s="424"/>
      <c r="AP1290" s="425" t="s">
        <v>296</v>
      </c>
      <c r="AQ1290" s="425"/>
      <c r="AR1290" s="425"/>
      <c r="AS1290" s="425"/>
      <c r="AT1290" s="425"/>
      <c r="AU1290" s="425"/>
      <c r="AV1290" s="425"/>
      <c r="AW1290" s="425"/>
      <c r="AX1290" s="425"/>
      <c r="AY1290">
        <f t="shared" ref="AY1290:AY1291" si="36">$AY$1288</f>
        <v>0</v>
      </c>
    </row>
    <row r="1291" spans="1:51" ht="26.25" customHeight="1" x14ac:dyDescent="0.15">
      <c r="A1291" s="1057">
        <v>1</v>
      </c>
      <c r="B1291" s="105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千広(kubota-chihiro.46u)</dc:creator>
  <cp:lastModifiedBy>厚生労働省ネットワークシステム</cp:lastModifiedBy>
  <cp:lastPrinted>2021-08-27T11:33:17Z</cp:lastPrinted>
  <dcterms:created xsi:type="dcterms:W3CDTF">2012-03-13T00:50:25Z</dcterms:created>
  <dcterms:modified xsi:type="dcterms:W3CDTF">2021-08-31T04:54:39Z</dcterms:modified>
</cp:coreProperties>
</file>