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YE\Desktop\レビュ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45" i="3"/>
  <c r="AY417" i="3"/>
  <c r="AY235" i="3"/>
  <c r="AY369" i="3"/>
  <c r="AY255" i="3"/>
  <c r="AY213"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<sst xmlns="http://schemas.openxmlformats.org/spreadsheetml/2006/main" count="2394" uniqueCount="712">
  <si>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</si>
  <si>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</si>
  <si>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</si>
  <si>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</si>
  <si>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</si>
  <si>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</si>
  <si>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</si>
  <si>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</si>
  <si>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</si>
  <si>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</si>
  <si>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</si>
  <si>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</si>
  <si>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</si>
  <si>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</si>
  <si>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</si>
  <si>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</si>
  <si>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</si>
  <si>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</si>
  <si>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</si>
  <si>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</si>
  <si>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</si>
  <si>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</si>
  <si>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</si>
  <si>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</si>
  <si>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</si>
  <si>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</si>
  <si>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</si>
  <si>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</si>
  <si>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</si>
  <si>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</si>
  <si>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</si>
  <si>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</si>
  <si>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</si>
  <si>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</si>
  <si>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</si>
  <si>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</si>
  <si>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</si>
  <si>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</si>
  <si>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</si>
  <si>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</si>
  <si>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</si>
  <si>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</si>
  <si>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</si>
  <si>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</si>
  <si>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</si>
  <si>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</si>
  <si>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</si>
  <si>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</si>
  <si>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</si>
  <si>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</si>
  <si>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</si>
  <si>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</si>
  <si>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</si>
  <si>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</si>
  <si>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</si>
  <si>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</si>
  <si>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</si>
  <si>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</si>
  <si>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</si>
  <si>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</si>
  <si>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</si>
  <si>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</si>
  <si>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</si>
  <si>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</si>
  <si>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</si>
  <si>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</si>
  <si>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</si>
  <si>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</si>
  <si>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</si>
  <si>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</si>
  <si>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</si>
  <si>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</si>
  <si>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</si>
  <si>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</si>
  <si>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</si>
  <si>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</si>
  <si>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</si>
  <si>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</si>
  <si>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</si>
  <si>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</si>
  <si>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</si>
  <si>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</si>
  <si>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</si>
  <si>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</si>
  <si>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</si>
  <si>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</si>
  <si>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</si>
  <si>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</si>
  <si>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</si>
  <si>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</si>
  <si>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</si>
  <si>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</si>
  <si>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</si>
  <si>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</si>
  <si>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</si>
  <si>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</si>
  <si>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</si>
  <si>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</si>
  <si>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</si>
  <si>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</si>
  <si>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</si>
  <si>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</si>
  <si>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</si>
  <si>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</si>
  <si>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</si>
  <si>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</si>
  <si>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</si>
  <si>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</si>
  <si>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</si>
  <si>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</si>
  <si>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</si>
  <si>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</si>
  <si>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</si>
  <si>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</si>
  <si>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</si>
  <si>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</si>
  <si>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</si>
  <si>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</si>
  <si>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</si>
  <si>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</si>
  <si>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</si>
  <si>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</si>
  <si>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</si>
  <si>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</si>
  <si>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</si>
  <si>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</si>
  <si>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</si>
  <si>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</si>
  <si>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</si>
  <si>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</si>
  <si>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</si>
  <si>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</si>
  <si>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</si>
  <si>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</si>
  <si>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</si>
  <si>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</si>
  <si>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</si>
  <si>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</si>
  <si>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</si>
  <si>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</si>
  <si>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</si>
  <si>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</si>
  <si>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</si>
  <si>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</si>
  <si>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</si>
  <si>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</si>
  <si>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</si>
  <si>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</si>
  <si>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</si>
  <si>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</si>
  <si>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</si>
  <si>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</si>
  <si>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</si>
  <si>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</si>
  <si>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</si>
  <si>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</si>
  <si>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</si>
  <si>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</si>
  <si>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</si>
  <si>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</si>
  <si>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</si>
  <si>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</si>
  <si>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</si>
  <si>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</si>
  <si>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</si>
  <si>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</si>
  <si>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</si>
  <si>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</si>
  <si>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</si>
  <si>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</si>
  <si>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</si>
  <si>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</si>
  <si>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</si>
  <si>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</si>
  <si>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</si>
  <si>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</si>
  <si>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</si>
  <si>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</si>
  <si>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</si>
  <si>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</si>
  <si>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</si>
  <si>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</si>
  <si>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</si>
  <si>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</si>
  <si>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</si>
  <si>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</si>
  <si>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</si>
  <si>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</si>
  <si>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</si>
  <si>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</si>
  <si>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</si>
  <si>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</si>
  <si>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</si>
  <si>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</si>
  <si>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</si>
  <si>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</si>
  <si>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</si>
  <si>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</si>
  <si>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</si>
  <si>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</si>
  <si>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</si>
  <si>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</si>
  <si>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</si>
  <si>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</si>
  <si>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</si>
  <si>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</si>
  <si>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</si>
  <si>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</si>
  <si>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</si>
  <si>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</si>
  <si>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</si>
  <si>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</si>
  <si>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</si>
  <si>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</si>
  <si>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</si>
  <si>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</si>
  <si>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</si>
  <si>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</si>
  <si>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</si>
  <si>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</si>
  <si>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</si>
  <si>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</si>
  <si>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</si>
  <si>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</si>
  <si>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</si>
  <si>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</si>
  <si>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</si>
  <si>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</si>
  <si>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</si>
  <si>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</si>
  <si>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</si>
  <si>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</si>
  <si>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</si>
  <si>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</si>
  <si>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</si>
  <si>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</si>
  <si>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</si>
  <si>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</si>
  <si>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</si>
  <si>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</si>
  <si>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</si>
  <si>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</si>
  <si>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</si>
  <si>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</si>
  <si>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</si>
  <si>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</si>
  <si>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</si>
  <si>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</si>
  <si>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</si>
  <si>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</si>
  <si>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</si>
  <si>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</si>
  <si>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</si>
  <si>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</si>
  <si>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</si>
  <si>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</si>
  <si>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</si>
  <si>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</si>
  <si>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</si>
  <si>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</si>
  <si>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</si>
  <si>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</si>
  <si>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</si>
  <si>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</si>
  <si>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</si>
  <si>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</si>
  <si>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</si>
  <si>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</si>
  <si>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</si>
  <si>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</si>
  <si>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</si>
  <si>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</si>
  <si>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</si>
  <si>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</si>
  <si>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</si>
  <si>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</si>
  <si>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</si>
  <si>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</si>
  <si>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</si>
  <si>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</si>
  <si>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</si>
  <si>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</si>
  <si>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</si>
  <si>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</si>
  <si>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</si>
  <si>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</si>
  <si>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</si>
  <si>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</si>
  <si>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</si>
  <si>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</si>
  <si>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</si>
  <si>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</si>
  <si>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</si>
  <si>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</si>
  <si>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</si>
  <si>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</si>
  <si>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</si>
  <si>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</si>
  <si>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</si>
  <si>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</si>
  <si>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</si>
  <si>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</si>
  <si>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</si>
  <si>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</si>
  <si>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</si>
  <si>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</si>
  <si>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</si>
  <si>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</si>
  <si>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</si>
  <si>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</si>
  <si>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</si>
  <si>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</si>
  <si>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</si>
  <si>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</si>
  <si>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</si>
  <si>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</si>
  <si>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</si>
  <si>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</si>
  <si>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</si>
  <si>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</si>
  <si>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</si>
  <si>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</si>
  <si>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</si>
  <si>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</si>
  <si>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</si>
  <si>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</si>
  <si>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</si>
  <si>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</si>
  <si>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</si>
  <si>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</si>
  <si>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</si>
  <si>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</si>
  <si>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</si>
  <si>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</si>
  <si>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</si>
  <si>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</si>
  <si>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</si>
  <si>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</si>
  <si>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</si>
  <si>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</si>
  <si>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</si>
  <si>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</si>
  <si>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</si>
  <si>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</si>
  <si>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</si>
  <si>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</si>
  <si>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</si>
  <si>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</si>
  <si>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</si>
  <si>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</si>
  <si>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</si>
  <si>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</si>
  <si>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</si>
  <si>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</si>
  <si>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</si>
  <si>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</si>
  <si>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</si>
  <si>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</si>
  <si>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</si>
  <si>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</si>
  <si>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</si>
  <si>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</si>
  <si>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</si>
  <si>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</si>
  <si>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</si>
  <si>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</si>
  <si>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</si>
  <si>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</si>
  <si>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</si>
  <si>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</si>
  <si>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</si>
  <si>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</si>
  <si>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</si>
  <si>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</si>
  <si>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</si>
  <si>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</si>
  <si>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</si>
  <si>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</si>
  <si>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</si>
  <si>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</si>
  <si>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</si>
  <si>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</si>
  <si>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</si>
  <si>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</si>
  <si>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</si>
  <si>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</si>
  <si>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</si>
  <si>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</si>
  <si>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</si>
  <si>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</si>
  <si>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</si>
  <si>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</si>
  <si>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</si>
  <si>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</si>
  <si>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</si>
  <si>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</si>
  <si>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</si>
  <si>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</si>
  <si>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</si>
  <si>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</si>
  <si>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</si>
  <si>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</si>
  <si>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</si>
  <si>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</si>
  <si>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</si>
  <si>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</si>
  <si>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</si>
  <si>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</si>
  <si>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</si>
  <si>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</si>
  <si>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</si>
  <si>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</si>
  <si>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</si>
  <si>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</si>
  <si>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</si>
  <si>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</si>
  <si>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</si>
  <si>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</si>
  <si>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</si>
  <si>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</si>
  <si>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</si>
  <si>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</si>
  <si>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</si>
  <si>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</si>
  <si>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</si>
  <si>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</si>
  <si>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</si>
  <si>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</si>
  <si>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</si>
  <si>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</si>
  <si>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</si>
  <si>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</si>
  <si>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</si>
  <si>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</si>
  <si>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</si>
  <si>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</si>
  <si>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</si>
  <si>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</si>
  <si>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</si>
  <si>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</si>
  <si>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</si>
  <si>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</si>
  <si>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</si>
  <si>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</si>
  <si>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</si>
  <si>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</si>
  <si>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</si>
  <si>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</si>
  <si>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</si>
  <si>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</si>
  <si>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</si>
  <si>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</si>
  <si>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</si>
  <si>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</si>
  <si>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</si>
  <si>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</si>
  <si>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</si>
  <si>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</si>
  <si>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</si>
  <si>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</si>
  <si>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</si>
  <si>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</si>
  <si>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</si>
  <si>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</si>
  <si>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</si>
  <si>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</si>
  <si>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</si>
  <si>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</si>
  <si>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</si>
  <si>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</si>
  <si>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</si>
  <si>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</si>
  <si>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</si>
  <si>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</si>
  <si>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</si>
  <si>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</si>
  <si>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</si>
  <si>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</si>
  <si>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</si>
  <si>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</si>
  <si>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</si>
  <si>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</si>
  <si>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</si>
  <si>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</si>
  <si>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</si>
  <si>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</si>
  <si>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</si>
  <si>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</si>
  <si>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</si>
  <si>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</si>
  <si>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</si>
  <si>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</si>
  <si>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</si>
  <si>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</si>
  <si>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</si>
  <si>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</si>
  <si>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</si>
  <si>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</si>
  <si>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</si>
  <si>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</si>
  <si>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</si>
  <si>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</si>
  <si>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</si>
  <si>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</si>
  <si>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</si>
  <si>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</si>
  <si>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</si>
  <si>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</si>
  <si>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</si>
  <si>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</si>
  <si>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</si>
  <si>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</si>
  <si>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</si>
  <si>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</si>
  <si>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</si>
  <si>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</si>
  <si>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</si>
  <si>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</si>
  <si>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</si>
  <si>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</si>
  <si>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</si>
  <si>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</si>
  <si>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</si>
  <si>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</si>
  <si>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</si>
  <si>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</si>
  <si>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</si>
  <si>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</si>
  <si>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</si>
  <si>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</si>
  <si>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</si>
  <si>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</si>
  <si>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</si>
  <si>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</si>
  <si>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</si>
  <si>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</si>
  <si>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</si>
  <si>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</si>
  <si>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</si>
  <si>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</si>
  <si>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</si>
  <si>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</si>
  <si>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</si>
  <si>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</si>
  <si>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</si>
  <si>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</si>
  <si>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</si>
  <si>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</si>
  <si>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</si>
  <si>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</si>
  <si>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</si>
  <si>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</si>
  <si>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</si>
  <si>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</si>
  <si>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</si>
  <si>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</si>
  <si>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</si>
  <si>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</si>
  <si>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</si>
  <si>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</si>
  <si>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</si>
  <si>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</si>
  <si>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</si>
  <si>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</si>
  <si>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</si>
  <si>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</si>
  <si>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</si>
  <si>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</si>
  <si>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</si>
  <si>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</si>
  <si>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</si>
  <si>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</si>
  <si>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</si>
  <si>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</si>
  <si>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</si>
  <si>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</si>
  <si>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</si>
  <si>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</si>
  <si>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</si>
  <si>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</si>
  <si>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</si>
  <si>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</si>
  <si>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</si>
  <si>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</si>
  <si>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</si>
  <si>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</si>
  <si>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</si>
  <si>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</si>
  <si>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</si>
  <si>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</si>
  <si>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</si>
  <si>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</si>
  <si>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</si>
  <si>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</si>
  <si>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</si>
  <si>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</si>
  <si>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</si>
  <si>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</si>
  <si>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</si>
  <si>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</si>
  <si>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</si>
  <si>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</si>
  <si>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</si>
  <si>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</si>
  <si>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</si>
  <si>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</si>
  <si>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</si>
  <si>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</si>
  <si>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</si>
  <si>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</si>
  <si>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</si>
  <si>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</si>
  <si>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</si>
  <si>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</si>
  <si>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</si>
  <si>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</si>
  <si>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</si>
  <si>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</si>
  <si>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</si>
  <si>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</si>
  <si>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</si>
  <si>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</si>
  <si>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</si>
  <si>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</si>
  <si>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</si>
  <si>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</si>
  <si>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</si>
  <si>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</si>
  <si>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</si>
  <si>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</si>
  <si>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</si>
  <si>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</si>
  <si>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高年齢者雇用安定助成金</t>
    <rPh sb="0" eb="4">
      <t>コウネンレイシャ</t>
    </rPh>
    <rPh sb="4" eb="6">
      <t>コヨウ</t>
    </rPh>
    <rPh sb="6" eb="8">
      <t>アンテイ</t>
    </rPh>
    <rPh sb="8" eb="11">
      <t>ジョセイキン</t>
    </rPh>
    <phoneticPr fontId="5"/>
  </si>
  <si>
    <t>職業安定局</t>
    <rPh sb="0" eb="2">
      <t>ショクギョウ</t>
    </rPh>
    <rPh sb="2" eb="4">
      <t>アンテイ</t>
    </rPh>
    <rPh sb="4" eb="5">
      <t>キョク</t>
    </rPh>
    <phoneticPr fontId="5"/>
  </si>
  <si>
    <t>高齢者雇用対策課</t>
    <rPh sb="0" eb="2">
      <t>コウレイ</t>
    </rPh>
    <rPh sb="2" eb="3">
      <t>シャ</t>
    </rPh>
    <rPh sb="3" eb="5">
      <t>コヨウ</t>
    </rPh>
    <rPh sb="5" eb="7">
      <t>タイサク</t>
    </rPh>
    <rPh sb="7" eb="8">
      <t>カ</t>
    </rPh>
    <phoneticPr fontId="5"/>
  </si>
  <si>
    <t>○</t>
  </si>
  <si>
    <t>雇用保険法第62条第１項第3号
高年齢者等の雇用の安定等に関する法律第49条第1項第1号</t>
    <phoneticPr fontId="5"/>
  </si>
  <si>
    <t>新成長戦略（平成22年6月18日閣議決定）
高年齢者等職業安定対策基本方針（平成24年厚生労働省告示第559号）</t>
    <phoneticPr fontId="5"/>
  </si>
  <si>
    <t>高年齢者の雇用の安定を図るため、高年齢者が健康で、意欲と能力がある限り、年齢に関わりなく働ける生涯現役社会を実現していくことを目的とする。</t>
    <phoneticPr fontId="5"/>
  </si>
  <si>
    <t>-</t>
    <phoneticPr fontId="5"/>
  </si>
  <si>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7"/>
  </si>
  <si>
    <t>高年齢者活用促進コースの支給件数</t>
  </si>
  <si>
    <t>高年齢者無期雇用転換コースの支給件数</t>
  </si>
  <si>
    <t>高年齢者活用促進コース
　単位当たりコスト ＝ Ｘ／Ｙ
　　Ｘ：「支給金額（千円）」 
　　Ｙ：「支給件数（件）」　　　</t>
    <phoneticPr fontId="5"/>
  </si>
  <si>
    <t>高年齢者無期雇用転換コース
　単位当たりコスト ＝　Ｘ／Ｙ
　　Ｘ：「支給金額（千円）」 
　　Ｙ：「支給件数（人）」　　　</t>
    <phoneticPr fontId="5"/>
  </si>
  <si>
    <t>千円/件</t>
    <rPh sb="0" eb="1">
      <t>セン</t>
    </rPh>
    <rPh sb="1" eb="2">
      <t>エン</t>
    </rPh>
    <rPh sb="3" eb="4">
      <t>ケン</t>
    </rPh>
    <phoneticPr fontId="5"/>
  </si>
  <si>
    <t>X / Y</t>
  </si>
  <si>
    <t>千円/人</t>
    <rPh sb="0" eb="1">
      <t>セン</t>
    </rPh>
    <rPh sb="1" eb="2">
      <t>エン</t>
    </rPh>
    <rPh sb="3" eb="4">
      <t>ニン</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</si>
  <si>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</si>
  <si>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</si>
  <si>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本事業は、（独）高齢・障害・求職者雇用支援機構が行う高年齢者等の雇用の機会の増大に資する措置を講ずる事業主等に対する給付金（高年齢者雇用安定助成金）の原資として、機構に対して補助を行うものであり、本事業を実施することにより、高齢者の就業率等の向上に寄与する。</t>
  </si>
  <si>
    <t>高年齢者の雇用の安定を図るため、高年齢者が意欲と能力がある限り、年齢に関わりなくいきいきと働ける生涯現役社会を実現していくことを目的としており、国民のニーズがあり、国費を投入しなければ事業目的の達成が困難である。</t>
  </si>
  <si>
    <t>高年齢者の雇用の安定を図るため、生涯現役社会の実現に向けて、国が主体的に事業を実施する必要がある。</t>
  </si>
  <si>
    <t>生涯現役社会の実現を図るためには、事業主の取組を支援することが不可欠であり、優先度の高い事業となっている。</t>
  </si>
  <si>
    <t>‐</t>
  </si>
  <si>
    <t>△</t>
  </si>
  <si>
    <t>受益者である事業主の負担を考慮した必要な経費を負担するものであり妥当である。</t>
  </si>
  <si>
    <t>事業主の負担を考慮した必要な経費の支給となっており、水準は妥当と考える。</t>
  </si>
  <si>
    <t>（独）高齢・障害・求職者雇用支援機構において審査の上、支給するものであるが、事業の全額が事業目的である助成金として使われている。</t>
    <rPh sb="44" eb="46">
      <t>ジギョウ</t>
    </rPh>
    <rPh sb="46" eb="48">
      <t>モクテキ</t>
    </rPh>
    <phoneticPr fontId="7"/>
  </si>
  <si>
    <t>事業の全額が助成金であり、全て直接事業目的のために使われている。</t>
  </si>
  <si>
    <t>当初予算については、計画認定を基に積算しているが、支給要件を満たし、支給申請に至った件数が少なかったことが要因と考えられ、やむを得ないと考えている。</t>
    <rPh sb="0" eb="2">
      <t>トウショ</t>
    </rPh>
    <rPh sb="2" eb="4">
      <t>ヨサン</t>
    </rPh>
    <rPh sb="10" eb="12">
      <t>ケイカク</t>
    </rPh>
    <rPh sb="12" eb="14">
      <t>ニンテイ</t>
    </rPh>
    <rPh sb="15" eb="16">
      <t>モト</t>
    </rPh>
    <rPh sb="17" eb="19">
      <t>セキサン</t>
    </rPh>
    <rPh sb="25" eb="27">
      <t>シキュウ</t>
    </rPh>
    <rPh sb="27" eb="29">
      <t>ヨウケン</t>
    </rPh>
    <rPh sb="30" eb="31">
      <t>ミ</t>
    </rPh>
    <rPh sb="34" eb="36">
      <t>シキュウ</t>
    </rPh>
    <rPh sb="36" eb="38">
      <t>シンセイ</t>
    </rPh>
    <rPh sb="39" eb="40">
      <t>イタ</t>
    </rPh>
    <rPh sb="42" eb="44">
      <t>ケンスウ</t>
    </rPh>
    <rPh sb="45" eb="46">
      <t>スク</t>
    </rPh>
    <rPh sb="53" eb="55">
      <t>ヨウイン</t>
    </rPh>
    <rPh sb="56" eb="57">
      <t>カンガ</t>
    </rPh>
    <rPh sb="64" eb="65">
      <t>エ</t>
    </rPh>
    <rPh sb="68" eb="69">
      <t>カンガ</t>
    </rPh>
    <phoneticPr fontId="7"/>
  </si>
  <si>
    <t>（独）高齢・障害・求職者雇用支援機構において審査の効率化に向けた取組を行っている。</t>
    <rPh sb="25" eb="28">
      <t>コウリツカ</t>
    </rPh>
    <rPh sb="29" eb="30">
      <t>ム</t>
    </rPh>
    <rPh sb="32" eb="34">
      <t>トリクミ</t>
    </rPh>
    <rPh sb="35" eb="36">
      <t>オコナ</t>
    </rPh>
    <phoneticPr fontId="7"/>
  </si>
  <si>
    <t>支給事務を行う（独）高齢・障害・求職者雇用支援機構は、過去にも同様の助成金の審査等を行っており、ノウハウの蓄積がある。
また、補助金の全額が直接事業目的に使われており、効果的かつ低コストで実施できていると考えている。</t>
    <rPh sb="0" eb="2">
      <t>シキュウ</t>
    </rPh>
    <rPh sb="2" eb="4">
      <t>ジム</t>
    </rPh>
    <rPh sb="5" eb="6">
      <t>オコナ</t>
    </rPh>
    <rPh sb="27" eb="29">
      <t>カコ</t>
    </rPh>
    <rPh sb="31" eb="33">
      <t>ドウヨウ</t>
    </rPh>
    <rPh sb="34" eb="37">
      <t>ジョセイキン</t>
    </rPh>
    <rPh sb="38" eb="40">
      <t>シンサ</t>
    </rPh>
    <rPh sb="40" eb="41">
      <t>トウ</t>
    </rPh>
    <rPh sb="42" eb="43">
      <t>オコナ</t>
    </rPh>
    <rPh sb="53" eb="55">
      <t>チクセキ</t>
    </rPh>
    <rPh sb="63" eb="66">
      <t>ホジョキン</t>
    </rPh>
    <rPh sb="67" eb="69">
      <t>ゼンガク</t>
    </rPh>
    <rPh sb="70" eb="72">
      <t>チョクセツ</t>
    </rPh>
    <rPh sb="72" eb="74">
      <t>ジギョウ</t>
    </rPh>
    <rPh sb="74" eb="76">
      <t>モクテキ</t>
    </rPh>
    <rPh sb="77" eb="78">
      <t>ツカ</t>
    </rPh>
    <rPh sb="84" eb="87">
      <t>コウカテキ</t>
    </rPh>
    <rPh sb="89" eb="90">
      <t>テイ</t>
    </rPh>
    <rPh sb="94" eb="96">
      <t>ジッシ</t>
    </rPh>
    <rPh sb="102" eb="103">
      <t>カンガ</t>
    </rPh>
    <phoneticPr fontId="7"/>
  </si>
  <si>
    <t>結果として支給要件を満たさなかった案件があり、支給実績は当初の見込件数に及ばなかった。</t>
  </si>
  <si>
    <t>平成28年度をもって制度を廃止し、平成29年度からは65歳超雇用推進助成金に統合した。</t>
    <rPh sb="0" eb="2">
      <t>ヘイセイ</t>
    </rPh>
    <rPh sb="4" eb="6">
      <t>ネンド</t>
    </rPh>
    <rPh sb="10" eb="12">
      <t>セイド</t>
    </rPh>
    <rPh sb="13" eb="15">
      <t>ハイシ</t>
    </rPh>
    <rPh sb="17" eb="19">
      <t>ヘイセイ</t>
    </rPh>
    <rPh sb="21" eb="23">
      <t>ネンド</t>
    </rPh>
    <rPh sb="28" eb="29">
      <t>サイ</t>
    </rPh>
    <rPh sb="29" eb="30">
      <t>コ</t>
    </rPh>
    <rPh sb="30" eb="32">
      <t>コヨウ</t>
    </rPh>
    <rPh sb="32" eb="34">
      <t>スイシン</t>
    </rPh>
    <rPh sb="34" eb="37">
      <t>ジョセイキン</t>
    </rPh>
    <rPh sb="38" eb="40">
      <t>トウゴウ</t>
    </rPh>
    <phoneticPr fontId="7"/>
  </si>
  <si>
    <t>平成28年度をもって制度廃止となったものの、令和4年度までは経過措置による支給が見込まれることから、引き続き適正な支給事務を行う。</t>
    <rPh sb="0" eb="2">
      <t>ヘイセイ</t>
    </rPh>
    <rPh sb="4" eb="6">
      <t>ネンド</t>
    </rPh>
    <rPh sb="10" eb="12">
      <t>セイド</t>
    </rPh>
    <rPh sb="12" eb="14">
      <t>ハイシ</t>
    </rPh>
    <rPh sb="22" eb="24">
      <t>レイワ</t>
    </rPh>
    <rPh sb="25" eb="27">
      <t>ネンド</t>
    </rPh>
    <rPh sb="30" eb="32">
      <t>ケイカ</t>
    </rPh>
    <rPh sb="32" eb="34">
      <t>ソチ</t>
    </rPh>
    <rPh sb="37" eb="39">
      <t>シキュウ</t>
    </rPh>
    <rPh sb="40" eb="42">
      <t>ミコ</t>
    </rPh>
    <rPh sb="50" eb="51">
      <t>ヒ</t>
    </rPh>
    <rPh sb="52" eb="53">
      <t>ツヅ</t>
    </rPh>
    <rPh sb="54" eb="56">
      <t>テキセイ</t>
    </rPh>
    <rPh sb="57" eb="59">
      <t>シキュウ</t>
    </rPh>
    <rPh sb="59" eb="61">
      <t>ジム</t>
    </rPh>
    <rPh sb="62" eb="63">
      <t>オコナ</t>
    </rPh>
    <phoneticPr fontId="7"/>
  </si>
  <si>
    <t>新25-0053</t>
    <phoneticPr fontId="5"/>
  </si>
  <si>
    <t>新25-041</t>
    <phoneticPr fontId="5"/>
  </si>
  <si>
    <t>569</t>
    <phoneticPr fontId="5"/>
  </si>
  <si>
    <t>574</t>
    <phoneticPr fontId="5"/>
  </si>
  <si>
    <t>578</t>
    <phoneticPr fontId="5"/>
  </si>
  <si>
    <t>558</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</si>
  <si>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</si>
  <si>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</si>
  <si>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</si>
  <si>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高年齢者雇用安定助成金</t>
    <rPh sb="0" eb="4">
      <t>コウネンレイシャ</t>
    </rPh>
    <rPh sb="4" eb="6">
      <t>コヨウ</t>
    </rPh>
    <rPh sb="6" eb="8">
      <t>アンテイ</t>
    </rPh>
    <rPh sb="8" eb="11">
      <t>ジョセイキン</t>
    </rPh>
    <phoneticPr fontId="5"/>
  </si>
  <si>
    <t>A.（独）高齢・障害・求職者雇用支援機構</t>
    <rPh sb="3" eb="4">
      <t>ドク</t>
    </rPh>
    <rPh sb="5" eb="7">
      <t>コウレイ</t>
    </rPh>
    <rPh sb="8" eb="10">
      <t>ショウガイ</t>
    </rPh>
    <rPh sb="11" eb="14">
      <t>キュウショクシャ</t>
    </rPh>
    <rPh sb="14" eb="16">
      <t>コヨウ</t>
    </rPh>
    <rPh sb="16" eb="18">
      <t>シエン</t>
    </rPh>
    <rPh sb="18" eb="20">
      <t>キコウ</t>
    </rPh>
    <phoneticPr fontId="5"/>
  </si>
  <si>
    <t>件</t>
    <rPh sb="0" eb="1">
      <t>ケン</t>
    </rPh>
    <phoneticPr fontId="7"/>
  </si>
  <si>
    <t>-</t>
  </si>
  <si>
    <t>-</t>
    <phoneticPr fontId="5"/>
  </si>
  <si>
    <t>人</t>
    <rPh sb="0" eb="1">
      <t>ニン</t>
    </rPh>
    <phoneticPr fontId="5"/>
  </si>
  <si>
    <t>36,367千円／9件</t>
  </si>
  <si>
    <t>2,339千円／1件</t>
  </si>
  <si>
    <t>118,900千円／239人</t>
    <rPh sb="13" eb="14">
      <t>ニン</t>
    </rPh>
    <phoneticPr fontId="7"/>
  </si>
  <si>
    <t>58,100千円／118人</t>
    <rPh sb="12" eb="13">
      <t>ニン</t>
    </rPh>
    <phoneticPr fontId="7"/>
  </si>
  <si>
    <t>102,600千円/208人</t>
    <phoneticPr fontId="5"/>
  </si>
  <si>
    <t>（独）高齢・障害・求職者雇用支援機構が行う高年齢者等の雇用の機会の増大に資する措置を講ずる事業主等に対する給付金（高年齢者雇用安定助成金）の原資として、機構に対して補助を行う。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高年齢者の活用促進のための雇用環境整備の措置の実施や、50歳以上かつ定年年齢未満の有期契約労働者の無期雇用への転換転換を実施する事業主に対して助成を行う。　
※平成28年度をもって制度廃止。平成29年度以降は平成28年度までに計画申請のあった事業主に対する経過措置による支給のみ。　　　　　　　　　　　　　　　　　　　　　　　　　　　　　　　　　　　　　　　　　　　　　　　　　　　</t>
    <phoneticPr fontId="5"/>
  </si>
  <si>
    <t>（独）高齢・障害・求職者雇用支援機構</t>
  </si>
  <si>
    <t>事業主に対する助成金の支給</t>
  </si>
  <si>
    <t>補助金等交付</t>
  </si>
  <si>
    <t>事業主A</t>
    <rPh sb="0" eb="3">
      <t>ジギョウヌシ</t>
    </rPh>
    <phoneticPr fontId="7"/>
  </si>
  <si>
    <t>事業主B</t>
    <rPh sb="0" eb="3">
      <t>ジギョウヌシ</t>
    </rPh>
    <phoneticPr fontId="7"/>
  </si>
  <si>
    <t>事業主C</t>
    <rPh sb="0" eb="3">
      <t>ジギョウヌシ</t>
    </rPh>
    <phoneticPr fontId="7"/>
  </si>
  <si>
    <t>事業主D</t>
    <rPh sb="0" eb="3">
      <t>ジギョウヌシ</t>
    </rPh>
    <phoneticPr fontId="7"/>
  </si>
  <si>
    <t>事業主E</t>
    <rPh sb="0" eb="3">
      <t>ジギョウヌシ</t>
    </rPh>
    <phoneticPr fontId="7"/>
  </si>
  <si>
    <t>事業主F</t>
    <rPh sb="0" eb="3">
      <t>ジギョウヌシ</t>
    </rPh>
    <phoneticPr fontId="7"/>
  </si>
  <si>
    <t>事業主G</t>
    <rPh sb="0" eb="3">
      <t>ジギョウヌシ</t>
    </rPh>
    <phoneticPr fontId="7"/>
  </si>
  <si>
    <t>事業主H</t>
    <rPh sb="0" eb="3">
      <t>ジギョウヌシ</t>
    </rPh>
    <phoneticPr fontId="7"/>
  </si>
  <si>
    <t>事業主I</t>
    <rPh sb="0" eb="3">
      <t>ジギョウヌシ</t>
    </rPh>
    <phoneticPr fontId="7"/>
  </si>
  <si>
    <t>事業主J</t>
  </si>
  <si>
    <t>高年齢者雇用安定助成金</t>
    <rPh sb="0" eb="4">
      <t>コウネンレイシャ</t>
    </rPh>
    <rPh sb="4" eb="6">
      <t>コヨウ</t>
    </rPh>
    <rPh sb="6" eb="8">
      <t>アンテイ</t>
    </rPh>
    <rPh sb="8" eb="11">
      <t>ジョセイキン</t>
    </rPh>
    <phoneticPr fontId="7"/>
  </si>
  <si>
    <t>高年齢者雇用安定助成金</t>
  </si>
  <si>
    <t>-</t>
    <phoneticPr fontId="5"/>
  </si>
  <si>
    <t>点検対象外</t>
    <rPh sb="0" eb="2">
      <t>テンケン</t>
    </rPh>
    <rPh sb="2" eb="5">
      <t>タイショウガイ</t>
    </rPh>
    <phoneticPr fontId="5"/>
  </si>
  <si>
    <t>32,900千円/66人</t>
    <phoneticPr fontId="5"/>
  </si>
  <si>
    <t>B.事業主A</t>
    <rPh sb="2" eb="5">
      <t>ジギョウヌシ</t>
    </rPh>
    <phoneticPr fontId="5"/>
  </si>
  <si>
    <t>-</t>
    <phoneticPr fontId="5"/>
  </si>
  <si>
    <t>事業内容の一部改善</t>
  </si>
  <si>
    <t>執行率を勘案して、予算額の縮減について検討すること。</t>
  </si>
  <si>
    <t>高齢者雇用対策課長
野﨑　伸一</t>
    <rPh sb="0" eb="3">
      <t>コウレイシャ</t>
    </rPh>
    <rPh sb="3" eb="5">
      <t>コヨウ</t>
    </rPh>
    <rPh sb="5" eb="7">
      <t>タイサク</t>
    </rPh>
    <rPh sb="7" eb="9">
      <t>カチョウ</t>
    </rPh>
    <rPh sb="10" eb="12">
      <t>ノザキ</t>
    </rPh>
    <rPh sb="13" eb="15">
      <t>シンイチ</t>
    </rPh>
    <phoneticPr fontId="5"/>
  </si>
  <si>
    <t>経過措置による支給見込みを踏まえた減</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</si>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</sst>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27214</xdr:colOff>
      <xdr:row>748</xdr:row>
      <xdr:rowOff>40821</xdr:rowOff>
    </xdr:from>
    <xdr:to>
      <xdr:col>35</xdr:col>
      <xdr:colOff>137849</xdr:colOff>
      <xdr:row>750</xdr:row>
      <xdr:rowOff>185351</xdr:rowOff>
    </xdr:to>
    <xdr:sp macro="" textlink="">
      <xdr:nvSpPr>
        <xdr:cNvPr id="7" name="正方形/長方形 6"/>
        <xdr:cNvSpPr/>
      </xdr:nvSpPr>
      <xdr:spPr>
        <a:xfrm>
          <a:off x="3701143" y="38154428"/>
          <a:ext cx="3580456" cy="852102"/>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３３百万円</a:t>
          </a:r>
        </a:p>
      </xdr:txBody>
    </xdr:sp>
    <xdr:clientData/>
  </xdr:twoCellAnchor>
  <xdr:twoCellAnchor>
    <xdr:from>
      <xdr:col>19</xdr:col>
      <xdr:colOff>163285</xdr:colOff>
      <xdr:row>750</xdr:row>
      <xdr:rowOff>285750</xdr:rowOff>
    </xdr:from>
    <xdr:to>
      <xdr:col>34</xdr:col>
      <xdr:colOff>162292</xdr:colOff>
      <xdr:row>751</xdr:row>
      <xdr:rowOff>218428</xdr:rowOff>
    </xdr:to>
    <xdr:sp macro="" textlink="">
      <xdr:nvSpPr>
        <xdr:cNvPr id="9" name="正方形/長方形 8"/>
        <xdr:cNvSpPr/>
      </xdr:nvSpPr>
      <xdr:spPr>
        <a:xfrm>
          <a:off x="4041321" y="39106929"/>
          <a:ext cx="3060614" cy="28646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（高年齢者雇用安定助成金）</a:t>
          </a:r>
        </a:p>
      </xdr:txBody>
    </xdr:sp>
    <xdr:clientData/>
  </xdr:twoCellAnchor>
  <xdr:twoCellAnchor>
    <xdr:from>
      <xdr:col>26</xdr:col>
      <xdr:colOff>190500</xdr:colOff>
      <xdr:row>751</xdr:row>
      <xdr:rowOff>244928</xdr:rowOff>
    </xdr:from>
    <xdr:to>
      <xdr:col>26</xdr:col>
      <xdr:colOff>190500</xdr:colOff>
      <xdr:row>755</xdr:row>
      <xdr:rowOff>74242</xdr:rowOff>
    </xdr:to>
    <xdr:cxnSp macro="">
      <xdr:nvCxnSpPr>
        <xdr:cNvPr id="11" name="直線矢印コネクタ 10"/>
        <xdr:cNvCxnSpPr/>
      </xdr:nvCxnSpPr>
      <xdr:spPr>
        <a:xfrm>
          <a:off x="5497286" y="39419892"/>
          <a:ext cx="0" cy="1244457"/>
        </a:xfrm>
        <a:prstGeom prst="straightConnector1">
          <a:avLst/>
        </a:prstGeom>
        <a:noFill/>
        <a:ln w="25400" cap="flat" cmpd="sng" algn="ctr">
          <a:solidFill>
            <a:srgbClr val="4F81BD">
              <a:shade val="95000"/>
              <a:satMod val="105000"/>
            </a:srgbClr>
          </a:solidFill>
          <a:prstDash val="solid"/>
          <a:tailEnd type="arrow"/>
        </a:ln>
        <a:effectLst/>
      </xdr:spPr>
    </xdr:cxnSp>
    <xdr:clientData/>
  </xdr:twoCellAnchor>
  <xdr:twoCellAnchor>
    <xdr:from>
      <xdr:col>24</xdr:col>
      <xdr:colOff>163287</xdr:colOff>
      <xdr:row>755</xdr:row>
      <xdr:rowOff>136072</xdr:rowOff>
    </xdr:from>
    <xdr:to>
      <xdr:col>28</xdr:col>
      <xdr:colOff>197788</xdr:colOff>
      <xdr:row>756</xdr:row>
      <xdr:rowOff>31209</xdr:rowOff>
    </xdr:to>
    <xdr:sp macro="" textlink="">
      <xdr:nvSpPr>
        <xdr:cNvPr id="12" name="正方形/長方形 11"/>
        <xdr:cNvSpPr/>
      </xdr:nvSpPr>
      <xdr:spPr>
        <a:xfrm>
          <a:off x="5061858" y="40726179"/>
          <a:ext cx="850930" cy="24892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54429</xdr:colOff>
      <xdr:row>756</xdr:row>
      <xdr:rowOff>27214</xdr:rowOff>
    </xdr:from>
    <xdr:to>
      <xdr:col>44</xdr:col>
      <xdr:colOff>68258</xdr:colOff>
      <xdr:row>758</xdr:row>
      <xdr:rowOff>162067</xdr:rowOff>
    </xdr:to>
    <xdr:sp macro="" textlink="">
      <xdr:nvSpPr>
        <xdr:cNvPr id="13" name="正方形/長方形 12"/>
        <xdr:cNvSpPr/>
      </xdr:nvSpPr>
      <xdr:spPr>
        <a:xfrm>
          <a:off x="2095500" y="40971107"/>
          <a:ext cx="6953472" cy="842424"/>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Ａ．（独）高齢・障害・求職者雇用支援機構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３３百万円</a:t>
          </a:r>
        </a:p>
      </xdr:txBody>
    </xdr:sp>
    <xdr:clientData/>
  </xdr:twoCellAnchor>
  <xdr:twoCellAnchor>
    <xdr:from>
      <xdr:col>18</xdr:col>
      <xdr:colOff>81642</xdr:colOff>
      <xdr:row>758</xdr:row>
      <xdr:rowOff>204107</xdr:rowOff>
    </xdr:from>
    <xdr:to>
      <xdr:col>37</xdr:col>
      <xdr:colOff>22824</xdr:colOff>
      <xdr:row>759</xdr:row>
      <xdr:rowOff>186648</xdr:rowOff>
    </xdr:to>
    <xdr:sp macro="" textlink="">
      <xdr:nvSpPr>
        <xdr:cNvPr id="14" name="正方形/長方形 13"/>
        <xdr:cNvSpPr/>
      </xdr:nvSpPr>
      <xdr:spPr>
        <a:xfrm>
          <a:off x="3755571" y="41855571"/>
          <a:ext cx="3819217" cy="33632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（高年齢者雇用安定助成金の支給）</a:t>
          </a:r>
        </a:p>
      </xdr:txBody>
    </xdr:sp>
    <xdr:clientData/>
  </xdr:twoCellAnchor>
  <xdr:twoCellAnchor>
    <xdr:from>
      <xdr:col>27</xdr:col>
      <xdr:colOff>27214</xdr:colOff>
      <xdr:row>759</xdr:row>
      <xdr:rowOff>176893</xdr:rowOff>
    </xdr:from>
    <xdr:to>
      <xdr:col>27</xdr:col>
      <xdr:colOff>31455</xdr:colOff>
      <xdr:row>763</xdr:row>
      <xdr:rowOff>51031</xdr:rowOff>
    </xdr:to>
    <xdr:cxnSp macro="">
      <xdr:nvCxnSpPr>
        <xdr:cNvPr id="15" name="直線矢印コネクタ 14"/>
        <xdr:cNvCxnSpPr/>
      </xdr:nvCxnSpPr>
      <xdr:spPr>
        <a:xfrm flipH="1">
          <a:off x="5538107" y="42182143"/>
          <a:ext cx="4241" cy="1289281"/>
        </a:xfrm>
        <a:prstGeom prst="straightConnector1">
          <a:avLst/>
        </a:prstGeom>
        <a:noFill/>
        <a:ln w="25400" cap="flat" cmpd="sng" algn="ctr">
          <a:solidFill>
            <a:srgbClr val="4F81BD">
              <a:shade val="95000"/>
              <a:satMod val="105000"/>
            </a:srgbClr>
          </a:solidFill>
          <a:prstDash val="solid"/>
          <a:tailEnd type="arrow"/>
        </a:ln>
        <a:effectLst/>
      </xdr:spPr>
    </xdr:cxnSp>
    <xdr:clientData/>
  </xdr:twoCellAnchor>
  <xdr:twoCellAnchor>
    <xdr:from>
      <xdr:col>18</xdr:col>
      <xdr:colOff>136070</xdr:colOff>
      <xdr:row>763</xdr:row>
      <xdr:rowOff>163286</xdr:rowOff>
    </xdr:from>
    <xdr:to>
      <xdr:col>36</xdr:col>
      <xdr:colOff>42598</xdr:colOff>
      <xdr:row>765</xdr:row>
      <xdr:rowOff>344124</xdr:rowOff>
    </xdr:to>
    <xdr:sp macro="" textlink="">
      <xdr:nvSpPr>
        <xdr:cNvPr id="17" name="正方形/長方形 16"/>
        <xdr:cNvSpPr/>
      </xdr:nvSpPr>
      <xdr:spPr>
        <a:xfrm>
          <a:off x="3809999" y="43583679"/>
          <a:ext cx="3580456" cy="12013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３５件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３３百万円</a:t>
          </a:r>
          <a:endParaRPr kumimoji="1" lang="en-US" altLang="ja-JP" sz="1400">
            <a:solidFill>
              <a:sysClr val="windowText" lastClr="000000"/>
            </a:solidFill>
            <a:latin typeface="+mn-ea"/>
            <a:ea typeface="+mn-ea"/>
          </a:endParaRPr>
        </a:p>
      </xdr:txBody>
    </xdr:sp>
    <xdr:clientData/>
  </xdr:twoCellAnchor>
  <xdr:twoCellAnchor>
    <xdr:from>
      <xdr:col>15</xdr:col>
      <xdr:colOff>81641</xdr:colOff>
      <xdr:row>765</xdr:row>
      <xdr:rowOff>449036</xdr:rowOff>
    </xdr:from>
    <xdr:to>
      <xdr:col>40</xdr:col>
      <xdr:colOff>108856</xdr:colOff>
      <xdr:row>785</xdr:row>
      <xdr:rowOff>136072</xdr:rowOff>
    </xdr:to>
    <xdr:sp macro="" textlink="">
      <xdr:nvSpPr>
        <xdr:cNvPr id="18" name="テキスト ボックス 17"/>
        <xdr:cNvSpPr txBox="1"/>
      </xdr:nvSpPr>
      <xdr:spPr>
        <a:xfrm>
          <a:off x="3143248" y="44889965"/>
          <a:ext cx="5129894" cy="353786"/>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（高年齢の有期契約労働者の無期雇用転換の実施等に充当）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G115" sqref="BG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630</v>
      </c>
      <c r="AK2" s="191"/>
      <c r="AL2" s="191"/>
      <c r="AM2" s="191"/>
      <c r="AN2" s="83" t="s">
        <v>324</v>
      </c>
      <c r="AO2" s="191">
        <v>20</v>
      </c>
      <c r="AP2" s="191"/>
      <c r="AQ2" s="191"/>
      <c r="AR2" s="84" t="s">
        <v>629</v>
      </c>
      <c r="AS2" s="192">
        <v>655</v>
      </c>
      <c r="AT2" s="192"/>
      <c r="AU2" s="192"/>
      <c r="AV2" s="83" t="str">
        <f>IF(AW2="","","-")</f>
        <v/>
      </c>
      <c r="AW2" s="384"/>
      <c r="AX2" s="384"/>
    </row>
    <row r="3" spans="1:50" ht="21" customHeight="1" thickBot="1" x14ac:dyDescent="0.2">
      <c r="A3" s="509" t="s">
        <v>622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631</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632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421</v>
      </c>
      <c r="H5" s="545"/>
      <c r="I5" s="545"/>
      <c r="J5" s="545"/>
      <c r="K5" s="545"/>
      <c r="L5" s="545"/>
      <c r="M5" s="546" t="s">
        <v>65</v>
      </c>
      <c r="N5" s="547"/>
      <c r="O5" s="547"/>
      <c r="P5" s="547"/>
      <c r="Q5" s="547"/>
      <c r="R5" s="548"/>
      <c r="S5" s="549" t="s">
        <v>431</v>
      </c>
      <c r="T5" s="545"/>
      <c r="U5" s="545"/>
      <c r="V5" s="545"/>
      <c r="W5" s="545"/>
      <c r="X5" s="550"/>
      <c r="Y5" s="703" t="s">
        <v>3</v>
      </c>
      <c r="Z5" s="704"/>
      <c r="AA5" s="704"/>
      <c r="AB5" s="704"/>
      <c r="AC5" s="704"/>
      <c r="AD5" s="705"/>
      <c r="AE5" s="706" t="s">
        <v>634</v>
      </c>
      <c r="AF5" s="706"/>
      <c r="AG5" s="706"/>
      <c r="AH5" s="706"/>
      <c r="AI5" s="706"/>
      <c r="AJ5" s="706"/>
      <c r="AK5" s="706"/>
      <c r="AL5" s="706"/>
      <c r="AM5" s="706"/>
      <c r="AN5" s="706"/>
      <c r="AO5" s="706"/>
      <c r="AP5" s="707"/>
      <c r="AQ5" s="708" t="s">
        <v>709</v>
      </c>
      <c r="AR5" s="709"/>
      <c r="AS5" s="709"/>
      <c r="AT5" s="709"/>
      <c r="AU5" s="709"/>
      <c r="AV5" s="709"/>
      <c r="AW5" s="709"/>
      <c r="AX5" s="710"/>
    </row>
    <row r="6" spans="1:50" ht="39" customHeight="1" x14ac:dyDescent="0.15">
      <c r="A6" s="713" t="s">
        <v>4</v>
      </c>
      <c r="B6" s="714"/>
      <c r="C6" s="714"/>
      <c r="D6" s="714"/>
      <c r="E6" s="714"/>
      <c r="F6" s="714"/>
      <c r="G6" s="861" t="str">
        <f>入力規則等!F39</f>
        <v>労働保険特別会計雇用勘定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636</v>
      </c>
      <c r="H7" s="814"/>
      <c r="I7" s="814"/>
      <c r="J7" s="814"/>
      <c r="K7" s="814"/>
      <c r="L7" s="814"/>
      <c r="M7" s="814"/>
      <c r="N7" s="814"/>
      <c r="O7" s="814"/>
      <c r="P7" s="814"/>
      <c r="Q7" s="814"/>
      <c r="R7" s="814"/>
      <c r="S7" s="814"/>
      <c r="T7" s="814"/>
      <c r="U7" s="814"/>
      <c r="V7" s="814"/>
      <c r="W7" s="814"/>
      <c r="X7" s="815"/>
      <c r="Y7" s="382" t="s">
        <v>307</v>
      </c>
      <c r="Z7" s="284"/>
      <c r="AA7" s="284"/>
      <c r="AB7" s="284"/>
      <c r="AC7" s="284"/>
      <c r="AD7" s="383"/>
      <c r="AE7" s="369" t="s">
        <v>637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208</v>
      </c>
      <c r="B8" s="811"/>
      <c r="C8" s="811"/>
      <c r="D8" s="811"/>
      <c r="E8" s="811"/>
      <c r="F8" s="812"/>
      <c r="G8" s="203" t="str">
        <f>入力規則等!A27</f>
        <v>高齢社会対策</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638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8" t="s">
        <v>29</v>
      </c>
      <c r="B10" s="729"/>
      <c r="C10" s="729"/>
      <c r="D10" s="729"/>
      <c r="E10" s="729"/>
      <c r="F10" s="729"/>
      <c r="G10" s="661" t="s">
        <v>686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91" t="s">
        <v>308</v>
      </c>
      <c r="Q12" s="286"/>
      <c r="R12" s="286"/>
      <c r="S12" s="286"/>
      <c r="T12" s="286"/>
      <c r="U12" s="286"/>
      <c r="V12" s="287"/>
      <c r="W12" s="291" t="s">
        <v>330</v>
      </c>
      <c r="X12" s="286"/>
      <c r="Y12" s="286"/>
      <c r="Z12" s="286"/>
      <c r="AA12" s="286"/>
      <c r="AB12" s="286"/>
      <c r="AC12" s="287"/>
      <c r="AD12" s="291" t="s">
        <v>619</v>
      </c>
      <c r="AE12" s="286"/>
      <c r="AF12" s="286"/>
      <c r="AG12" s="286"/>
      <c r="AH12" s="286"/>
      <c r="AI12" s="286"/>
      <c r="AJ12" s="287"/>
      <c r="AK12" s="291" t="s">
        <v>623</v>
      </c>
      <c r="AL12" s="286"/>
      <c r="AM12" s="286"/>
      <c r="AN12" s="286"/>
      <c r="AO12" s="286"/>
      <c r="AP12" s="286"/>
      <c r="AQ12" s="287"/>
      <c r="AR12" s="291" t="s">
        <v>624</v>
      </c>
      <c r="AS12" s="286"/>
      <c r="AT12" s="286"/>
      <c r="AU12" s="286"/>
      <c r="AV12" s="286"/>
      <c r="AW12" s="286"/>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425</v>
      </c>
      <c r="Q13" s="149"/>
      <c r="R13" s="149"/>
      <c r="S13" s="149"/>
      <c r="T13" s="149"/>
      <c r="U13" s="149"/>
      <c r="V13" s="150"/>
      <c r="W13" s="148">
        <v>236</v>
      </c>
      <c r="X13" s="149"/>
      <c r="Y13" s="149"/>
      <c r="Z13" s="149"/>
      <c r="AA13" s="149"/>
      <c r="AB13" s="149"/>
      <c r="AC13" s="150"/>
      <c r="AD13" s="148">
        <v>199</v>
      </c>
      <c r="AE13" s="149"/>
      <c r="AF13" s="149"/>
      <c r="AG13" s="149"/>
      <c r="AH13" s="149"/>
      <c r="AI13" s="149"/>
      <c r="AJ13" s="150"/>
      <c r="AK13" s="148">
        <v>103</v>
      </c>
      <c r="AL13" s="149"/>
      <c r="AM13" s="149"/>
      <c r="AN13" s="149"/>
      <c r="AO13" s="149"/>
      <c r="AP13" s="149"/>
      <c r="AQ13" s="150"/>
      <c r="AR13" s="145">
        <v>82</v>
      </c>
      <c r="AS13" s="146"/>
      <c r="AT13" s="146"/>
      <c r="AU13" s="146"/>
      <c r="AV13" s="146"/>
      <c r="AW13" s="146"/>
      <c r="AX13" s="381"/>
    </row>
    <row r="14" spans="1:50" ht="21" customHeight="1" x14ac:dyDescent="0.15">
      <c r="A14" s="105"/>
      <c r="B14" s="106"/>
      <c r="C14" s="106"/>
      <c r="D14" s="106"/>
      <c r="E14" s="106"/>
      <c r="F14" s="107"/>
      <c r="G14" s="733"/>
      <c r="H14" s="734"/>
      <c r="I14" s="561" t="s">
        <v>8</v>
      </c>
      <c r="J14" s="615"/>
      <c r="K14" s="615"/>
      <c r="L14" s="615"/>
      <c r="M14" s="615"/>
      <c r="N14" s="615"/>
      <c r="O14" s="616"/>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639</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639</v>
      </c>
      <c r="AL15" s="149"/>
      <c r="AM15" s="149"/>
      <c r="AN15" s="149"/>
      <c r="AO15" s="149"/>
      <c r="AP15" s="149"/>
      <c r="AQ15" s="150"/>
      <c r="AR15" s="148" t="s">
        <v>702</v>
      </c>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639</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639</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5"/>
      <c r="H18" s="736"/>
      <c r="I18" s="723" t="s">
        <v>20</v>
      </c>
      <c r="J18" s="724"/>
      <c r="K18" s="724"/>
      <c r="L18" s="724"/>
      <c r="M18" s="724"/>
      <c r="N18" s="724"/>
      <c r="O18" s="725"/>
      <c r="P18" s="154">
        <f>SUM(P13:V17)</f>
        <v>425</v>
      </c>
      <c r="Q18" s="155"/>
      <c r="R18" s="155"/>
      <c r="S18" s="155"/>
      <c r="T18" s="155"/>
      <c r="U18" s="155"/>
      <c r="V18" s="156"/>
      <c r="W18" s="154">
        <f>SUM(W13:AC17)</f>
        <v>236</v>
      </c>
      <c r="X18" s="155"/>
      <c r="Y18" s="155"/>
      <c r="Z18" s="155"/>
      <c r="AA18" s="155"/>
      <c r="AB18" s="155"/>
      <c r="AC18" s="156"/>
      <c r="AD18" s="154">
        <f>SUM(AD13:AJ17)</f>
        <v>199</v>
      </c>
      <c r="AE18" s="155"/>
      <c r="AF18" s="155"/>
      <c r="AG18" s="155"/>
      <c r="AH18" s="155"/>
      <c r="AI18" s="155"/>
      <c r="AJ18" s="156"/>
      <c r="AK18" s="154">
        <f>SUM(AK13:AQ17)</f>
        <v>103</v>
      </c>
      <c r="AL18" s="155"/>
      <c r="AM18" s="155"/>
      <c r="AN18" s="155"/>
      <c r="AO18" s="155"/>
      <c r="AP18" s="155"/>
      <c r="AQ18" s="156"/>
      <c r="AR18" s="154">
        <f>SUM(AR13:AX17)</f>
        <v>82</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155</v>
      </c>
      <c r="Q19" s="149"/>
      <c r="R19" s="149"/>
      <c r="S19" s="149"/>
      <c r="T19" s="149"/>
      <c r="U19" s="149"/>
      <c r="V19" s="150"/>
      <c r="W19" s="148">
        <v>60</v>
      </c>
      <c r="X19" s="149"/>
      <c r="Y19" s="149"/>
      <c r="Z19" s="149"/>
      <c r="AA19" s="149"/>
      <c r="AB19" s="149"/>
      <c r="AC19" s="150"/>
      <c r="AD19" s="148">
        <v>33</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0.36470588235294116</v>
      </c>
      <c r="Q20" s="525"/>
      <c r="R20" s="525"/>
      <c r="S20" s="525"/>
      <c r="T20" s="525"/>
      <c r="U20" s="525"/>
      <c r="V20" s="525"/>
      <c r="W20" s="525">
        <f t="shared" ref="W20" si="0">IF(W18=0, "-", SUM(W19)/W18)</f>
        <v>0.25423728813559321</v>
      </c>
      <c r="X20" s="525"/>
      <c r="Y20" s="525"/>
      <c r="Z20" s="525"/>
      <c r="AA20" s="525"/>
      <c r="AB20" s="525"/>
      <c r="AC20" s="525"/>
      <c r="AD20" s="525">
        <f t="shared" ref="AD20" si="1">IF(AD18=0, "-", SUM(AD19)/AD18)</f>
        <v>0.16582914572864321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274</v>
      </c>
      <c r="H21" s="909"/>
      <c r="I21" s="909"/>
      <c r="J21" s="909"/>
      <c r="K21" s="909"/>
      <c r="L21" s="909"/>
      <c r="M21" s="909"/>
      <c r="N21" s="909"/>
      <c r="O21" s="909"/>
      <c r="P21" s="525">
        <f>IF(P19=0, "-", SUM(P19)/SUM(P13,P14))</f>
        <v>0.36470588235294116</v>
      </c>
      <c r="Q21" s="525"/>
      <c r="R21" s="525"/>
      <c r="S21" s="525"/>
      <c r="T21" s="525"/>
      <c r="U21" s="525"/>
      <c r="V21" s="525"/>
      <c r="W21" s="525">
        <f t="shared" ref="W21" si="2">IF(W19=0, "-", SUM(W19)/SUM(W13,W14))</f>
        <v>0.25423728813559321</v>
      </c>
      <c r="X21" s="525"/>
      <c r="Y21" s="525"/>
      <c r="Z21" s="525"/>
      <c r="AA21" s="525"/>
      <c r="AB21" s="525"/>
      <c r="AC21" s="525"/>
      <c r="AD21" s="525">
        <f t="shared" ref="AD21" si="3">IF(AD19=0, "-", SUM(AD19)/SUM(AD13,AD14))</f>
        <v>0.16582914572864321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627</v>
      </c>
      <c r="B22" s="124"/>
      <c r="C22" s="124"/>
      <c r="D22" s="124"/>
      <c r="E22" s="124"/>
      <c r="F22" s="125"/>
      <c r="G22" s="114" t="s">
        <v>254</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40.5" customHeight="1" x14ac:dyDescent="0.15">
      <c r="A23" s="126"/>
      <c r="B23" s="127"/>
      <c r="C23" s="127"/>
      <c r="D23" s="127"/>
      <c r="E23" s="127"/>
      <c r="F23" s="128"/>
      <c r="G23" s="117" t="s">
        <v>640</v>
      </c>
      <c r="H23" s="118"/>
      <c r="I23" s="118"/>
      <c r="J23" s="118"/>
      <c r="K23" s="118"/>
      <c r="L23" s="118"/>
      <c r="M23" s="118"/>
      <c r="N23" s="118"/>
      <c r="O23" s="119"/>
      <c r="P23" s="210">
        <v>103</v>
      </c>
      <c r="Q23" s="211"/>
      <c r="R23" s="211"/>
      <c r="S23" s="211"/>
      <c r="T23" s="211"/>
      <c r="U23" s="211"/>
      <c r="V23" s="212"/>
      <c r="W23" s="145">
        <v>82</v>
      </c>
      <c r="X23" s="146"/>
      <c r="Y23" s="146"/>
      <c r="Z23" s="146"/>
      <c r="AA23" s="146"/>
      <c r="AB23" s="146"/>
      <c r="AC23" s="147"/>
      <c r="AD23" s="134" t="s">
        <v>710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3" t="s">
        <v>258</v>
      </c>
      <c r="H28" s="214"/>
      <c r="I28" s="214"/>
      <c r="J28" s="214"/>
      <c r="K28" s="214"/>
      <c r="L28" s="214"/>
      <c r="M28" s="214"/>
      <c r="N28" s="214"/>
      <c r="O28" s="215"/>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6" t="s">
        <v>255</v>
      </c>
      <c r="H29" s="217"/>
      <c r="I29" s="217"/>
      <c r="J29" s="217"/>
      <c r="K29" s="217"/>
      <c r="L29" s="217"/>
      <c r="M29" s="217"/>
      <c r="N29" s="217"/>
      <c r="O29" s="218"/>
      <c r="P29" s="148">
        <f>AK13</f>
        <v>103</v>
      </c>
      <c r="Q29" s="149"/>
      <c r="R29" s="149"/>
      <c r="S29" s="149"/>
      <c r="T29" s="149"/>
      <c r="U29" s="149"/>
      <c r="V29" s="150"/>
      <c r="W29" s="196">
        <f>AR13</f>
        <v>82</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495" t="s">
        <v>270</v>
      </c>
      <c r="B30" s="496"/>
      <c r="C30" s="496"/>
      <c r="D30" s="496"/>
      <c r="E30" s="496"/>
      <c r="F30" s="497"/>
      <c r="G30" s="636" t="s">
        <v>145</v>
      </c>
      <c r="H30" s="377"/>
      <c r="I30" s="377"/>
      <c r="J30" s="377"/>
      <c r="K30" s="377"/>
      <c r="L30" s="377"/>
      <c r="M30" s="377"/>
      <c r="N30" s="377"/>
      <c r="O30" s="565"/>
      <c r="P30" s="564" t="s">
        <v>58</v>
      </c>
      <c r="Q30" s="377"/>
      <c r="R30" s="377"/>
      <c r="S30" s="377"/>
      <c r="T30" s="377"/>
      <c r="U30" s="377"/>
      <c r="V30" s="377"/>
      <c r="W30" s="377"/>
      <c r="X30" s="565"/>
      <c r="Y30" s="451"/>
      <c r="Z30" s="452"/>
      <c r="AA30" s="453"/>
      <c r="AB30" s="372" t="s">
        <v>11</v>
      </c>
      <c r="AC30" s="373"/>
      <c r="AD30" s="374"/>
      <c r="AE30" s="372" t="s">
        <v>308</v>
      </c>
      <c r="AF30" s="373"/>
      <c r="AG30" s="373"/>
      <c r="AH30" s="374"/>
      <c r="AI30" s="375" t="s">
        <v>330</v>
      </c>
      <c r="AJ30" s="375"/>
      <c r="AK30" s="375"/>
      <c r="AL30" s="372"/>
      <c r="AM30" s="375" t="s">
        <v>427</v>
      </c>
      <c r="AN30" s="375"/>
      <c r="AO30" s="375"/>
      <c r="AP30" s="372"/>
      <c r="AQ30" s="627" t="s">
        <v>184</v>
      </c>
      <c r="AR30" s="628"/>
      <c r="AS30" s="628"/>
      <c r="AT30" s="629"/>
      <c r="AU30" s="377" t="s">
        <v>133</v>
      </c>
      <c r="AV30" s="377"/>
      <c r="AW30" s="377"/>
      <c r="AX30" s="378"/>
    </row>
    <row r="31" spans="1:50" ht="18.75" hidden="1"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20"/>
      <c r="AC31" s="321"/>
      <c r="AD31" s="322"/>
      <c r="AE31" s="320"/>
      <c r="AF31" s="321"/>
      <c r="AG31" s="321"/>
      <c r="AH31" s="322"/>
      <c r="AI31" s="376"/>
      <c r="AJ31" s="376"/>
      <c r="AK31" s="376"/>
      <c r="AL31" s="320"/>
      <c r="AM31" s="376"/>
      <c r="AN31" s="376"/>
      <c r="AO31" s="376"/>
      <c r="AP31" s="320"/>
      <c r="AQ31" s="219"/>
      <c r="AR31" s="163"/>
      <c r="AS31" s="164" t="s">
        <v>185</v>
      </c>
      <c r="AT31" s="187"/>
      <c r="AU31" s="259"/>
      <c r="AV31" s="259"/>
      <c r="AW31" s="365" t="s">
        <v>175</v>
      </c>
      <c r="AX31" s="366"/>
    </row>
    <row r="32" spans="1:50" ht="23.25" hidden="1" customHeight="1" x14ac:dyDescent="0.15">
      <c r="A32" s="501"/>
      <c r="B32" s="499"/>
      <c r="C32" s="499"/>
      <c r="D32" s="499"/>
      <c r="E32" s="499"/>
      <c r="F32" s="500"/>
      <c r="G32" s="526"/>
      <c r="H32" s="527"/>
      <c r="I32" s="527"/>
      <c r="J32" s="527"/>
      <c r="K32" s="527"/>
      <c r="L32" s="527"/>
      <c r="M32" s="527"/>
      <c r="N32" s="527"/>
      <c r="O32" s="528"/>
      <c r="P32" s="176"/>
      <c r="Q32" s="176"/>
      <c r="R32" s="176"/>
      <c r="S32" s="176"/>
      <c r="T32" s="176"/>
      <c r="U32" s="176"/>
      <c r="V32" s="176"/>
      <c r="W32" s="176"/>
      <c r="X32" s="221"/>
      <c r="Y32" s="327" t="s">
        <v>12</v>
      </c>
      <c r="Z32" s="535"/>
      <c r="AA32" s="536"/>
      <c r="AB32" s="537"/>
      <c r="AC32" s="537"/>
      <c r="AD32" s="537"/>
      <c r="AE32" s="353"/>
      <c r="AF32" s="354"/>
      <c r="AG32" s="354"/>
      <c r="AH32" s="354"/>
      <c r="AI32" s="353"/>
      <c r="AJ32" s="354"/>
      <c r="AK32" s="354"/>
      <c r="AL32" s="354"/>
      <c r="AM32" s="353"/>
      <c r="AN32" s="354"/>
      <c r="AO32" s="354"/>
      <c r="AP32" s="354"/>
      <c r="AQ32" s="151"/>
      <c r="AR32" s="152"/>
      <c r="AS32" s="152"/>
      <c r="AT32" s="153"/>
      <c r="AU32" s="354"/>
      <c r="AV32" s="354"/>
      <c r="AW32" s="354"/>
      <c r="AX32" s="355"/>
    </row>
    <row r="33" spans="1:51" ht="23.25" hidden="1" customHeight="1" x14ac:dyDescent="0.15">
      <c r="A33" s="502"/>
      <c r="B33" s="503"/>
      <c r="C33" s="503"/>
      <c r="D33" s="503"/>
      <c r="E33" s="503"/>
      <c r="F33" s="504"/>
      <c r="G33" s="529"/>
      <c r="H33" s="530"/>
      <c r="I33" s="530"/>
      <c r="J33" s="530"/>
      <c r="K33" s="530"/>
      <c r="L33" s="530"/>
      <c r="M33" s="530"/>
      <c r="N33" s="530"/>
      <c r="O33" s="531"/>
      <c r="P33" s="223"/>
      <c r="Q33" s="223"/>
      <c r="R33" s="223"/>
      <c r="S33" s="223"/>
      <c r="T33" s="223"/>
      <c r="U33" s="223"/>
      <c r="V33" s="223"/>
      <c r="W33" s="223"/>
      <c r="X33" s="224"/>
      <c r="Y33" s="291" t="s">
        <v>53</v>
      </c>
      <c r="Z33" s="286"/>
      <c r="AA33" s="287"/>
      <c r="AB33" s="508"/>
      <c r="AC33" s="508"/>
      <c r="AD33" s="508"/>
      <c r="AE33" s="353"/>
      <c r="AF33" s="354"/>
      <c r="AG33" s="354"/>
      <c r="AH33" s="354"/>
      <c r="AI33" s="353"/>
      <c r="AJ33" s="354"/>
      <c r="AK33" s="354"/>
      <c r="AL33" s="354"/>
      <c r="AM33" s="353"/>
      <c r="AN33" s="354"/>
      <c r="AO33" s="354"/>
      <c r="AP33" s="354"/>
      <c r="AQ33" s="151"/>
      <c r="AR33" s="152"/>
      <c r="AS33" s="152"/>
      <c r="AT33" s="153"/>
      <c r="AU33" s="354"/>
      <c r="AV33" s="354"/>
      <c r="AW33" s="354"/>
      <c r="AX33" s="355"/>
    </row>
    <row r="34" spans="1:51" ht="23.25" hidden="1"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6"/>
      <c r="Y34" s="291" t="s">
        <v>13</v>
      </c>
      <c r="Z34" s="286"/>
      <c r="AA34" s="287"/>
      <c r="AB34" s="483" t="s">
        <v>176</v>
      </c>
      <c r="AC34" s="483"/>
      <c r="AD34" s="483"/>
      <c r="AE34" s="353"/>
      <c r="AF34" s="354"/>
      <c r="AG34" s="354"/>
      <c r="AH34" s="354"/>
      <c r="AI34" s="353"/>
      <c r="AJ34" s="354"/>
      <c r="AK34" s="354"/>
      <c r="AL34" s="354"/>
      <c r="AM34" s="353"/>
      <c r="AN34" s="354"/>
      <c r="AO34" s="354"/>
      <c r="AP34" s="354"/>
      <c r="AQ34" s="151"/>
      <c r="AR34" s="152"/>
      <c r="AS34" s="152"/>
      <c r="AT34" s="153"/>
      <c r="AU34" s="354"/>
      <c r="AV34" s="354"/>
      <c r="AW34" s="354"/>
      <c r="AX34" s="355"/>
    </row>
    <row r="35" spans="1:51" ht="23.25" hidden="1" customHeight="1" x14ac:dyDescent="0.15">
      <c r="A35" s="881" t="s">
        <v>298</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hidden="1"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0" t="s">
        <v>270</v>
      </c>
      <c r="B37" s="631"/>
      <c r="C37" s="631"/>
      <c r="D37" s="631"/>
      <c r="E37" s="631"/>
      <c r="F37" s="632"/>
      <c r="G37" s="551" t="s">
        <v>145</v>
      </c>
      <c r="H37" s="367"/>
      <c r="I37" s="367"/>
      <c r="J37" s="367"/>
      <c r="K37" s="367"/>
      <c r="L37" s="367"/>
      <c r="M37" s="367"/>
      <c r="N37" s="367"/>
      <c r="O37" s="552"/>
      <c r="P37" s="617" t="s">
        <v>58</v>
      </c>
      <c r="Q37" s="367"/>
      <c r="R37" s="367"/>
      <c r="S37" s="367"/>
      <c r="T37" s="367"/>
      <c r="U37" s="367"/>
      <c r="V37" s="367"/>
      <c r="W37" s="367"/>
      <c r="X37" s="552"/>
      <c r="Y37" s="618"/>
      <c r="Z37" s="619"/>
      <c r="AA37" s="620"/>
      <c r="AB37" s="621" t="s">
        <v>11</v>
      </c>
      <c r="AC37" s="622"/>
      <c r="AD37" s="623"/>
      <c r="AE37" s="323" t="s">
        <v>308</v>
      </c>
      <c r="AF37" s="323"/>
      <c r="AG37" s="323"/>
      <c r="AH37" s="323"/>
      <c r="AI37" s="323" t="s">
        <v>330</v>
      </c>
      <c r="AJ37" s="323"/>
      <c r="AK37" s="323"/>
      <c r="AL37" s="323"/>
      <c r="AM37" s="323" t="s">
        <v>427</v>
      </c>
      <c r="AN37" s="323"/>
      <c r="AO37" s="323"/>
      <c r="AP37" s="323"/>
      <c r="AQ37" s="255" t="s">
        <v>184</v>
      </c>
      <c r="AR37" s="256"/>
      <c r="AS37" s="256"/>
      <c r="AT37" s="257"/>
      <c r="AU37" s="367" t="s">
        <v>133</v>
      </c>
      <c r="AV37" s="367"/>
      <c r="AW37" s="367"/>
      <c r="AX37" s="368"/>
      <c r="AY37">
        <f>COUNTA($G$39)</f>
        <v>0</v>
      </c>
    </row>
    <row r="38" spans="1:51"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20"/>
      <c r="AC38" s="321"/>
      <c r="AD38" s="322"/>
      <c r="AE38" s="323"/>
      <c r="AF38" s="323"/>
      <c r="AG38" s="323"/>
      <c r="AH38" s="323"/>
      <c r="AI38" s="323"/>
      <c r="AJ38" s="323"/>
      <c r="AK38" s="323"/>
      <c r="AL38" s="323"/>
      <c r="AM38" s="323"/>
      <c r="AN38" s="323"/>
      <c r="AO38" s="323"/>
      <c r="AP38" s="323"/>
      <c r="AQ38" s="219"/>
      <c r="AR38" s="163"/>
      <c r="AS38" s="164" t="s">
        <v>185</v>
      </c>
      <c r="AT38" s="187"/>
      <c r="AU38" s="259"/>
      <c r="AV38" s="259"/>
      <c r="AW38" s="365" t="s">
        <v>175</v>
      </c>
      <c r="AX38" s="366"/>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21"/>
      <c r="Y39" s="327" t="s">
        <v>12</v>
      </c>
      <c r="Z39" s="535"/>
      <c r="AA39" s="536"/>
      <c r="AB39" s="537"/>
      <c r="AC39" s="537"/>
      <c r="AD39" s="537"/>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3"/>
      <c r="Q40" s="223"/>
      <c r="R40" s="223"/>
      <c r="S40" s="223"/>
      <c r="T40" s="223"/>
      <c r="U40" s="223"/>
      <c r="V40" s="223"/>
      <c r="W40" s="223"/>
      <c r="X40" s="224"/>
      <c r="Y40" s="291" t="s">
        <v>53</v>
      </c>
      <c r="Z40" s="286"/>
      <c r="AA40" s="287"/>
      <c r="AB40" s="508"/>
      <c r="AC40" s="508"/>
      <c r="AD40" s="508"/>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6"/>
      <c r="Y41" s="291" t="s">
        <v>13</v>
      </c>
      <c r="Z41" s="286"/>
      <c r="AA41" s="287"/>
      <c r="AB41" s="483" t="s">
        <v>176</v>
      </c>
      <c r="AC41" s="483"/>
      <c r="AD41" s="483"/>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881" t="s">
        <v>298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0" t="s">
        <v>270</v>
      </c>
      <c r="B44" s="631"/>
      <c r="C44" s="631"/>
      <c r="D44" s="631"/>
      <c r="E44" s="631"/>
      <c r="F44" s="632"/>
      <c r="G44" s="551" t="s">
        <v>145</v>
      </c>
      <c r="H44" s="367"/>
      <c r="I44" s="367"/>
      <c r="J44" s="367"/>
      <c r="K44" s="367"/>
      <c r="L44" s="367"/>
      <c r="M44" s="367"/>
      <c r="N44" s="367"/>
      <c r="O44" s="552"/>
      <c r="P44" s="617" t="s">
        <v>58</v>
      </c>
      <c r="Q44" s="367"/>
      <c r="R44" s="367"/>
      <c r="S44" s="367"/>
      <c r="T44" s="367"/>
      <c r="U44" s="367"/>
      <c r="V44" s="367"/>
      <c r="W44" s="367"/>
      <c r="X44" s="552"/>
      <c r="Y44" s="618"/>
      <c r="Z44" s="619"/>
      <c r="AA44" s="620"/>
      <c r="AB44" s="621" t="s">
        <v>11</v>
      </c>
      <c r="AC44" s="622"/>
      <c r="AD44" s="623"/>
      <c r="AE44" s="323" t="s">
        <v>308</v>
      </c>
      <c r="AF44" s="323"/>
      <c r="AG44" s="323"/>
      <c r="AH44" s="323"/>
      <c r="AI44" s="323" t="s">
        <v>330</v>
      </c>
      <c r="AJ44" s="323"/>
      <c r="AK44" s="323"/>
      <c r="AL44" s="323"/>
      <c r="AM44" s="323" t="s">
        <v>427</v>
      </c>
      <c r="AN44" s="323"/>
      <c r="AO44" s="323"/>
      <c r="AP44" s="323"/>
      <c r="AQ44" s="255" t="s">
        <v>184</v>
      </c>
      <c r="AR44" s="256"/>
      <c r="AS44" s="256"/>
      <c r="AT44" s="257"/>
      <c r="AU44" s="367" t="s">
        <v>133</v>
      </c>
      <c r="AV44" s="367"/>
      <c r="AW44" s="367"/>
      <c r="AX44" s="368"/>
      <c r="AY44">
        <f>COUNTA($G$46)</f>
        <v>0</v>
      </c>
    </row>
    <row r="45" spans="1:51"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20"/>
      <c r="AC45" s="321"/>
      <c r="AD45" s="322"/>
      <c r="AE45" s="323"/>
      <c r="AF45" s="323"/>
      <c r="AG45" s="323"/>
      <c r="AH45" s="323"/>
      <c r="AI45" s="323"/>
      <c r="AJ45" s="323"/>
      <c r="AK45" s="323"/>
      <c r="AL45" s="323"/>
      <c r="AM45" s="323"/>
      <c r="AN45" s="323"/>
      <c r="AO45" s="323"/>
      <c r="AP45" s="323"/>
      <c r="AQ45" s="219"/>
      <c r="AR45" s="163"/>
      <c r="AS45" s="164" t="s">
        <v>185</v>
      </c>
      <c r="AT45" s="187"/>
      <c r="AU45" s="259"/>
      <c r="AV45" s="259"/>
      <c r="AW45" s="365" t="s">
        <v>175</v>
      </c>
      <c r="AX45" s="366"/>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21"/>
      <c r="Y46" s="327" t="s">
        <v>12</v>
      </c>
      <c r="Z46" s="535"/>
      <c r="AA46" s="536"/>
      <c r="AB46" s="537"/>
      <c r="AC46" s="537"/>
      <c r="AD46" s="537"/>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3"/>
      <c r="Q47" s="223"/>
      <c r="R47" s="223"/>
      <c r="S47" s="223"/>
      <c r="T47" s="223"/>
      <c r="U47" s="223"/>
      <c r="V47" s="223"/>
      <c r="W47" s="223"/>
      <c r="X47" s="224"/>
      <c r="Y47" s="291" t="s">
        <v>53</v>
      </c>
      <c r="Z47" s="286"/>
      <c r="AA47" s="287"/>
      <c r="AB47" s="508"/>
      <c r="AC47" s="508"/>
      <c r="AD47" s="508"/>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6"/>
      <c r="Y48" s="291" t="s">
        <v>13</v>
      </c>
      <c r="Z48" s="286"/>
      <c r="AA48" s="287"/>
      <c r="AB48" s="483" t="s">
        <v>176</v>
      </c>
      <c r="AC48" s="483"/>
      <c r="AD48" s="483"/>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881" t="s">
        <v>298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270</v>
      </c>
      <c r="B51" s="499"/>
      <c r="C51" s="499"/>
      <c r="D51" s="499"/>
      <c r="E51" s="499"/>
      <c r="F51" s="500"/>
      <c r="G51" s="551" t="s">
        <v>145</v>
      </c>
      <c r="H51" s="367"/>
      <c r="I51" s="367"/>
      <c r="J51" s="367"/>
      <c r="K51" s="367"/>
      <c r="L51" s="367"/>
      <c r="M51" s="367"/>
      <c r="N51" s="367"/>
      <c r="O51" s="552"/>
      <c r="P51" s="617" t="s">
        <v>58</v>
      </c>
      <c r="Q51" s="367"/>
      <c r="R51" s="367"/>
      <c r="S51" s="367"/>
      <c r="T51" s="367"/>
      <c r="U51" s="367"/>
      <c r="V51" s="367"/>
      <c r="W51" s="367"/>
      <c r="X51" s="552"/>
      <c r="Y51" s="618"/>
      <c r="Z51" s="619"/>
      <c r="AA51" s="620"/>
      <c r="AB51" s="621" t="s">
        <v>11</v>
      </c>
      <c r="AC51" s="622"/>
      <c r="AD51" s="623"/>
      <c r="AE51" s="323" t="s">
        <v>308</v>
      </c>
      <c r="AF51" s="323"/>
      <c r="AG51" s="323"/>
      <c r="AH51" s="323"/>
      <c r="AI51" s="323" t="s">
        <v>330</v>
      </c>
      <c r="AJ51" s="323"/>
      <c r="AK51" s="323"/>
      <c r="AL51" s="323"/>
      <c r="AM51" s="323" t="s">
        <v>427</v>
      </c>
      <c r="AN51" s="323"/>
      <c r="AO51" s="323"/>
      <c r="AP51" s="323"/>
      <c r="AQ51" s="255" t="s">
        <v>184</v>
      </c>
      <c r="AR51" s="256"/>
      <c r="AS51" s="256"/>
      <c r="AT51" s="257"/>
      <c r="AU51" s="363" t="s">
        <v>133</v>
      </c>
      <c r="AV51" s="363"/>
      <c r="AW51" s="363"/>
      <c r="AX51" s="364"/>
      <c r="AY51">
        <f>COUNTA($G$53)</f>
        <v>0</v>
      </c>
    </row>
    <row r="52" spans="1:51"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20"/>
      <c r="AC52" s="321"/>
      <c r="AD52" s="322"/>
      <c r="AE52" s="323"/>
      <c r="AF52" s="323"/>
      <c r="AG52" s="323"/>
      <c r="AH52" s="323"/>
      <c r="AI52" s="323"/>
      <c r="AJ52" s="323"/>
      <c r="AK52" s="323"/>
      <c r="AL52" s="323"/>
      <c r="AM52" s="323"/>
      <c r="AN52" s="323"/>
      <c r="AO52" s="323"/>
      <c r="AP52" s="323"/>
      <c r="AQ52" s="219"/>
      <c r="AR52" s="163"/>
      <c r="AS52" s="164" t="s">
        <v>185</v>
      </c>
      <c r="AT52" s="187"/>
      <c r="AU52" s="259"/>
      <c r="AV52" s="259"/>
      <c r="AW52" s="365" t="s">
        <v>175</v>
      </c>
      <c r="AX52" s="366"/>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21"/>
      <c r="Y53" s="327" t="s">
        <v>12</v>
      </c>
      <c r="Z53" s="535"/>
      <c r="AA53" s="536"/>
      <c r="AB53" s="537"/>
      <c r="AC53" s="537"/>
      <c r="AD53" s="537"/>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3"/>
      <c r="Q54" s="223"/>
      <c r="R54" s="223"/>
      <c r="S54" s="223"/>
      <c r="T54" s="223"/>
      <c r="U54" s="223"/>
      <c r="V54" s="223"/>
      <c r="W54" s="223"/>
      <c r="X54" s="224"/>
      <c r="Y54" s="291" t="s">
        <v>53</v>
      </c>
      <c r="Z54" s="286"/>
      <c r="AA54" s="287"/>
      <c r="AB54" s="508"/>
      <c r="AC54" s="508"/>
      <c r="AD54" s="508"/>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6"/>
      <c r="Y55" s="291" t="s">
        <v>13</v>
      </c>
      <c r="Z55" s="286"/>
      <c r="AA55" s="287"/>
      <c r="AB55" s="447" t="s">
        <v>14</v>
      </c>
      <c r="AC55" s="447"/>
      <c r="AD55" s="447"/>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1" t="s">
        <v>298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270</v>
      </c>
      <c r="B58" s="499"/>
      <c r="C58" s="499"/>
      <c r="D58" s="499"/>
      <c r="E58" s="499"/>
      <c r="F58" s="500"/>
      <c r="G58" s="551" t="s">
        <v>145</v>
      </c>
      <c r="H58" s="367"/>
      <c r="I58" s="367"/>
      <c r="J58" s="367"/>
      <c r="K58" s="367"/>
      <c r="L58" s="367"/>
      <c r="M58" s="367"/>
      <c r="N58" s="367"/>
      <c r="O58" s="552"/>
      <c r="P58" s="617" t="s">
        <v>58</v>
      </c>
      <c r="Q58" s="367"/>
      <c r="R58" s="367"/>
      <c r="S58" s="367"/>
      <c r="T58" s="367"/>
      <c r="U58" s="367"/>
      <c r="V58" s="367"/>
      <c r="W58" s="367"/>
      <c r="X58" s="552"/>
      <c r="Y58" s="618"/>
      <c r="Z58" s="619"/>
      <c r="AA58" s="620"/>
      <c r="AB58" s="621" t="s">
        <v>11</v>
      </c>
      <c r="AC58" s="622"/>
      <c r="AD58" s="623"/>
      <c r="AE58" s="323" t="s">
        <v>308</v>
      </c>
      <c r="AF58" s="323"/>
      <c r="AG58" s="323"/>
      <c r="AH58" s="323"/>
      <c r="AI58" s="323" t="s">
        <v>330</v>
      </c>
      <c r="AJ58" s="323"/>
      <c r="AK58" s="323"/>
      <c r="AL58" s="323"/>
      <c r="AM58" s="323" t="s">
        <v>427</v>
      </c>
      <c r="AN58" s="323"/>
      <c r="AO58" s="323"/>
      <c r="AP58" s="323"/>
      <c r="AQ58" s="255" t="s">
        <v>184</v>
      </c>
      <c r="AR58" s="256"/>
      <c r="AS58" s="256"/>
      <c r="AT58" s="257"/>
      <c r="AU58" s="363" t="s">
        <v>133</v>
      </c>
      <c r="AV58" s="363"/>
      <c r="AW58" s="363"/>
      <c r="AX58" s="364"/>
      <c r="AY58">
        <f>COUNTA($G$60)</f>
        <v>0</v>
      </c>
    </row>
    <row r="59" spans="1:51"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20"/>
      <c r="AC59" s="321"/>
      <c r="AD59" s="322"/>
      <c r="AE59" s="323"/>
      <c r="AF59" s="323"/>
      <c r="AG59" s="323"/>
      <c r="AH59" s="323"/>
      <c r="AI59" s="323"/>
      <c r="AJ59" s="323"/>
      <c r="AK59" s="323"/>
      <c r="AL59" s="323"/>
      <c r="AM59" s="323"/>
      <c r="AN59" s="323"/>
      <c r="AO59" s="323"/>
      <c r="AP59" s="323"/>
      <c r="AQ59" s="219"/>
      <c r="AR59" s="163"/>
      <c r="AS59" s="164" t="s">
        <v>185</v>
      </c>
      <c r="AT59" s="187"/>
      <c r="AU59" s="259"/>
      <c r="AV59" s="259"/>
      <c r="AW59" s="365" t="s">
        <v>175</v>
      </c>
      <c r="AX59" s="366"/>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21"/>
      <c r="Y60" s="327" t="s">
        <v>12</v>
      </c>
      <c r="Z60" s="535"/>
      <c r="AA60" s="536"/>
      <c r="AB60" s="537"/>
      <c r="AC60" s="537"/>
      <c r="AD60" s="537"/>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3"/>
      <c r="Q61" s="223"/>
      <c r="R61" s="223"/>
      <c r="S61" s="223"/>
      <c r="T61" s="223"/>
      <c r="U61" s="223"/>
      <c r="V61" s="223"/>
      <c r="W61" s="223"/>
      <c r="X61" s="224"/>
      <c r="Y61" s="291" t="s">
        <v>53</v>
      </c>
      <c r="Z61" s="286"/>
      <c r="AA61" s="287"/>
      <c r="AB61" s="508"/>
      <c r="AC61" s="508"/>
      <c r="AD61" s="508"/>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6"/>
      <c r="Y62" s="291" t="s">
        <v>13</v>
      </c>
      <c r="Z62" s="286"/>
      <c r="AA62" s="287"/>
      <c r="AB62" s="483" t="s">
        <v>14</v>
      </c>
      <c r="AC62" s="483"/>
      <c r="AD62" s="483"/>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1" t="s">
        <v>298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3" t="s">
        <v>308</v>
      </c>
      <c r="AF65" s="323"/>
      <c r="AG65" s="323"/>
      <c r="AH65" s="323"/>
      <c r="AI65" s="323" t="s">
        <v>330</v>
      </c>
      <c r="AJ65" s="323"/>
      <c r="AK65" s="323"/>
      <c r="AL65" s="323"/>
      <c r="AM65" s="323" t="s">
        <v>427</v>
      </c>
      <c r="AN65" s="323"/>
      <c r="AO65" s="323"/>
      <c r="AP65" s="323"/>
      <c r="AQ65" s="200" t="s">
        <v>184</v>
      </c>
      <c r="AR65" s="184"/>
      <c r="AS65" s="184"/>
      <c r="AT65" s="185"/>
      <c r="AU65" s="960" t="s">
        <v>133</v>
      </c>
      <c r="AV65" s="960"/>
      <c r="AW65" s="960"/>
      <c r="AX65" s="96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3"/>
      <c r="AF66" s="323"/>
      <c r="AG66" s="323"/>
      <c r="AH66" s="323"/>
      <c r="AI66" s="323"/>
      <c r="AJ66" s="323"/>
      <c r="AK66" s="323"/>
      <c r="AL66" s="323"/>
      <c r="AM66" s="323"/>
      <c r="AN66" s="323"/>
      <c r="AO66" s="323"/>
      <c r="AP66" s="323"/>
      <c r="AQ66" s="219"/>
      <c r="AR66" s="163"/>
      <c r="AS66" s="164" t="s">
        <v>185</v>
      </c>
      <c r="AT66" s="187"/>
      <c r="AU66" s="259"/>
      <c r="AV66" s="259"/>
      <c r="AW66" s="849" t="s">
        <v>269</v>
      </c>
      <c r="AX66" s="962"/>
      <c r="AY66">
        <f>$AY$65</f>
        <v>0</v>
      </c>
    </row>
    <row r="67" spans="1:51" ht="23.25" hidden="1" customHeight="1" x14ac:dyDescent="0.15">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53"/>
      <c r="AF67" s="354"/>
      <c r="AG67" s="354"/>
      <c r="AH67" s="354"/>
      <c r="AI67" s="353"/>
      <c r="AJ67" s="354"/>
      <c r="AK67" s="354"/>
      <c r="AL67" s="354"/>
      <c r="AM67" s="353"/>
      <c r="AN67" s="354"/>
      <c r="AO67" s="354"/>
      <c r="AP67" s="354"/>
      <c r="AQ67" s="353"/>
      <c r="AR67" s="354"/>
      <c r="AS67" s="354"/>
      <c r="AT67" s="800"/>
      <c r="AU67" s="354"/>
      <c r="AV67" s="354"/>
      <c r="AW67" s="354"/>
      <c r="AX67" s="355"/>
      <c r="AY67">
        <f t="shared" ref="AY67:AY72" si="8">$AY$65</f>
        <v>0</v>
      </c>
    </row>
    <row r="68" spans="1:51"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53"/>
      <c r="AF68" s="354"/>
      <c r="AG68" s="354"/>
      <c r="AH68" s="354"/>
      <c r="AI68" s="353"/>
      <c r="AJ68" s="354"/>
      <c r="AK68" s="354"/>
      <c r="AL68" s="354"/>
      <c r="AM68" s="353"/>
      <c r="AN68" s="354"/>
      <c r="AO68" s="354"/>
      <c r="AP68" s="354"/>
      <c r="AQ68" s="353"/>
      <c r="AR68" s="354"/>
      <c r="AS68" s="354"/>
      <c r="AT68" s="800"/>
      <c r="AU68" s="354"/>
      <c r="AV68" s="354"/>
      <c r="AW68" s="354"/>
      <c r="AX68" s="355"/>
      <c r="AY68">
        <f t="shared" si="8"/>
        <v>0</v>
      </c>
    </row>
    <row r="69" spans="1:51"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61"/>
      <c r="AF69" s="362"/>
      <c r="AG69" s="362"/>
      <c r="AH69" s="362"/>
      <c r="AI69" s="361"/>
      <c r="AJ69" s="362"/>
      <c r="AK69" s="362"/>
      <c r="AL69" s="362"/>
      <c r="AM69" s="361"/>
      <c r="AN69" s="362"/>
      <c r="AO69" s="362"/>
      <c r="AP69" s="362"/>
      <c r="AQ69" s="353"/>
      <c r="AR69" s="354"/>
      <c r="AS69" s="354"/>
      <c r="AT69" s="800"/>
      <c r="AU69" s="354"/>
      <c r="AV69" s="354"/>
      <c r="AW69" s="354"/>
      <c r="AX69" s="355"/>
      <c r="AY69">
        <f t="shared" si="8"/>
        <v>0</v>
      </c>
    </row>
    <row r="70" spans="1:51" ht="23.25" hidden="1" customHeight="1" x14ac:dyDescent="0.15">
      <c r="A70" s="835" t="s">
        <v>275</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53"/>
      <c r="AF70" s="354"/>
      <c r="AG70" s="354"/>
      <c r="AH70" s="354"/>
      <c r="AI70" s="353"/>
      <c r="AJ70" s="354"/>
      <c r="AK70" s="354"/>
      <c r="AL70" s="354"/>
      <c r="AM70" s="353"/>
      <c r="AN70" s="354"/>
      <c r="AO70" s="354"/>
      <c r="AP70" s="354"/>
      <c r="AQ70" s="353"/>
      <c r="AR70" s="354"/>
      <c r="AS70" s="354"/>
      <c r="AT70" s="800"/>
      <c r="AU70" s="354"/>
      <c r="AV70" s="354"/>
      <c r="AW70" s="354"/>
      <c r="AX70" s="355"/>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53"/>
      <c r="AF71" s="354"/>
      <c r="AG71" s="354"/>
      <c r="AH71" s="354"/>
      <c r="AI71" s="353"/>
      <c r="AJ71" s="354"/>
      <c r="AK71" s="354"/>
      <c r="AL71" s="354"/>
      <c r="AM71" s="353"/>
      <c r="AN71" s="354"/>
      <c r="AO71" s="354"/>
      <c r="AP71" s="354"/>
      <c r="AQ71" s="353"/>
      <c r="AR71" s="354"/>
      <c r="AS71" s="354"/>
      <c r="AT71" s="800"/>
      <c r="AU71" s="354"/>
      <c r="AV71" s="354"/>
      <c r="AW71" s="354"/>
      <c r="AX71" s="355"/>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61"/>
      <c r="AF72" s="362"/>
      <c r="AG72" s="362"/>
      <c r="AH72" s="362"/>
      <c r="AI72" s="361"/>
      <c r="AJ72" s="362"/>
      <c r="AK72" s="362"/>
      <c r="AL72" s="362"/>
      <c r="AM72" s="361"/>
      <c r="AN72" s="362"/>
      <c r="AO72" s="362"/>
      <c r="AP72" s="922"/>
      <c r="AQ72" s="353"/>
      <c r="AR72" s="354"/>
      <c r="AS72" s="354"/>
      <c r="AT72" s="800"/>
      <c r="AU72" s="354"/>
      <c r="AV72" s="354"/>
      <c r="AW72" s="354"/>
      <c r="AX72" s="355"/>
      <c r="AY72">
        <f t="shared" si="8"/>
        <v>0</v>
      </c>
    </row>
    <row r="73" spans="1:51" ht="18.75" hidden="1" customHeight="1" x14ac:dyDescent="0.15">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61"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71"/>
      <c r="Z74" s="272"/>
      <c r="AA74" s="273"/>
      <c r="AB74" s="202"/>
      <c r="AC74" s="164"/>
      <c r="AD74" s="187"/>
      <c r="AE74" s="323"/>
      <c r="AF74" s="323"/>
      <c r="AG74" s="323"/>
      <c r="AH74" s="323"/>
      <c r="AI74" s="323"/>
      <c r="AJ74" s="323"/>
      <c r="AK74" s="323"/>
      <c r="AL74" s="323"/>
      <c r="AM74" s="323"/>
      <c r="AN74" s="323"/>
      <c r="AO74" s="323"/>
      <c r="AP74" s="323"/>
      <c r="AQ74" s="219"/>
      <c r="AR74" s="163"/>
      <c r="AS74" s="164" t="s">
        <v>185</v>
      </c>
      <c r="AT74" s="187"/>
      <c r="AU74" s="219"/>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21"/>
      <c r="P75" s="176"/>
      <c r="Q75" s="176"/>
      <c r="R75" s="176"/>
      <c r="S75" s="176"/>
      <c r="T75" s="176"/>
      <c r="U75" s="176"/>
      <c r="V75" s="176"/>
      <c r="W75" s="176"/>
      <c r="X75" s="221"/>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4"/>
      <c r="B76" s="825"/>
      <c r="C76" s="825"/>
      <c r="D76" s="825"/>
      <c r="E76" s="825"/>
      <c r="F76" s="826"/>
      <c r="G76" s="768"/>
      <c r="H76" s="223"/>
      <c r="I76" s="223"/>
      <c r="J76" s="223"/>
      <c r="K76" s="223"/>
      <c r="L76" s="223"/>
      <c r="M76" s="223"/>
      <c r="N76" s="223"/>
      <c r="O76" s="224"/>
      <c r="P76" s="223"/>
      <c r="Q76" s="223"/>
      <c r="R76" s="223"/>
      <c r="S76" s="223"/>
      <c r="T76" s="223"/>
      <c r="U76" s="223"/>
      <c r="V76" s="223"/>
      <c r="W76" s="223"/>
      <c r="X76" s="224"/>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4"/>
      <c r="B77" s="825"/>
      <c r="C77" s="825"/>
      <c r="D77" s="825"/>
      <c r="E77" s="825"/>
      <c r="F77" s="826"/>
      <c r="G77" s="769"/>
      <c r="H77" s="179"/>
      <c r="I77" s="179"/>
      <c r="J77" s="179"/>
      <c r="K77" s="179"/>
      <c r="L77" s="179"/>
      <c r="M77" s="179"/>
      <c r="N77" s="179"/>
      <c r="O77" s="226"/>
      <c r="P77" s="223"/>
      <c r="Q77" s="223"/>
      <c r="R77" s="223"/>
      <c r="S77" s="223"/>
      <c r="T77" s="223"/>
      <c r="U77" s="223"/>
      <c r="V77" s="223"/>
      <c r="W77" s="223"/>
      <c r="X77" s="224"/>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896" t="s">
        <v>301</v>
      </c>
      <c r="B78" s="897"/>
      <c r="C78" s="897"/>
      <c r="D78" s="897"/>
      <c r="E78" s="894" t="s">
        <v>249</v>
      </c>
      <c r="F78" s="895"/>
      <c r="G78" s="45" t="s">
        <v>187</v>
      </c>
      <c r="H78" s="778"/>
      <c r="I78" s="233"/>
      <c r="J78" s="233"/>
      <c r="K78" s="233"/>
      <c r="L78" s="233"/>
      <c r="M78" s="233"/>
      <c r="N78" s="233"/>
      <c r="O78" s="779"/>
      <c r="P78" s="250"/>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c r="AS79" s="111"/>
      <c r="AT79" s="112"/>
      <c r="AU79" s="112"/>
      <c r="AV79" s="112"/>
      <c r="AW79" s="112"/>
      <c r="AX79" s="113"/>
      <c r="AY79">
        <f>COUNTIF($AR$79,"☑")</f>
        <v>0</v>
      </c>
    </row>
    <row r="80" spans="1:51" ht="18.75" hidden="1" customHeight="1" x14ac:dyDescent="0.15">
      <c r="A80" s="505" t="s">
        <v>146</v>
      </c>
      <c r="B80" s="830" t="s">
        <v>262</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620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3" t="s">
        <v>308</v>
      </c>
      <c r="AF85" s="323"/>
      <c r="AG85" s="323"/>
      <c r="AH85" s="323"/>
      <c r="AI85" s="323" t="s">
        <v>330</v>
      </c>
      <c r="AJ85" s="323"/>
      <c r="AK85" s="323"/>
      <c r="AL85" s="323"/>
      <c r="AM85" s="323" t="s">
        <v>427</v>
      </c>
      <c r="AN85" s="323"/>
      <c r="AO85" s="323"/>
      <c r="AP85" s="323"/>
      <c r="AQ85" s="200" t="s">
        <v>184</v>
      </c>
      <c r="AR85" s="184"/>
      <c r="AS85" s="184"/>
      <c r="AT85" s="185"/>
      <c r="AU85" s="359" t="s">
        <v>133</v>
      </c>
      <c r="AV85" s="359"/>
      <c r="AW85" s="359"/>
      <c r="AX85" s="360"/>
      <c r="AY85">
        <f t="shared" si="10"/>
        <v>0</v>
      </c>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88"/>
      <c r="Z86" s="189"/>
      <c r="AA86" s="190"/>
      <c r="AB86" s="320"/>
      <c r="AC86" s="321"/>
      <c r="AD86" s="322"/>
      <c r="AE86" s="323"/>
      <c r="AF86" s="323"/>
      <c r="AG86" s="323"/>
      <c r="AH86" s="323"/>
      <c r="AI86" s="323"/>
      <c r="AJ86" s="323"/>
      <c r="AK86" s="323"/>
      <c r="AL86" s="323"/>
      <c r="AM86" s="323"/>
      <c r="AN86" s="323"/>
      <c r="AO86" s="323"/>
      <c r="AP86" s="323"/>
      <c r="AQ86" s="258"/>
      <c r="AR86" s="259"/>
      <c r="AS86" s="164" t="s">
        <v>185</v>
      </c>
      <c r="AT86" s="187"/>
      <c r="AU86" s="259"/>
      <c r="AV86" s="259"/>
      <c r="AW86" s="365" t="s">
        <v>175</v>
      </c>
      <c r="AX86" s="366"/>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20"/>
      <c r="H87" s="176"/>
      <c r="I87" s="176"/>
      <c r="J87" s="176"/>
      <c r="K87" s="176"/>
      <c r="L87" s="176"/>
      <c r="M87" s="176"/>
      <c r="N87" s="176"/>
      <c r="O87" s="221"/>
      <c r="P87" s="176"/>
      <c r="Q87" s="785"/>
      <c r="R87" s="785"/>
      <c r="S87" s="785"/>
      <c r="T87" s="785"/>
      <c r="U87" s="785"/>
      <c r="V87" s="785"/>
      <c r="W87" s="785"/>
      <c r="X87" s="786"/>
      <c r="Y87" s="741" t="s">
        <v>61</v>
      </c>
      <c r="Z87" s="742"/>
      <c r="AA87" s="743"/>
      <c r="AB87" s="537"/>
      <c r="AC87" s="537"/>
      <c r="AD87" s="537"/>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06"/>
      <c r="B88" s="538"/>
      <c r="C88" s="538"/>
      <c r="D88" s="538"/>
      <c r="E88" s="538"/>
      <c r="F88" s="539"/>
      <c r="G88" s="222"/>
      <c r="H88" s="223"/>
      <c r="I88" s="223"/>
      <c r="J88" s="223"/>
      <c r="K88" s="223"/>
      <c r="L88" s="223"/>
      <c r="M88" s="223"/>
      <c r="N88" s="223"/>
      <c r="O88" s="224"/>
      <c r="P88" s="787"/>
      <c r="Q88" s="787"/>
      <c r="R88" s="787"/>
      <c r="S88" s="787"/>
      <c r="T88" s="787"/>
      <c r="U88" s="787"/>
      <c r="V88" s="787"/>
      <c r="W88" s="787"/>
      <c r="X88" s="788"/>
      <c r="Y88" s="718" t="s">
        <v>53</v>
      </c>
      <c r="Z88" s="719"/>
      <c r="AA88" s="720"/>
      <c r="AB88" s="508"/>
      <c r="AC88" s="508"/>
      <c r="AD88" s="508"/>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06"/>
      <c r="B89" s="540"/>
      <c r="C89" s="540"/>
      <c r="D89" s="540"/>
      <c r="E89" s="540"/>
      <c r="F89" s="541"/>
      <c r="G89" s="225"/>
      <c r="H89" s="179"/>
      <c r="I89" s="179"/>
      <c r="J89" s="179"/>
      <c r="K89" s="179"/>
      <c r="L89" s="179"/>
      <c r="M89" s="179"/>
      <c r="N89" s="179"/>
      <c r="O89" s="226"/>
      <c r="P89" s="292"/>
      <c r="Q89" s="292"/>
      <c r="R89" s="292"/>
      <c r="S89" s="292"/>
      <c r="T89" s="292"/>
      <c r="U89" s="292"/>
      <c r="V89" s="292"/>
      <c r="W89" s="292"/>
      <c r="X89" s="789"/>
      <c r="Y89" s="718" t="s">
        <v>13</v>
      </c>
      <c r="Z89" s="719"/>
      <c r="AA89" s="720"/>
      <c r="AB89" s="447" t="s">
        <v>14</v>
      </c>
      <c r="AC89" s="447"/>
      <c r="AD89" s="447"/>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3" t="s">
        <v>308</v>
      </c>
      <c r="AF90" s="323"/>
      <c r="AG90" s="323"/>
      <c r="AH90" s="323"/>
      <c r="AI90" s="323" t="s">
        <v>330</v>
      </c>
      <c r="AJ90" s="323"/>
      <c r="AK90" s="323"/>
      <c r="AL90" s="323"/>
      <c r="AM90" s="323" t="s">
        <v>427</v>
      </c>
      <c r="AN90" s="323"/>
      <c r="AO90" s="323"/>
      <c r="AP90" s="323"/>
      <c r="AQ90" s="200" t="s">
        <v>184</v>
      </c>
      <c r="AR90" s="184"/>
      <c r="AS90" s="184"/>
      <c r="AT90" s="185"/>
      <c r="AU90" s="359" t="s">
        <v>133</v>
      </c>
      <c r="AV90" s="359"/>
      <c r="AW90" s="359"/>
      <c r="AX90" s="360"/>
      <c r="AY90">
        <f>COUNTA($G$92)</f>
        <v>0</v>
      </c>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88"/>
      <c r="Z91" s="189"/>
      <c r="AA91" s="190"/>
      <c r="AB91" s="320"/>
      <c r="AC91" s="321"/>
      <c r="AD91" s="322"/>
      <c r="AE91" s="323"/>
      <c r="AF91" s="323"/>
      <c r="AG91" s="323"/>
      <c r="AH91" s="323"/>
      <c r="AI91" s="323"/>
      <c r="AJ91" s="323"/>
      <c r="AK91" s="323"/>
      <c r="AL91" s="323"/>
      <c r="AM91" s="323"/>
      <c r="AN91" s="323"/>
      <c r="AO91" s="323"/>
      <c r="AP91" s="323"/>
      <c r="AQ91" s="258"/>
      <c r="AR91" s="259"/>
      <c r="AS91" s="164" t="s">
        <v>185</v>
      </c>
      <c r="AT91" s="187"/>
      <c r="AU91" s="259"/>
      <c r="AV91" s="259"/>
      <c r="AW91" s="365" t="s">
        <v>175</v>
      </c>
      <c r="AX91" s="366"/>
      <c r="AY91">
        <f>$AY$90</f>
        <v>0</v>
      </c>
      <c r="AZ91" s="10"/>
      <c r="BA91" s="10"/>
      <c r="BB91" s="10"/>
      <c r="BC91" s="10"/>
    </row>
    <row r="92" spans="1:60" ht="23.25" hidden="1" customHeight="1" x14ac:dyDescent="0.15">
      <c r="A92" s="506"/>
      <c r="B92" s="538"/>
      <c r="C92" s="538"/>
      <c r="D92" s="538"/>
      <c r="E92" s="538"/>
      <c r="F92" s="539"/>
      <c r="G92" s="220"/>
      <c r="H92" s="176"/>
      <c r="I92" s="176"/>
      <c r="J92" s="176"/>
      <c r="K92" s="176"/>
      <c r="L92" s="176"/>
      <c r="M92" s="176"/>
      <c r="N92" s="176"/>
      <c r="O92" s="221"/>
      <c r="P92" s="176"/>
      <c r="Q92" s="785"/>
      <c r="R92" s="785"/>
      <c r="S92" s="785"/>
      <c r="T92" s="785"/>
      <c r="U92" s="785"/>
      <c r="V92" s="785"/>
      <c r="W92" s="785"/>
      <c r="X92" s="786"/>
      <c r="Y92" s="741" t="s">
        <v>61</v>
      </c>
      <c r="Z92" s="742"/>
      <c r="AA92" s="743"/>
      <c r="AB92" s="537"/>
      <c r="AC92" s="537"/>
      <c r="AD92" s="537"/>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22"/>
      <c r="H93" s="223"/>
      <c r="I93" s="223"/>
      <c r="J93" s="223"/>
      <c r="K93" s="223"/>
      <c r="L93" s="223"/>
      <c r="M93" s="223"/>
      <c r="N93" s="223"/>
      <c r="O93" s="224"/>
      <c r="P93" s="787"/>
      <c r="Q93" s="787"/>
      <c r="R93" s="787"/>
      <c r="S93" s="787"/>
      <c r="T93" s="787"/>
      <c r="U93" s="787"/>
      <c r="V93" s="787"/>
      <c r="W93" s="787"/>
      <c r="X93" s="788"/>
      <c r="Y93" s="718" t="s">
        <v>53</v>
      </c>
      <c r="Z93" s="719"/>
      <c r="AA93" s="720"/>
      <c r="AB93" s="508"/>
      <c r="AC93" s="508"/>
      <c r="AD93" s="508"/>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6"/>
      <c r="B94" s="540"/>
      <c r="C94" s="540"/>
      <c r="D94" s="540"/>
      <c r="E94" s="540"/>
      <c r="F94" s="541"/>
      <c r="G94" s="225"/>
      <c r="H94" s="179"/>
      <c r="I94" s="179"/>
      <c r="J94" s="179"/>
      <c r="K94" s="179"/>
      <c r="L94" s="179"/>
      <c r="M94" s="179"/>
      <c r="N94" s="179"/>
      <c r="O94" s="226"/>
      <c r="P94" s="292"/>
      <c r="Q94" s="292"/>
      <c r="R94" s="292"/>
      <c r="S94" s="292"/>
      <c r="T94" s="292"/>
      <c r="U94" s="292"/>
      <c r="V94" s="292"/>
      <c r="W94" s="292"/>
      <c r="X94" s="789"/>
      <c r="Y94" s="718" t="s">
        <v>13</v>
      </c>
      <c r="Z94" s="719"/>
      <c r="AA94" s="720"/>
      <c r="AB94" s="447" t="s">
        <v>14</v>
      </c>
      <c r="AC94" s="447"/>
      <c r="AD94" s="447"/>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3" t="s">
        <v>308</v>
      </c>
      <c r="AF95" s="323"/>
      <c r="AG95" s="323"/>
      <c r="AH95" s="323"/>
      <c r="AI95" s="323" t="s">
        <v>330</v>
      </c>
      <c r="AJ95" s="323"/>
      <c r="AK95" s="323"/>
      <c r="AL95" s="323"/>
      <c r="AM95" s="323" t="s">
        <v>427</v>
      </c>
      <c r="AN95" s="323"/>
      <c r="AO95" s="323"/>
      <c r="AP95" s="323"/>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88"/>
      <c r="Z96" s="189"/>
      <c r="AA96" s="190"/>
      <c r="AB96" s="320"/>
      <c r="AC96" s="321"/>
      <c r="AD96" s="322"/>
      <c r="AE96" s="323"/>
      <c r="AF96" s="323"/>
      <c r="AG96" s="323"/>
      <c r="AH96" s="323"/>
      <c r="AI96" s="323"/>
      <c r="AJ96" s="323"/>
      <c r="AK96" s="323"/>
      <c r="AL96" s="323"/>
      <c r="AM96" s="323"/>
      <c r="AN96" s="323"/>
      <c r="AO96" s="323"/>
      <c r="AP96" s="323"/>
      <c r="AQ96" s="258"/>
      <c r="AR96" s="259"/>
      <c r="AS96" s="164" t="s">
        <v>185</v>
      </c>
      <c r="AT96" s="187"/>
      <c r="AU96" s="259"/>
      <c r="AV96" s="259"/>
      <c r="AW96" s="365" t="s">
        <v>175</v>
      </c>
      <c r="AX96" s="366"/>
      <c r="AY96">
        <f>$AY$95</f>
        <v>0</v>
      </c>
    </row>
    <row r="97" spans="1:60" ht="23.25" hidden="1" customHeight="1" x14ac:dyDescent="0.15">
      <c r="A97" s="506"/>
      <c r="B97" s="538"/>
      <c r="C97" s="538"/>
      <c r="D97" s="538"/>
      <c r="E97" s="538"/>
      <c r="F97" s="539"/>
      <c r="G97" s="220"/>
      <c r="H97" s="176"/>
      <c r="I97" s="176"/>
      <c r="J97" s="176"/>
      <c r="K97" s="176"/>
      <c r="L97" s="176"/>
      <c r="M97" s="176"/>
      <c r="N97" s="176"/>
      <c r="O97" s="221"/>
      <c r="P97" s="176"/>
      <c r="Q97" s="785"/>
      <c r="R97" s="785"/>
      <c r="S97" s="785"/>
      <c r="T97" s="785"/>
      <c r="U97" s="785"/>
      <c r="V97" s="785"/>
      <c r="W97" s="785"/>
      <c r="X97" s="786"/>
      <c r="Y97" s="741" t="s">
        <v>61</v>
      </c>
      <c r="Z97" s="742"/>
      <c r="AA97" s="743"/>
      <c r="AB97" s="393"/>
      <c r="AC97" s="394"/>
      <c r="AD97" s="395"/>
      <c r="AE97" s="353"/>
      <c r="AF97" s="354"/>
      <c r="AG97" s="354"/>
      <c r="AH97" s="800"/>
      <c r="AI97" s="353"/>
      <c r="AJ97" s="354"/>
      <c r="AK97" s="354"/>
      <c r="AL97" s="800"/>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06"/>
      <c r="B98" s="538"/>
      <c r="C98" s="538"/>
      <c r="D98" s="538"/>
      <c r="E98" s="538"/>
      <c r="F98" s="539"/>
      <c r="G98" s="222"/>
      <c r="H98" s="223"/>
      <c r="I98" s="223"/>
      <c r="J98" s="223"/>
      <c r="K98" s="223"/>
      <c r="L98" s="223"/>
      <c r="M98" s="223"/>
      <c r="N98" s="223"/>
      <c r="O98" s="224"/>
      <c r="P98" s="787"/>
      <c r="Q98" s="787"/>
      <c r="R98" s="787"/>
      <c r="S98" s="787"/>
      <c r="T98" s="787"/>
      <c r="U98" s="787"/>
      <c r="V98" s="787"/>
      <c r="W98" s="787"/>
      <c r="X98" s="788"/>
      <c r="Y98" s="718" t="s">
        <v>53</v>
      </c>
      <c r="Z98" s="719"/>
      <c r="AA98" s="720"/>
      <c r="AB98" s="288"/>
      <c r="AC98" s="289"/>
      <c r="AD98" s="290"/>
      <c r="AE98" s="353"/>
      <c r="AF98" s="354"/>
      <c r="AG98" s="354"/>
      <c r="AH98" s="800"/>
      <c r="AI98" s="353"/>
      <c r="AJ98" s="354"/>
      <c r="AK98" s="354"/>
      <c r="AL98" s="800"/>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6"/>
      <c r="I99" s="236"/>
      <c r="J99" s="236"/>
      <c r="K99" s="236"/>
      <c r="L99" s="236"/>
      <c r="M99" s="236"/>
      <c r="N99" s="236"/>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308</v>
      </c>
      <c r="AF100" s="808"/>
      <c r="AG100" s="808"/>
      <c r="AH100" s="809"/>
      <c r="AI100" s="807" t="s">
        <v>330</v>
      </c>
      <c r="AJ100" s="808"/>
      <c r="AK100" s="808"/>
      <c r="AL100" s="809"/>
      <c r="AM100" s="807" t="s">
        <v>427</v>
      </c>
      <c r="AN100" s="808"/>
      <c r="AO100" s="808"/>
      <c r="AP100" s="809"/>
      <c r="AQ100" s="910" t="s">
        <v>335</v>
      </c>
      <c r="AR100" s="911"/>
      <c r="AS100" s="911"/>
      <c r="AT100" s="912"/>
      <c r="AU100" s="910" t="s">
        <v>461</v>
      </c>
      <c r="AV100" s="911"/>
      <c r="AW100" s="911"/>
      <c r="AX100" s="913"/>
    </row>
    <row r="101" spans="1:60" ht="23.25" customHeight="1" x14ac:dyDescent="0.15">
      <c r="A101" s="477"/>
      <c r="B101" s="478"/>
      <c r="C101" s="478"/>
      <c r="D101" s="478"/>
      <c r="E101" s="478"/>
      <c r="F101" s="479"/>
      <c r="G101" s="220" t="s">
        <v>641</v>
      </c>
      <c r="H101" s="176"/>
      <c r="I101" s="176"/>
      <c r="J101" s="176"/>
      <c r="K101" s="176"/>
      <c r="L101" s="176"/>
      <c r="M101" s="176"/>
      <c r="N101" s="176"/>
      <c r="O101" s="176"/>
      <c r="P101" s="176"/>
      <c r="Q101" s="176"/>
      <c r="R101" s="176"/>
      <c r="S101" s="176"/>
      <c r="T101" s="176"/>
      <c r="U101" s="176"/>
      <c r="V101" s="176"/>
      <c r="W101" s="176"/>
      <c r="X101" s="221"/>
      <c r="Y101" s="799" t="s">
        <v>54</v>
      </c>
      <c r="Z101" s="704"/>
      <c r="AA101" s="705"/>
      <c r="AB101" s="537" t="s">
        <v>677</v>
      </c>
      <c r="AC101" s="537"/>
      <c r="AD101" s="537"/>
      <c r="AE101" s="348">
        <v>9</v>
      </c>
      <c r="AF101" s="348"/>
      <c r="AG101" s="348"/>
      <c r="AH101" s="348"/>
      <c r="AI101" s="348">
        <v>1</v>
      </c>
      <c r="AJ101" s="348"/>
      <c r="AK101" s="348"/>
      <c r="AL101" s="348"/>
      <c r="AM101" s="348" t="s">
        <v>679</v>
      </c>
      <c r="AN101" s="348"/>
      <c r="AO101" s="348"/>
      <c r="AP101" s="348"/>
      <c r="AQ101" s="348" t="s">
        <v>679</v>
      </c>
      <c r="AR101" s="348"/>
      <c r="AS101" s="348"/>
      <c r="AT101" s="348"/>
      <c r="AU101" s="353" t="s">
        <v>679</v>
      </c>
      <c r="AV101" s="354"/>
      <c r="AW101" s="354"/>
      <c r="AX101" s="355"/>
    </row>
    <row r="102" spans="1:60" ht="23.25" customHeight="1" x14ac:dyDescent="0.15">
      <c r="A102" s="480"/>
      <c r="B102" s="481"/>
      <c r="C102" s="481"/>
      <c r="D102" s="481"/>
      <c r="E102" s="481"/>
      <c r="F102" s="482"/>
      <c r="G102" s="225"/>
      <c r="H102" s="179"/>
      <c r="I102" s="179"/>
      <c r="J102" s="179"/>
      <c r="K102" s="179"/>
      <c r="L102" s="179"/>
      <c r="M102" s="179"/>
      <c r="N102" s="179"/>
      <c r="O102" s="179"/>
      <c r="P102" s="179"/>
      <c r="Q102" s="179"/>
      <c r="R102" s="179"/>
      <c r="S102" s="179"/>
      <c r="T102" s="179"/>
      <c r="U102" s="179"/>
      <c r="V102" s="179"/>
      <c r="W102" s="179"/>
      <c r="X102" s="226"/>
      <c r="Y102" s="460" t="s">
        <v>55</v>
      </c>
      <c r="Z102" s="328"/>
      <c r="AA102" s="329"/>
      <c r="AB102" s="537" t="s">
        <v>677</v>
      </c>
      <c r="AC102" s="537"/>
      <c r="AD102" s="537"/>
      <c r="AE102" s="348">
        <v>45</v>
      </c>
      <c r="AF102" s="348"/>
      <c r="AG102" s="348"/>
      <c r="AH102" s="348"/>
      <c r="AI102" s="348">
        <v>3</v>
      </c>
      <c r="AJ102" s="348"/>
      <c r="AK102" s="348"/>
      <c r="AL102" s="348"/>
      <c r="AM102" s="348">
        <v>0</v>
      </c>
      <c r="AN102" s="348"/>
      <c r="AO102" s="348"/>
      <c r="AP102" s="348"/>
      <c r="AQ102" s="348">
        <v>0</v>
      </c>
      <c r="AR102" s="348"/>
      <c r="AS102" s="348"/>
      <c r="AT102" s="348"/>
      <c r="AU102" s="361">
        <v>0</v>
      </c>
      <c r="AV102" s="362"/>
      <c r="AW102" s="362"/>
      <c r="AX102" s="914"/>
    </row>
    <row r="103" spans="1:60" ht="31.5"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91" t="s">
        <v>11</v>
      </c>
      <c r="AC103" s="286"/>
      <c r="AD103" s="287"/>
      <c r="AE103" s="323" t="s">
        <v>308</v>
      </c>
      <c r="AF103" s="323"/>
      <c r="AG103" s="323"/>
      <c r="AH103" s="323"/>
      <c r="AI103" s="323" t="s">
        <v>330</v>
      </c>
      <c r="AJ103" s="323"/>
      <c r="AK103" s="323"/>
      <c r="AL103" s="323"/>
      <c r="AM103" s="323" t="s">
        <v>427</v>
      </c>
      <c r="AN103" s="323"/>
      <c r="AO103" s="323"/>
      <c r="AP103" s="323"/>
      <c r="AQ103" s="350" t="s">
        <v>335</v>
      </c>
      <c r="AR103" s="351"/>
      <c r="AS103" s="351"/>
      <c r="AT103" s="351"/>
      <c r="AU103" s="350" t="s">
        <v>461</v>
      </c>
      <c r="AV103" s="351"/>
      <c r="AW103" s="351"/>
      <c r="AX103" s="352"/>
      <c r="AY103">
        <f>COUNTA($G$104)</f>
        <v>1</v>
      </c>
    </row>
    <row r="104" spans="1:60" ht="23.25" customHeight="1" x14ac:dyDescent="0.15">
      <c r="A104" s="477"/>
      <c r="B104" s="478"/>
      <c r="C104" s="478"/>
      <c r="D104" s="478"/>
      <c r="E104" s="478"/>
      <c r="F104" s="479"/>
      <c r="G104" s="176" t="s">
        <v>642</v>
      </c>
      <c r="H104" s="176"/>
      <c r="I104" s="176"/>
      <c r="J104" s="176"/>
      <c r="K104" s="176"/>
      <c r="L104" s="176"/>
      <c r="M104" s="176"/>
      <c r="N104" s="176"/>
      <c r="O104" s="176"/>
      <c r="P104" s="176"/>
      <c r="Q104" s="176"/>
      <c r="R104" s="176"/>
      <c r="S104" s="176"/>
      <c r="T104" s="176"/>
      <c r="U104" s="176"/>
      <c r="V104" s="176"/>
      <c r="W104" s="176"/>
      <c r="X104" s="221"/>
      <c r="Y104" s="463" t="s">
        <v>54</v>
      </c>
      <c r="Z104" s="464"/>
      <c r="AA104" s="465"/>
      <c r="AB104" s="457" t="s">
        <v>680</v>
      </c>
      <c r="AC104" s="458"/>
      <c r="AD104" s="459"/>
      <c r="AE104" s="348">
        <v>239</v>
      </c>
      <c r="AF104" s="348"/>
      <c r="AG104" s="348"/>
      <c r="AH104" s="348"/>
      <c r="AI104" s="348">
        <v>118</v>
      </c>
      <c r="AJ104" s="348"/>
      <c r="AK104" s="348"/>
      <c r="AL104" s="348"/>
      <c r="AM104" s="348">
        <v>66</v>
      </c>
      <c r="AN104" s="348"/>
      <c r="AO104" s="348"/>
      <c r="AP104" s="348"/>
      <c r="AQ104" s="348" t="s">
        <v>679</v>
      </c>
      <c r="AR104" s="348"/>
      <c r="AS104" s="348"/>
      <c r="AT104" s="348"/>
      <c r="AU104" s="348" t="s">
        <v>702</v>
      </c>
      <c r="AV104" s="348"/>
      <c r="AW104" s="348"/>
      <c r="AX104" s="349"/>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6"/>
      <c r="Y105" s="460" t="s">
        <v>55</v>
      </c>
      <c r="Z105" s="461"/>
      <c r="AA105" s="462"/>
      <c r="AB105" s="393" t="s">
        <v>680</v>
      </c>
      <c r="AC105" s="394"/>
      <c r="AD105" s="395"/>
      <c r="AE105" s="348">
        <v>614</v>
      </c>
      <c r="AF105" s="348"/>
      <c r="AG105" s="348"/>
      <c r="AH105" s="348"/>
      <c r="AI105" s="348">
        <v>459</v>
      </c>
      <c r="AJ105" s="348"/>
      <c r="AK105" s="348"/>
      <c r="AL105" s="348"/>
      <c r="AM105" s="348">
        <v>401</v>
      </c>
      <c r="AN105" s="348"/>
      <c r="AO105" s="348"/>
      <c r="AP105" s="348"/>
      <c r="AQ105" s="348">
        <v>208</v>
      </c>
      <c r="AR105" s="348"/>
      <c r="AS105" s="348"/>
      <c r="AT105" s="348"/>
      <c r="AU105" s="348">
        <v>167</v>
      </c>
      <c r="AV105" s="348"/>
      <c r="AW105" s="348"/>
      <c r="AX105" s="349"/>
      <c r="AY105">
        <f>$AY$103</f>
        <v>1</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91" t="s">
        <v>11</v>
      </c>
      <c r="AC106" s="286"/>
      <c r="AD106" s="287"/>
      <c r="AE106" s="323" t="s">
        <v>308</v>
      </c>
      <c r="AF106" s="323"/>
      <c r="AG106" s="323"/>
      <c r="AH106" s="323"/>
      <c r="AI106" s="323" t="s">
        <v>330</v>
      </c>
      <c r="AJ106" s="323"/>
      <c r="AK106" s="323"/>
      <c r="AL106" s="323"/>
      <c r="AM106" s="323" t="s">
        <v>427</v>
      </c>
      <c r="AN106" s="323"/>
      <c r="AO106" s="323"/>
      <c r="AP106" s="323"/>
      <c r="AQ106" s="350" t="s">
        <v>335</v>
      </c>
      <c r="AR106" s="351"/>
      <c r="AS106" s="351"/>
      <c r="AT106" s="351"/>
      <c r="AU106" s="350" t="s">
        <v>461</v>
      </c>
      <c r="AV106" s="351"/>
      <c r="AW106" s="351"/>
      <c r="AX106" s="352"/>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21"/>
      <c r="Y107" s="463" t="s">
        <v>54</v>
      </c>
      <c r="Z107" s="464"/>
      <c r="AA107" s="465"/>
      <c r="AB107" s="457"/>
      <c r="AC107" s="458"/>
      <c r="AD107" s="459"/>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6"/>
      <c r="Y108" s="460" t="s">
        <v>55</v>
      </c>
      <c r="Z108" s="461"/>
      <c r="AA108" s="462"/>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91" t="s">
        <v>11</v>
      </c>
      <c r="AC109" s="286"/>
      <c r="AD109" s="287"/>
      <c r="AE109" s="323" t="s">
        <v>308</v>
      </c>
      <c r="AF109" s="323"/>
      <c r="AG109" s="323"/>
      <c r="AH109" s="323"/>
      <c r="AI109" s="323" t="s">
        <v>330</v>
      </c>
      <c r="AJ109" s="323"/>
      <c r="AK109" s="323"/>
      <c r="AL109" s="323"/>
      <c r="AM109" s="323" t="s">
        <v>427</v>
      </c>
      <c r="AN109" s="323"/>
      <c r="AO109" s="323"/>
      <c r="AP109" s="323"/>
      <c r="AQ109" s="350" t="s">
        <v>335</v>
      </c>
      <c r="AR109" s="351"/>
      <c r="AS109" s="351"/>
      <c r="AT109" s="351"/>
      <c r="AU109" s="350" t="s">
        <v>461</v>
      </c>
      <c r="AV109" s="351"/>
      <c r="AW109" s="351"/>
      <c r="AX109" s="352"/>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21"/>
      <c r="Y110" s="463" t="s">
        <v>54</v>
      </c>
      <c r="Z110" s="464"/>
      <c r="AA110" s="465"/>
      <c r="AB110" s="457"/>
      <c r="AC110" s="458"/>
      <c r="AD110" s="459"/>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6"/>
      <c r="Y111" s="460" t="s">
        <v>55</v>
      </c>
      <c r="Z111" s="461"/>
      <c r="AA111" s="462"/>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91" t="s">
        <v>11</v>
      </c>
      <c r="AC112" s="286"/>
      <c r="AD112" s="287"/>
      <c r="AE112" s="323" t="s">
        <v>308</v>
      </c>
      <c r="AF112" s="323"/>
      <c r="AG112" s="323"/>
      <c r="AH112" s="323"/>
      <c r="AI112" s="323" t="s">
        <v>330</v>
      </c>
      <c r="AJ112" s="323"/>
      <c r="AK112" s="323"/>
      <c r="AL112" s="323"/>
      <c r="AM112" s="323" t="s">
        <v>427</v>
      </c>
      <c r="AN112" s="323"/>
      <c r="AO112" s="323"/>
      <c r="AP112" s="323"/>
      <c r="AQ112" s="350" t="s">
        <v>335</v>
      </c>
      <c r="AR112" s="351"/>
      <c r="AS112" s="351"/>
      <c r="AT112" s="351"/>
      <c r="AU112" s="350" t="s">
        <v>461</v>
      </c>
      <c r="AV112" s="351"/>
      <c r="AW112" s="351"/>
      <c r="AX112" s="352"/>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21"/>
      <c r="Y113" s="463" t="s">
        <v>54</v>
      </c>
      <c r="Z113" s="464"/>
      <c r="AA113" s="465"/>
      <c r="AB113" s="457"/>
      <c r="AC113" s="458"/>
      <c r="AD113" s="459"/>
      <c r="AE113" s="348"/>
      <c r="AF113" s="348"/>
      <c r="AG113" s="348"/>
      <c r="AH113" s="348"/>
      <c r="AI113" s="348"/>
      <c r="AJ113" s="348"/>
      <c r="AK113" s="348"/>
      <c r="AL113" s="348"/>
      <c r="AM113" s="348"/>
      <c r="AN113" s="348"/>
      <c r="AO113" s="348"/>
      <c r="AP113" s="348"/>
      <c r="AQ113" s="353"/>
      <c r="AR113" s="354"/>
      <c r="AS113" s="354"/>
      <c r="AT113" s="800"/>
      <c r="AU113" s="348"/>
      <c r="AV113" s="348"/>
      <c r="AW113" s="348"/>
      <c r="AX113" s="349"/>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6"/>
      <c r="Y114" s="460" t="s">
        <v>55</v>
      </c>
      <c r="Z114" s="461"/>
      <c r="AA114" s="462"/>
      <c r="AB114" s="393"/>
      <c r="AC114" s="394"/>
      <c r="AD114" s="395"/>
      <c r="AE114" s="356"/>
      <c r="AF114" s="356"/>
      <c r="AG114" s="356"/>
      <c r="AH114" s="356"/>
      <c r="AI114" s="356"/>
      <c r="AJ114" s="356"/>
      <c r="AK114" s="356"/>
      <c r="AL114" s="356"/>
      <c r="AM114" s="356"/>
      <c r="AN114" s="356"/>
      <c r="AO114" s="356"/>
      <c r="AP114" s="356"/>
      <c r="AQ114" s="353"/>
      <c r="AR114" s="354"/>
      <c r="AS114" s="354"/>
      <c r="AT114" s="800"/>
      <c r="AU114" s="353"/>
      <c r="AV114" s="354"/>
      <c r="AW114" s="354"/>
      <c r="AX114" s="355"/>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9"/>
      <c r="Z115" s="470"/>
      <c r="AA115" s="471"/>
      <c r="AB115" s="291" t="s">
        <v>11</v>
      </c>
      <c r="AC115" s="286"/>
      <c r="AD115" s="287"/>
      <c r="AE115" s="323" t="s">
        <v>308</v>
      </c>
      <c r="AF115" s="323"/>
      <c r="AG115" s="323"/>
      <c r="AH115" s="323"/>
      <c r="AI115" s="323" t="s">
        <v>330</v>
      </c>
      <c r="AJ115" s="323"/>
      <c r="AK115" s="323"/>
      <c r="AL115" s="323"/>
      <c r="AM115" s="323" t="s">
        <v>427</v>
      </c>
      <c r="AN115" s="323"/>
      <c r="AO115" s="323"/>
      <c r="AP115" s="323"/>
      <c r="AQ115" s="324" t="s">
        <v>462</v>
      </c>
      <c r="AR115" s="325"/>
      <c r="AS115" s="325"/>
      <c r="AT115" s="325"/>
      <c r="AU115" s="325"/>
      <c r="AV115" s="325"/>
      <c r="AW115" s="325"/>
      <c r="AX115" s="326"/>
    </row>
    <row r="116" spans="1:51" ht="23.25" customHeight="1" x14ac:dyDescent="0.15">
      <c r="A116" s="280"/>
      <c r="B116" s="281"/>
      <c r="C116" s="281"/>
      <c r="D116" s="281"/>
      <c r="E116" s="281"/>
      <c r="F116" s="282"/>
      <c r="G116" s="341" t="s">
        <v>643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8" t="s">
        <v>645</v>
      </c>
      <c r="AC116" s="289"/>
      <c r="AD116" s="290"/>
      <c r="AE116" s="348">
        <v>4041</v>
      </c>
      <c r="AF116" s="348"/>
      <c r="AG116" s="348"/>
      <c r="AH116" s="348"/>
      <c r="AI116" s="348">
        <v>2339</v>
      </c>
      <c r="AJ116" s="348"/>
      <c r="AK116" s="348"/>
      <c r="AL116" s="348"/>
      <c r="AM116" s="348" t="s">
        <v>679</v>
      </c>
      <c r="AN116" s="348"/>
      <c r="AO116" s="348"/>
      <c r="AP116" s="348"/>
      <c r="AQ116" s="353" t="s">
        <v>679</v>
      </c>
      <c r="AR116" s="354"/>
      <c r="AS116" s="354"/>
      <c r="AT116" s="354"/>
      <c r="AU116" s="354"/>
      <c r="AV116" s="354"/>
      <c r="AW116" s="354"/>
      <c r="AX116" s="355"/>
    </row>
    <row r="117" spans="1:51" ht="46.5" customHeight="1" x14ac:dyDescent="0.15">
      <c r="A117" s="283"/>
      <c r="B117" s="284"/>
      <c r="C117" s="284"/>
      <c r="D117" s="284"/>
      <c r="E117" s="284"/>
      <c r="F117" s="285"/>
      <c r="G117" s="343"/>
      <c r="H117" s="343"/>
      <c r="I117" s="343"/>
      <c r="J117" s="343"/>
      <c r="K117" s="343"/>
      <c r="L117" s="343"/>
      <c r="M117" s="343"/>
      <c r="N117" s="343"/>
      <c r="O117" s="343"/>
      <c r="P117" s="343"/>
      <c r="Q117" s="343"/>
      <c r="R117" s="343"/>
      <c r="S117" s="343"/>
      <c r="T117" s="343"/>
      <c r="U117" s="343"/>
      <c r="V117" s="343"/>
      <c r="W117" s="343"/>
      <c r="X117" s="343"/>
      <c r="Y117" s="327" t="s">
        <v>48</v>
      </c>
      <c r="Z117" s="328"/>
      <c r="AA117" s="329"/>
      <c r="AB117" s="330" t="s">
        <v>646</v>
      </c>
      <c r="AC117" s="331"/>
      <c r="AD117" s="332"/>
      <c r="AE117" s="294" t="s">
        <v>681</v>
      </c>
      <c r="AF117" s="294"/>
      <c r="AG117" s="294"/>
      <c r="AH117" s="294"/>
      <c r="AI117" s="294" t="s">
        <v>682</v>
      </c>
      <c r="AJ117" s="294"/>
      <c r="AK117" s="294"/>
      <c r="AL117" s="294"/>
      <c r="AM117" s="294" t="s">
        <v>679</v>
      </c>
      <c r="AN117" s="294"/>
      <c r="AO117" s="294"/>
      <c r="AP117" s="294"/>
      <c r="AQ117" s="294" t="s">
        <v>679</v>
      </c>
      <c r="AR117" s="294"/>
      <c r="AS117" s="294"/>
      <c r="AT117" s="294"/>
      <c r="AU117" s="294"/>
      <c r="AV117" s="294"/>
      <c r="AW117" s="294"/>
      <c r="AX117" s="295"/>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9"/>
      <c r="Z118" s="470"/>
      <c r="AA118" s="471"/>
      <c r="AB118" s="291" t="s">
        <v>11</v>
      </c>
      <c r="AC118" s="286"/>
      <c r="AD118" s="287"/>
      <c r="AE118" s="323" t="s">
        <v>308</v>
      </c>
      <c r="AF118" s="323"/>
      <c r="AG118" s="323"/>
      <c r="AH118" s="323"/>
      <c r="AI118" s="323" t="s">
        <v>330</v>
      </c>
      <c r="AJ118" s="323"/>
      <c r="AK118" s="323"/>
      <c r="AL118" s="323"/>
      <c r="AM118" s="323" t="s">
        <v>427</v>
      </c>
      <c r="AN118" s="323"/>
      <c r="AO118" s="323"/>
      <c r="AP118" s="323"/>
      <c r="AQ118" s="324" t="s">
        <v>462</v>
      </c>
      <c r="AR118" s="325"/>
      <c r="AS118" s="325"/>
      <c r="AT118" s="325"/>
      <c r="AU118" s="325"/>
      <c r="AV118" s="325"/>
      <c r="AW118" s="325"/>
      <c r="AX118" s="326"/>
      <c r="AY118" s="77">
        <f>IF(SUBSTITUTE(SUBSTITUTE($G$119,"／",""),"　","")="",0,1)</f>
        <v>1</v>
      </c>
    </row>
    <row r="119" spans="1:51" ht="23.25" customHeight="1" x14ac:dyDescent="0.15">
      <c r="A119" s="280"/>
      <c r="B119" s="281"/>
      <c r="C119" s="281"/>
      <c r="D119" s="281"/>
      <c r="E119" s="281"/>
      <c r="F119" s="282"/>
      <c r="G119" s="341" t="s">
        <v>644</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8" t="s">
        <v>647</v>
      </c>
      <c r="AC119" s="289"/>
      <c r="AD119" s="290"/>
      <c r="AE119" s="348">
        <v>497</v>
      </c>
      <c r="AF119" s="348"/>
      <c r="AG119" s="348"/>
      <c r="AH119" s="348"/>
      <c r="AI119" s="348">
        <v>492</v>
      </c>
      <c r="AJ119" s="348"/>
      <c r="AK119" s="348"/>
      <c r="AL119" s="348"/>
      <c r="AM119" s="348">
        <v>498</v>
      </c>
      <c r="AN119" s="348"/>
      <c r="AO119" s="348"/>
      <c r="AP119" s="348"/>
      <c r="AQ119" s="348">
        <v>493</v>
      </c>
      <c r="AR119" s="348"/>
      <c r="AS119" s="348"/>
      <c r="AT119" s="348"/>
      <c r="AU119" s="348"/>
      <c r="AV119" s="348"/>
      <c r="AW119" s="348"/>
      <c r="AX119" s="349"/>
      <c r="AY119">
        <f>$AY$118</f>
        <v>1</v>
      </c>
    </row>
    <row r="120" spans="1:51" ht="46.5" customHeight="1" thickBot="1" x14ac:dyDescent="0.2">
      <c r="A120" s="283"/>
      <c r="B120" s="284"/>
      <c r="C120" s="284"/>
      <c r="D120" s="284"/>
      <c r="E120" s="284"/>
      <c r="F120" s="285"/>
      <c r="G120" s="343"/>
      <c r="H120" s="343"/>
      <c r="I120" s="343"/>
      <c r="J120" s="343"/>
      <c r="K120" s="343"/>
      <c r="L120" s="343"/>
      <c r="M120" s="343"/>
      <c r="N120" s="343"/>
      <c r="O120" s="343"/>
      <c r="P120" s="343"/>
      <c r="Q120" s="343"/>
      <c r="R120" s="343"/>
      <c r="S120" s="343"/>
      <c r="T120" s="343"/>
      <c r="U120" s="343"/>
      <c r="V120" s="343"/>
      <c r="W120" s="343"/>
      <c r="X120" s="343"/>
      <c r="Y120" s="327" t="s">
        <v>48</v>
      </c>
      <c r="Z120" s="328"/>
      <c r="AA120" s="329"/>
      <c r="AB120" s="330" t="s">
        <v>646</v>
      </c>
      <c r="AC120" s="331"/>
      <c r="AD120" s="332"/>
      <c r="AE120" s="294" t="s">
        <v>683</v>
      </c>
      <c r="AF120" s="294"/>
      <c r="AG120" s="294"/>
      <c r="AH120" s="294"/>
      <c r="AI120" s="294" t="s">
        <v>684</v>
      </c>
      <c r="AJ120" s="294"/>
      <c r="AK120" s="294"/>
      <c r="AL120" s="294"/>
      <c r="AM120" s="294" t="s">
        <v>704</v>
      </c>
      <c r="AN120" s="294"/>
      <c r="AO120" s="294"/>
      <c r="AP120" s="294"/>
      <c r="AQ120" s="294" t="s">
        <v>685</v>
      </c>
      <c r="AR120" s="294"/>
      <c r="AS120" s="294"/>
      <c r="AT120" s="294"/>
      <c r="AU120" s="294"/>
      <c r="AV120" s="294"/>
      <c r="AW120" s="294"/>
      <c r="AX120" s="295"/>
      <c r="AY120">
        <f>$AY$118</f>
        <v>1</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9"/>
      <c r="Z121" s="470"/>
      <c r="AA121" s="471"/>
      <c r="AB121" s="291" t="s">
        <v>11</v>
      </c>
      <c r="AC121" s="286"/>
      <c r="AD121" s="287"/>
      <c r="AE121" s="323" t="s">
        <v>308</v>
      </c>
      <c r="AF121" s="323"/>
      <c r="AG121" s="323"/>
      <c r="AH121" s="323"/>
      <c r="AI121" s="323" t="s">
        <v>330</v>
      </c>
      <c r="AJ121" s="323"/>
      <c r="AK121" s="323"/>
      <c r="AL121" s="323"/>
      <c r="AM121" s="323" t="s">
        <v>427</v>
      </c>
      <c r="AN121" s="323"/>
      <c r="AO121" s="323"/>
      <c r="AP121" s="323"/>
      <c r="AQ121" s="324" t="s">
        <v>462</v>
      </c>
      <c r="AR121" s="325"/>
      <c r="AS121" s="325"/>
      <c r="AT121" s="325"/>
      <c r="AU121" s="325"/>
      <c r="AV121" s="325"/>
      <c r="AW121" s="325"/>
      <c r="AX121" s="326"/>
      <c r="AY121" s="77">
        <f>IF(SUBSTITUTE(SUBSTITUTE($G$122,"／",""),"　","")="",0,1)</f>
        <v>0</v>
      </c>
    </row>
    <row r="122" spans="1:51" ht="23.25" hidden="1" customHeight="1" x14ac:dyDescent="0.15">
      <c r="A122" s="280"/>
      <c r="B122" s="281"/>
      <c r="C122" s="281"/>
      <c r="D122" s="281"/>
      <c r="E122" s="281"/>
      <c r="F122" s="282"/>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8"/>
      <c r="AC122" s="289"/>
      <c r="AD122" s="290"/>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3"/>
      <c r="B123" s="284"/>
      <c r="C123" s="284"/>
      <c r="D123" s="284"/>
      <c r="E123" s="284"/>
      <c r="F123" s="285"/>
      <c r="G123" s="343"/>
      <c r="H123" s="343"/>
      <c r="I123" s="343"/>
      <c r="J123" s="343"/>
      <c r="K123" s="343"/>
      <c r="L123" s="343"/>
      <c r="M123" s="343"/>
      <c r="N123" s="343"/>
      <c r="O123" s="343"/>
      <c r="P123" s="343"/>
      <c r="Q123" s="343"/>
      <c r="R123" s="343"/>
      <c r="S123" s="343"/>
      <c r="T123" s="343"/>
      <c r="U123" s="343"/>
      <c r="V123" s="343"/>
      <c r="W123" s="343"/>
      <c r="X123" s="343"/>
      <c r="Y123" s="327" t="s">
        <v>48</v>
      </c>
      <c r="Z123" s="328"/>
      <c r="AA123" s="329"/>
      <c r="AB123" s="330" t="s">
        <v>280</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9"/>
      <c r="Z124" s="470"/>
      <c r="AA124" s="471"/>
      <c r="AB124" s="291" t="s">
        <v>11</v>
      </c>
      <c r="AC124" s="286"/>
      <c r="AD124" s="287"/>
      <c r="AE124" s="323" t="s">
        <v>308</v>
      </c>
      <c r="AF124" s="323"/>
      <c r="AG124" s="323"/>
      <c r="AH124" s="323"/>
      <c r="AI124" s="323" t="s">
        <v>330</v>
      </c>
      <c r="AJ124" s="323"/>
      <c r="AK124" s="323"/>
      <c r="AL124" s="323"/>
      <c r="AM124" s="323" t="s">
        <v>427</v>
      </c>
      <c r="AN124" s="323"/>
      <c r="AO124" s="323"/>
      <c r="AP124" s="323"/>
      <c r="AQ124" s="324" t="s">
        <v>462</v>
      </c>
      <c r="AR124" s="325"/>
      <c r="AS124" s="325"/>
      <c r="AT124" s="325"/>
      <c r="AU124" s="325"/>
      <c r="AV124" s="325"/>
      <c r="AW124" s="325"/>
      <c r="AX124" s="326"/>
      <c r="AY124" s="77">
        <f>IF(SUBSTITUTE(SUBSTITUTE($G$125,"／",""),"　","")="",0,1)</f>
        <v>0</v>
      </c>
    </row>
    <row r="125" spans="1:51" ht="23.25" hidden="1" customHeight="1" x14ac:dyDescent="0.15">
      <c r="A125" s="280"/>
      <c r="B125" s="281"/>
      <c r="C125" s="281"/>
      <c r="D125" s="281"/>
      <c r="E125" s="281"/>
      <c r="F125" s="282"/>
      <c r="G125" s="341" t="s">
        <v>458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8"/>
      <c r="AC125" s="289"/>
      <c r="AD125" s="290"/>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3"/>
      <c r="B126" s="284"/>
      <c r="C126" s="284"/>
      <c r="D126" s="284"/>
      <c r="E126" s="284"/>
      <c r="F126" s="285"/>
      <c r="G126" s="343"/>
      <c r="H126" s="343"/>
      <c r="I126" s="343"/>
      <c r="J126" s="343"/>
      <c r="K126" s="343"/>
      <c r="L126" s="343"/>
      <c r="M126" s="343"/>
      <c r="N126" s="343"/>
      <c r="O126" s="343"/>
      <c r="P126" s="343"/>
      <c r="Q126" s="343"/>
      <c r="R126" s="343"/>
      <c r="S126" s="343"/>
      <c r="T126" s="343"/>
      <c r="U126" s="343"/>
      <c r="V126" s="343"/>
      <c r="W126" s="343"/>
      <c r="X126" s="344"/>
      <c r="Y126" s="327" t="s">
        <v>48</v>
      </c>
      <c r="Z126" s="328"/>
      <c r="AA126" s="329"/>
      <c r="AB126" s="330" t="s">
        <v>278</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2"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462</v>
      </c>
      <c r="AR127" s="325"/>
      <c r="AS127" s="325"/>
      <c r="AT127" s="325"/>
      <c r="AU127" s="325"/>
      <c r="AV127" s="325"/>
      <c r="AW127" s="325"/>
      <c r="AX127" s="326"/>
      <c r="AY127" s="77">
        <f>IF(SUBSTITUTE(SUBSTITUTE($G$128,"／",""),"　","")="",0,1)</f>
        <v>0</v>
      </c>
    </row>
    <row r="128" spans="1:51" ht="23.25" hidden="1" customHeight="1" x14ac:dyDescent="0.15">
      <c r="A128" s="280"/>
      <c r="B128" s="281"/>
      <c r="C128" s="281"/>
      <c r="D128" s="281"/>
      <c r="E128" s="281"/>
      <c r="F128" s="282"/>
      <c r="G128" s="341" t="s">
        <v>459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8"/>
      <c r="AC128" s="289"/>
      <c r="AD128" s="290"/>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3"/>
      <c r="B129" s="284"/>
      <c r="C129" s="284"/>
      <c r="D129" s="284"/>
      <c r="E129" s="284"/>
      <c r="F129" s="285"/>
      <c r="G129" s="343"/>
      <c r="H129" s="343"/>
      <c r="I129" s="343"/>
      <c r="J129" s="343"/>
      <c r="K129" s="343"/>
      <c r="L129" s="343"/>
      <c r="M129" s="343"/>
      <c r="N129" s="343"/>
      <c r="O129" s="343"/>
      <c r="P129" s="343"/>
      <c r="Q129" s="343"/>
      <c r="R129" s="343"/>
      <c r="S129" s="343"/>
      <c r="T129" s="343"/>
      <c r="U129" s="343"/>
      <c r="V129" s="343"/>
      <c r="W129" s="343"/>
      <c r="X129" s="343"/>
      <c r="Y129" s="327" t="s">
        <v>48</v>
      </c>
      <c r="Z129" s="328"/>
      <c r="AA129" s="329"/>
      <c r="AB129" s="330" t="s">
        <v>278</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77" t="s">
        <v>323</v>
      </c>
      <c r="B130" s="975"/>
      <c r="C130" s="974" t="s">
        <v>188</v>
      </c>
      <c r="D130" s="975"/>
      <c r="E130" s="296" t="s">
        <v>217</v>
      </c>
      <c r="F130" s="297"/>
      <c r="G130" s="298" t="s">
        <v>648</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78"/>
      <c r="B131" s="241"/>
      <c r="C131" s="240"/>
      <c r="D131" s="241"/>
      <c r="E131" s="227" t="s">
        <v>216</v>
      </c>
      <c r="F131" s="228"/>
      <c r="G131" s="225" t="s">
        <v>649</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78"/>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0" t="s">
        <v>308</v>
      </c>
      <c r="AF132" s="184"/>
      <c r="AG132" s="184"/>
      <c r="AH132" s="185"/>
      <c r="AI132" s="200" t="s">
        <v>330</v>
      </c>
      <c r="AJ132" s="184"/>
      <c r="AK132" s="184"/>
      <c r="AL132" s="185"/>
      <c r="AM132" s="200" t="s">
        <v>619</v>
      </c>
      <c r="AN132" s="184"/>
      <c r="AO132" s="184"/>
      <c r="AP132" s="185"/>
      <c r="AQ132" s="255" t="s">
        <v>184</v>
      </c>
      <c r="AR132" s="256"/>
      <c r="AS132" s="256"/>
      <c r="AT132" s="257"/>
      <c r="AU132" s="267" t="s">
        <v>200</v>
      </c>
      <c r="AV132" s="267"/>
      <c r="AW132" s="267"/>
      <c r="AX132" s="268"/>
      <c r="AY132">
        <f>COUNTA($G$134)</f>
        <v>1</v>
      </c>
    </row>
    <row r="133" spans="1:51" ht="18.75" customHeight="1" x14ac:dyDescent="0.15">
      <c r="A133" s="978"/>
      <c r="B133" s="241"/>
      <c r="C133" s="240"/>
      <c r="D133" s="241"/>
      <c r="E133" s="240"/>
      <c r="F133" s="302"/>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8" t="s">
        <v>639</v>
      </c>
      <c r="AR133" s="259"/>
      <c r="AS133" s="164" t="s">
        <v>185</v>
      </c>
      <c r="AT133" s="187"/>
      <c r="AU133" s="163" t="s">
        <v>639</v>
      </c>
      <c r="AV133" s="163"/>
      <c r="AW133" s="164" t="s">
        <v>175</v>
      </c>
      <c r="AX133" s="165"/>
      <c r="AY133">
        <f>$AY$132</f>
        <v>1</v>
      </c>
    </row>
    <row r="134" spans="1:51" ht="39.75" customHeight="1" x14ac:dyDescent="0.15">
      <c r="A134" s="978"/>
      <c r="B134" s="241"/>
      <c r="C134" s="240"/>
      <c r="D134" s="241"/>
      <c r="E134" s="240"/>
      <c r="F134" s="302"/>
      <c r="G134" s="220" t="s">
        <v>639</v>
      </c>
      <c r="H134" s="176"/>
      <c r="I134" s="176"/>
      <c r="J134" s="176"/>
      <c r="K134" s="176"/>
      <c r="L134" s="176"/>
      <c r="M134" s="176"/>
      <c r="N134" s="176"/>
      <c r="O134" s="176"/>
      <c r="P134" s="176"/>
      <c r="Q134" s="176"/>
      <c r="R134" s="176"/>
      <c r="S134" s="176"/>
      <c r="T134" s="176"/>
      <c r="U134" s="176"/>
      <c r="V134" s="176"/>
      <c r="W134" s="176"/>
      <c r="X134" s="221"/>
      <c r="Y134" s="157" t="s">
        <v>199</v>
      </c>
      <c r="Z134" s="158"/>
      <c r="AA134" s="159"/>
      <c r="AB134" s="269" t="s">
        <v>639</v>
      </c>
      <c r="AC134" s="209"/>
      <c r="AD134" s="209"/>
      <c r="AE134" s="254" t="s">
        <v>639</v>
      </c>
      <c r="AF134" s="339"/>
      <c r="AG134" s="339"/>
      <c r="AH134" s="340"/>
      <c r="AI134" s="254" t="s">
        <v>639</v>
      </c>
      <c r="AJ134" s="339"/>
      <c r="AK134" s="339"/>
      <c r="AL134" s="340"/>
      <c r="AM134" s="254" t="s">
        <v>639</v>
      </c>
      <c r="AN134" s="339"/>
      <c r="AO134" s="339"/>
      <c r="AP134" s="340"/>
      <c r="AQ134" s="254" t="s">
        <v>639</v>
      </c>
      <c r="AR134" s="152"/>
      <c r="AS134" s="152"/>
      <c r="AT134" s="152"/>
      <c r="AU134" s="254" t="s">
        <v>639</v>
      </c>
      <c r="AV134" s="152"/>
      <c r="AW134" s="152"/>
      <c r="AX134" s="193"/>
      <c r="AY134">
        <f t="shared" ref="AY134:AY135" si="13">$AY$132</f>
        <v>1</v>
      </c>
    </row>
    <row r="135" spans="1:51" ht="39.75" customHeight="1" x14ac:dyDescent="0.15">
      <c r="A135" s="978"/>
      <c r="B135" s="241"/>
      <c r="C135" s="240"/>
      <c r="D135" s="241"/>
      <c r="E135" s="240"/>
      <c r="F135" s="302"/>
      <c r="G135" s="225"/>
      <c r="H135" s="179"/>
      <c r="I135" s="179"/>
      <c r="J135" s="179"/>
      <c r="K135" s="179"/>
      <c r="L135" s="179"/>
      <c r="M135" s="179"/>
      <c r="N135" s="179"/>
      <c r="O135" s="179"/>
      <c r="P135" s="179"/>
      <c r="Q135" s="179"/>
      <c r="R135" s="179"/>
      <c r="S135" s="179"/>
      <c r="T135" s="179"/>
      <c r="U135" s="179"/>
      <c r="V135" s="179"/>
      <c r="W135" s="179"/>
      <c r="X135" s="226"/>
      <c r="Y135" s="194" t="s">
        <v>53</v>
      </c>
      <c r="Z135" s="143"/>
      <c r="AA135" s="144"/>
      <c r="AB135" s="274" t="s">
        <v>639</v>
      </c>
      <c r="AC135" s="160"/>
      <c r="AD135" s="160"/>
      <c r="AE135" s="254" t="s">
        <v>639</v>
      </c>
      <c r="AF135" s="152"/>
      <c r="AG135" s="152"/>
      <c r="AH135" s="152"/>
      <c r="AI135" s="254" t="s">
        <v>639</v>
      </c>
      <c r="AJ135" s="152"/>
      <c r="AK135" s="152"/>
      <c r="AL135" s="152"/>
      <c r="AM135" s="254" t="s">
        <v>639</v>
      </c>
      <c r="AN135" s="152"/>
      <c r="AO135" s="152"/>
      <c r="AP135" s="152"/>
      <c r="AQ135" s="254" t="s">
        <v>639</v>
      </c>
      <c r="AR135" s="152"/>
      <c r="AS135" s="152"/>
      <c r="AT135" s="152"/>
      <c r="AU135" s="254" t="s">
        <v>639</v>
      </c>
      <c r="AV135" s="152"/>
      <c r="AW135" s="152"/>
      <c r="AX135" s="193"/>
      <c r="AY135">
        <f t="shared" si="13"/>
        <v>1</v>
      </c>
    </row>
    <row r="136" spans="1:51" ht="18.75" hidden="1" customHeight="1" x14ac:dyDescent="0.15">
      <c r="A136" s="978"/>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0" t="s">
        <v>308</v>
      </c>
      <c r="AF136" s="184"/>
      <c r="AG136" s="184"/>
      <c r="AH136" s="185"/>
      <c r="AI136" s="200" t="s">
        <v>330</v>
      </c>
      <c r="AJ136" s="184"/>
      <c r="AK136" s="184"/>
      <c r="AL136" s="185"/>
      <c r="AM136" s="200" t="s">
        <v>619</v>
      </c>
      <c r="AN136" s="184"/>
      <c r="AO136" s="184"/>
      <c r="AP136" s="185"/>
      <c r="AQ136" s="255" t="s">
        <v>184</v>
      </c>
      <c r="AR136" s="256"/>
      <c r="AS136" s="256"/>
      <c r="AT136" s="257"/>
      <c r="AU136" s="267" t="s">
        <v>200</v>
      </c>
      <c r="AV136" s="267"/>
      <c r="AW136" s="267"/>
      <c r="AX136" s="268"/>
      <c r="AY136">
        <f>COUNTA($G$138)</f>
        <v>0</v>
      </c>
    </row>
    <row r="137" spans="1:51" ht="18.75" hidden="1" customHeight="1" x14ac:dyDescent="0.15">
      <c r="A137" s="978"/>
      <c r="B137" s="241"/>
      <c r="C137" s="240"/>
      <c r="D137" s="241"/>
      <c r="E137" s="240"/>
      <c r="F137" s="302"/>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8"/>
      <c r="AR137" s="259"/>
      <c r="AS137" s="164" t="s">
        <v>185</v>
      </c>
      <c r="AT137" s="187"/>
      <c r="AU137" s="163"/>
      <c r="AV137" s="163"/>
      <c r="AW137" s="164" t="s">
        <v>175</v>
      </c>
      <c r="AX137" s="165"/>
      <c r="AY137">
        <f>$AY$136</f>
        <v>0</v>
      </c>
    </row>
    <row r="138" spans="1:51" ht="39.75" hidden="1" customHeight="1" x14ac:dyDescent="0.15">
      <c r="A138" s="978"/>
      <c r="B138" s="241"/>
      <c r="C138" s="240"/>
      <c r="D138" s="241"/>
      <c r="E138" s="240"/>
      <c r="F138" s="302"/>
      <c r="G138" s="220"/>
      <c r="H138" s="176"/>
      <c r="I138" s="176"/>
      <c r="J138" s="176"/>
      <c r="K138" s="176"/>
      <c r="L138" s="176"/>
      <c r="M138" s="176"/>
      <c r="N138" s="176"/>
      <c r="O138" s="176"/>
      <c r="P138" s="176"/>
      <c r="Q138" s="176"/>
      <c r="R138" s="176"/>
      <c r="S138" s="176"/>
      <c r="T138" s="176"/>
      <c r="U138" s="176"/>
      <c r="V138" s="176"/>
      <c r="W138" s="176"/>
      <c r="X138" s="221"/>
      <c r="Y138" s="157" t="s">
        <v>199</v>
      </c>
      <c r="Z138" s="158"/>
      <c r="AA138" s="159"/>
      <c r="AB138" s="269"/>
      <c r="AC138" s="209"/>
      <c r="AD138" s="209"/>
      <c r="AE138" s="254"/>
      <c r="AF138" s="152"/>
      <c r="AG138" s="152"/>
      <c r="AH138" s="152"/>
      <c r="AI138" s="254"/>
      <c r="AJ138" s="152"/>
      <c r="AK138" s="152"/>
      <c r="AL138" s="152"/>
      <c r="AM138" s="254"/>
      <c r="AN138" s="152"/>
      <c r="AO138" s="152"/>
      <c r="AP138" s="152"/>
      <c r="AQ138" s="254"/>
      <c r="AR138" s="152"/>
      <c r="AS138" s="152"/>
      <c r="AT138" s="152"/>
      <c r="AU138" s="254"/>
      <c r="AV138" s="152"/>
      <c r="AW138" s="152"/>
      <c r="AX138" s="193"/>
      <c r="AY138">
        <f t="shared" ref="AY138:AY139" si="14">$AY$136</f>
        <v>0</v>
      </c>
    </row>
    <row r="139" spans="1:51" ht="39.75" hidden="1" customHeight="1" x14ac:dyDescent="0.15">
      <c r="A139" s="978"/>
      <c r="B139" s="241"/>
      <c r="C139" s="240"/>
      <c r="D139" s="241"/>
      <c r="E139" s="240"/>
      <c r="F139" s="302"/>
      <c r="G139" s="225"/>
      <c r="H139" s="179"/>
      <c r="I139" s="179"/>
      <c r="J139" s="179"/>
      <c r="K139" s="179"/>
      <c r="L139" s="179"/>
      <c r="M139" s="179"/>
      <c r="N139" s="179"/>
      <c r="O139" s="179"/>
      <c r="P139" s="179"/>
      <c r="Q139" s="179"/>
      <c r="R139" s="179"/>
      <c r="S139" s="179"/>
      <c r="T139" s="179"/>
      <c r="U139" s="179"/>
      <c r="V139" s="179"/>
      <c r="W139" s="179"/>
      <c r="X139" s="226"/>
      <c r="Y139" s="194" t="s">
        <v>53</v>
      </c>
      <c r="Z139" s="143"/>
      <c r="AA139" s="144"/>
      <c r="AB139" s="274"/>
      <c r="AC139" s="160"/>
      <c r="AD139" s="160"/>
      <c r="AE139" s="254"/>
      <c r="AF139" s="152"/>
      <c r="AG139" s="152"/>
      <c r="AH139" s="152"/>
      <c r="AI139" s="254"/>
      <c r="AJ139" s="152"/>
      <c r="AK139" s="152"/>
      <c r="AL139" s="152"/>
      <c r="AM139" s="254"/>
      <c r="AN139" s="152"/>
      <c r="AO139" s="152"/>
      <c r="AP139" s="152"/>
      <c r="AQ139" s="254"/>
      <c r="AR139" s="152"/>
      <c r="AS139" s="152"/>
      <c r="AT139" s="152"/>
      <c r="AU139" s="254"/>
      <c r="AV139" s="152"/>
      <c r="AW139" s="152"/>
      <c r="AX139" s="193"/>
      <c r="AY139">
        <f t="shared" si="14"/>
        <v>0</v>
      </c>
    </row>
    <row r="140" spans="1:51" ht="18.75" hidden="1" customHeight="1" x14ac:dyDescent="0.15">
      <c r="A140" s="978"/>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0" t="s">
        <v>308</v>
      </c>
      <c r="AF140" s="184"/>
      <c r="AG140" s="184"/>
      <c r="AH140" s="185"/>
      <c r="AI140" s="200" t="s">
        <v>330</v>
      </c>
      <c r="AJ140" s="184"/>
      <c r="AK140" s="184"/>
      <c r="AL140" s="185"/>
      <c r="AM140" s="200" t="s">
        <v>619</v>
      </c>
      <c r="AN140" s="184"/>
      <c r="AO140" s="184"/>
      <c r="AP140" s="185"/>
      <c r="AQ140" s="255" t="s">
        <v>184</v>
      </c>
      <c r="AR140" s="256"/>
      <c r="AS140" s="256"/>
      <c r="AT140" s="257"/>
      <c r="AU140" s="267" t="s">
        <v>200</v>
      </c>
      <c r="AV140" s="267"/>
      <c r="AW140" s="267"/>
      <c r="AX140" s="268"/>
      <c r="AY140">
        <f>COUNTA($G$142)</f>
        <v>0</v>
      </c>
    </row>
    <row r="141" spans="1:51" ht="18.75" hidden="1" customHeight="1" x14ac:dyDescent="0.15">
      <c r="A141" s="978"/>
      <c r="B141" s="241"/>
      <c r="C141" s="240"/>
      <c r="D141" s="241"/>
      <c r="E141" s="240"/>
      <c r="F141" s="302"/>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8"/>
      <c r="AR141" s="259"/>
      <c r="AS141" s="164" t="s">
        <v>185</v>
      </c>
      <c r="AT141" s="187"/>
      <c r="AU141" s="163"/>
      <c r="AV141" s="163"/>
      <c r="AW141" s="164" t="s">
        <v>175</v>
      </c>
      <c r="AX141" s="165"/>
      <c r="AY141">
        <f>$AY$140</f>
        <v>0</v>
      </c>
    </row>
    <row r="142" spans="1:51" ht="39.75" hidden="1" customHeight="1" x14ac:dyDescent="0.15">
      <c r="A142" s="978"/>
      <c r="B142" s="241"/>
      <c r="C142" s="240"/>
      <c r="D142" s="241"/>
      <c r="E142" s="240"/>
      <c r="F142" s="302"/>
      <c r="G142" s="220"/>
      <c r="H142" s="176"/>
      <c r="I142" s="176"/>
      <c r="J142" s="176"/>
      <c r="K142" s="176"/>
      <c r="L142" s="176"/>
      <c r="M142" s="176"/>
      <c r="N142" s="176"/>
      <c r="O142" s="176"/>
      <c r="P142" s="176"/>
      <c r="Q142" s="176"/>
      <c r="R142" s="176"/>
      <c r="S142" s="176"/>
      <c r="T142" s="176"/>
      <c r="U142" s="176"/>
      <c r="V142" s="176"/>
      <c r="W142" s="176"/>
      <c r="X142" s="221"/>
      <c r="Y142" s="157" t="s">
        <v>199</v>
      </c>
      <c r="Z142" s="158"/>
      <c r="AA142" s="159"/>
      <c r="AB142" s="269"/>
      <c r="AC142" s="209"/>
      <c r="AD142" s="209"/>
      <c r="AE142" s="254"/>
      <c r="AF142" s="152"/>
      <c r="AG142" s="152"/>
      <c r="AH142" s="152"/>
      <c r="AI142" s="254"/>
      <c r="AJ142" s="152"/>
      <c r="AK142" s="152"/>
      <c r="AL142" s="152"/>
      <c r="AM142" s="254"/>
      <c r="AN142" s="152"/>
      <c r="AO142" s="152"/>
      <c r="AP142" s="152"/>
      <c r="AQ142" s="254"/>
      <c r="AR142" s="152"/>
      <c r="AS142" s="152"/>
      <c r="AT142" s="152"/>
      <c r="AU142" s="254"/>
      <c r="AV142" s="152"/>
      <c r="AW142" s="152"/>
      <c r="AX142" s="193"/>
      <c r="AY142">
        <f t="shared" ref="AY142:AY143" si="15">$AY$140</f>
        <v>0</v>
      </c>
    </row>
    <row r="143" spans="1:51" ht="39.75" hidden="1" customHeight="1" x14ac:dyDescent="0.15">
      <c r="A143" s="978"/>
      <c r="B143" s="241"/>
      <c r="C143" s="240"/>
      <c r="D143" s="241"/>
      <c r="E143" s="240"/>
      <c r="F143" s="302"/>
      <c r="G143" s="225"/>
      <c r="H143" s="179"/>
      <c r="I143" s="179"/>
      <c r="J143" s="179"/>
      <c r="K143" s="179"/>
      <c r="L143" s="179"/>
      <c r="M143" s="179"/>
      <c r="N143" s="179"/>
      <c r="O143" s="179"/>
      <c r="P143" s="179"/>
      <c r="Q143" s="179"/>
      <c r="R143" s="179"/>
      <c r="S143" s="179"/>
      <c r="T143" s="179"/>
      <c r="U143" s="179"/>
      <c r="V143" s="179"/>
      <c r="W143" s="179"/>
      <c r="X143" s="226"/>
      <c r="Y143" s="194" t="s">
        <v>53</v>
      </c>
      <c r="Z143" s="143"/>
      <c r="AA143" s="144"/>
      <c r="AB143" s="274"/>
      <c r="AC143" s="160"/>
      <c r="AD143" s="160"/>
      <c r="AE143" s="254"/>
      <c r="AF143" s="152"/>
      <c r="AG143" s="152"/>
      <c r="AH143" s="152"/>
      <c r="AI143" s="254"/>
      <c r="AJ143" s="152"/>
      <c r="AK143" s="152"/>
      <c r="AL143" s="152"/>
      <c r="AM143" s="254"/>
      <c r="AN143" s="152"/>
      <c r="AO143" s="152"/>
      <c r="AP143" s="152"/>
      <c r="AQ143" s="254"/>
      <c r="AR143" s="152"/>
      <c r="AS143" s="152"/>
      <c r="AT143" s="152"/>
      <c r="AU143" s="254"/>
      <c r="AV143" s="152"/>
      <c r="AW143" s="152"/>
      <c r="AX143" s="193"/>
      <c r="AY143">
        <f t="shared" si="15"/>
        <v>0</v>
      </c>
    </row>
    <row r="144" spans="1:51" ht="18.75" hidden="1" customHeight="1" x14ac:dyDescent="0.15">
      <c r="A144" s="978"/>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0" t="s">
        <v>308</v>
      </c>
      <c r="AF144" s="184"/>
      <c r="AG144" s="184"/>
      <c r="AH144" s="185"/>
      <c r="AI144" s="200" t="s">
        <v>330</v>
      </c>
      <c r="AJ144" s="184"/>
      <c r="AK144" s="184"/>
      <c r="AL144" s="185"/>
      <c r="AM144" s="200" t="s">
        <v>619</v>
      </c>
      <c r="AN144" s="184"/>
      <c r="AO144" s="184"/>
      <c r="AP144" s="185"/>
      <c r="AQ144" s="255" t="s">
        <v>184</v>
      </c>
      <c r="AR144" s="256"/>
      <c r="AS144" s="256"/>
      <c r="AT144" s="257"/>
      <c r="AU144" s="267" t="s">
        <v>200</v>
      </c>
      <c r="AV144" s="267"/>
      <c r="AW144" s="267"/>
      <c r="AX144" s="268"/>
      <c r="AY144">
        <f>COUNTA($G$146)</f>
        <v>0</v>
      </c>
    </row>
    <row r="145" spans="1:51" ht="18.75" hidden="1" customHeight="1" x14ac:dyDescent="0.15">
      <c r="A145" s="978"/>
      <c r="B145" s="241"/>
      <c r="C145" s="240"/>
      <c r="D145" s="241"/>
      <c r="E145" s="240"/>
      <c r="F145" s="302"/>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8"/>
      <c r="AR145" s="259"/>
      <c r="AS145" s="164" t="s">
        <v>185</v>
      </c>
      <c r="AT145" s="187"/>
      <c r="AU145" s="163"/>
      <c r="AV145" s="163"/>
      <c r="AW145" s="164" t="s">
        <v>175</v>
      </c>
      <c r="AX145" s="165"/>
      <c r="AY145">
        <f>$AY$144</f>
        <v>0</v>
      </c>
    </row>
    <row r="146" spans="1:51" ht="39.75" hidden="1" customHeight="1" x14ac:dyDescent="0.15">
      <c r="A146" s="978"/>
      <c r="B146" s="241"/>
      <c r="C146" s="240"/>
      <c r="D146" s="241"/>
      <c r="E146" s="240"/>
      <c r="F146" s="302"/>
      <c r="G146" s="220"/>
      <c r="H146" s="176"/>
      <c r="I146" s="176"/>
      <c r="J146" s="176"/>
      <c r="K146" s="176"/>
      <c r="L146" s="176"/>
      <c r="M146" s="176"/>
      <c r="N146" s="176"/>
      <c r="O146" s="176"/>
      <c r="P146" s="176"/>
      <c r="Q146" s="176"/>
      <c r="R146" s="176"/>
      <c r="S146" s="176"/>
      <c r="T146" s="176"/>
      <c r="U146" s="176"/>
      <c r="V146" s="176"/>
      <c r="W146" s="176"/>
      <c r="X146" s="221"/>
      <c r="Y146" s="157" t="s">
        <v>199</v>
      </c>
      <c r="Z146" s="158"/>
      <c r="AA146" s="159"/>
      <c r="AB146" s="269"/>
      <c r="AC146" s="209"/>
      <c r="AD146" s="209"/>
      <c r="AE146" s="254"/>
      <c r="AF146" s="152"/>
      <c r="AG146" s="152"/>
      <c r="AH146" s="152"/>
      <c r="AI146" s="254"/>
      <c r="AJ146" s="152"/>
      <c r="AK146" s="152"/>
      <c r="AL146" s="152"/>
      <c r="AM146" s="254"/>
      <c r="AN146" s="152"/>
      <c r="AO146" s="152"/>
      <c r="AP146" s="152"/>
      <c r="AQ146" s="254"/>
      <c r="AR146" s="152"/>
      <c r="AS146" s="152"/>
      <c r="AT146" s="152"/>
      <c r="AU146" s="254"/>
      <c r="AV146" s="152"/>
      <c r="AW146" s="152"/>
      <c r="AX146" s="193"/>
      <c r="AY146">
        <f t="shared" ref="AY146:AY147" si="16">$AY$144</f>
        <v>0</v>
      </c>
    </row>
    <row r="147" spans="1:51" ht="39.75" hidden="1" customHeight="1" x14ac:dyDescent="0.15">
      <c r="A147" s="978"/>
      <c r="B147" s="241"/>
      <c r="C147" s="240"/>
      <c r="D147" s="241"/>
      <c r="E147" s="240"/>
      <c r="F147" s="302"/>
      <c r="G147" s="225"/>
      <c r="H147" s="179"/>
      <c r="I147" s="179"/>
      <c r="J147" s="179"/>
      <c r="K147" s="179"/>
      <c r="L147" s="179"/>
      <c r="M147" s="179"/>
      <c r="N147" s="179"/>
      <c r="O147" s="179"/>
      <c r="P147" s="179"/>
      <c r="Q147" s="179"/>
      <c r="R147" s="179"/>
      <c r="S147" s="179"/>
      <c r="T147" s="179"/>
      <c r="U147" s="179"/>
      <c r="V147" s="179"/>
      <c r="W147" s="179"/>
      <c r="X147" s="226"/>
      <c r="Y147" s="194" t="s">
        <v>53</v>
      </c>
      <c r="Z147" s="143"/>
      <c r="AA147" s="144"/>
      <c r="AB147" s="274"/>
      <c r="AC147" s="160"/>
      <c r="AD147" s="160"/>
      <c r="AE147" s="254"/>
      <c r="AF147" s="152"/>
      <c r="AG147" s="152"/>
      <c r="AH147" s="152"/>
      <c r="AI147" s="254"/>
      <c r="AJ147" s="152"/>
      <c r="AK147" s="152"/>
      <c r="AL147" s="152"/>
      <c r="AM147" s="254"/>
      <c r="AN147" s="152"/>
      <c r="AO147" s="152"/>
      <c r="AP147" s="152"/>
      <c r="AQ147" s="254"/>
      <c r="AR147" s="152"/>
      <c r="AS147" s="152"/>
      <c r="AT147" s="152"/>
      <c r="AU147" s="254"/>
      <c r="AV147" s="152"/>
      <c r="AW147" s="152"/>
      <c r="AX147" s="193"/>
      <c r="AY147">
        <f t="shared" si="16"/>
        <v>0</v>
      </c>
    </row>
    <row r="148" spans="1:51" ht="18.75" hidden="1" customHeight="1" x14ac:dyDescent="0.15">
      <c r="A148" s="978"/>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0" t="s">
        <v>308</v>
      </c>
      <c r="AF148" s="184"/>
      <c r="AG148" s="184"/>
      <c r="AH148" s="185"/>
      <c r="AI148" s="200" t="s">
        <v>330</v>
      </c>
      <c r="AJ148" s="184"/>
      <c r="AK148" s="184"/>
      <c r="AL148" s="185"/>
      <c r="AM148" s="200" t="s">
        <v>619</v>
      </c>
      <c r="AN148" s="184"/>
      <c r="AO148" s="184"/>
      <c r="AP148" s="185"/>
      <c r="AQ148" s="255" t="s">
        <v>184</v>
      </c>
      <c r="AR148" s="256"/>
      <c r="AS148" s="256"/>
      <c r="AT148" s="257"/>
      <c r="AU148" s="267" t="s">
        <v>200</v>
      </c>
      <c r="AV148" s="267"/>
      <c r="AW148" s="267"/>
      <c r="AX148" s="268"/>
      <c r="AY148">
        <f>COUNTA($G$150)</f>
        <v>0</v>
      </c>
    </row>
    <row r="149" spans="1:51" ht="18.75" hidden="1" customHeight="1" x14ac:dyDescent="0.15">
      <c r="A149" s="978"/>
      <c r="B149" s="241"/>
      <c r="C149" s="240"/>
      <c r="D149" s="241"/>
      <c r="E149" s="240"/>
      <c r="F149" s="302"/>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8"/>
      <c r="AR149" s="259"/>
      <c r="AS149" s="164" t="s">
        <v>185</v>
      </c>
      <c r="AT149" s="187"/>
      <c r="AU149" s="163"/>
      <c r="AV149" s="163"/>
      <c r="AW149" s="164" t="s">
        <v>175</v>
      </c>
      <c r="AX149" s="165"/>
      <c r="AY149">
        <f>$AY$148</f>
        <v>0</v>
      </c>
    </row>
    <row r="150" spans="1:51" ht="39.75" hidden="1" customHeight="1" x14ac:dyDescent="0.15">
      <c r="A150" s="978"/>
      <c r="B150" s="241"/>
      <c r="C150" s="240"/>
      <c r="D150" s="241"/>
      <c r="E150" s="240"/>
      <c r="F150" s="302"/>
      <c r="G150" s="220"/>
      <c r="H150" s="176"/>
      <c r="I150" s="176"/>
      <c r="J150" s="176"/>
      <c r="K150" s="176"/>
      <c r="L150" s="176"/>
      <c r="M150" s="176"/>
      <c r="N150" s="176"/>
      <c r="O150" s="176"/>
      <c r="P150" s="176"/>
      <c r="Q150" s="176"/>
      <c r="R150" s="176"/>
      <c r="S150" s="176"/>
      <c r="T150" s="176"/>
      <c r="U150" s="176"/>
      <c r="V150" s="176"/>
      <c r="W150" s="176"/>
      <c r="X150" s="221"/>
      <c r="Y150" s="157" t="s">
        <v>199</v>
      </c>
      <c r="Z150" s="158"/>
      <c r="AA150" s="159"/>
      <c r="AB150" s="269"/>
      <c r="AC150" s="209"/>
      <c r="AD150" s="209"/>
      <c r="AE150" s="254"/>
      <c r="AF150" s="152"/>
      <c r="AG150" s="152"/>
      <c r="AH150" s="152"/>
      <c r="AI150" s="254"/>
      <c r="AJ150" s="152"/>
      <c r="AK150" s="152"/>
      <c r="AL150" s="152"/>
      <c r="AM150" s="254"/>
      <c r="AN150" s="152"/>
      <c r="AO150" s="152"/>
      <c r="AP150" s="152"/>
      <c r="AQ150" s="254"/>
      <c r="AR150" s="152"/>
      <c r="AS150" s="152"/>
      <c r="AT150" s="152"/>
      <c r="AU150" s="254"/>
      <c r="AV150" s="152"/>
      <c r="AW150" s="152"/>
      <c r="AX150" s="193"/>
      <c r="AY150">
        <f t="shared" ref="AY150:AY151" si="17">$AY$148</f>
        <v>0</v>
      </c>
    </row>
    <row r="151" spans="1:51" ht="39.75" hidden="1" customHeight="1" x14ac:dyDescent="0.15">
      <c r="A151" s="978"/>
      <c r="B151" s="241"/>
      <c r="C151" s="240"/>
      <c r="D151" s="241"/>
      <c r="E151" s="240"/>
      <c r="F151" s="302"/>
      <c r="G151" s="225"/>
      <c r="H151" s="179"/>
      <c r="I151" s="179"/>
      <c r="J151" s="179"/>
      <c r="K151" s="179"/>
      <c r="L151" s="179"/>
      <c r="M151" s="179"/>
      <c r="N151" s="179"/>
      <c r="O151" s="179"/>
      <c r="P151" s="179"/>
      <c r="Q151" s="179"/>
      <c r="R151" s="179"/>
      <c r="S151" s="179"/>
      <c r="T151" s="179"/>
      <c r="U151" s="179"/>
      <c r="V151" s="179"/>
      <c r="W151" s="179"/>
      <c r="X151" s="226"/>
      <c r="Y151" s="194" t="s">
        <v>53</v>
      </c>
      <c r="Z151" s="143"/>
      <c r="AA151" s="144"/>
      <c r="AB151" s="274"/>
      <c r="AC151" s="160"/>
      <c r="AD151" s="160"/>
      <c r="AE151" s="254"/>
      <c r="AF151" s="152"/>
      <c r="AG151" s="152"/>
      <c r="AH151" s="152"/>
      <c r="AI151" s="254"/>
      <c r="AJ151" s="152"/>
      <c r="AK151" s="152"/>
      <c r="AL151" s="152"/>
      <c r="AM151" s="254"/>
      <c r="AN151" s="152"/>
      <c r="AO151" s="152"/>
      <c r="AP151" s="152"/>
      <c r="AQ151" s="254"/>
      <c r="AR151" s="152"/>
      <c r="AS151" s="152"/>
      <c r="AT151" s="152"/>
      <c r="AU151" s="254"/>
      <c r="AV151" s="152"/>
      <c r="AW151" s="152"/>
      <c r="AX151" s="193"/>
      <c r="AY151">
        <f t="shared" si="17"/>
        <v>0</v>
      </c>
    </row>
    <row r="152" spans="1:51" ht="22.5" hidden="1" customHeight="1" x14ac:dyDescent="0.15">
      <c r="A152" s="978"/>
      <c r="B152" s="241"/>
      <c r="C152" s="240"/>
      <c r="D152" s="241"/>
      <c r="E152" s="240"/>
      <c r="F152" s="302"/>
      <c r="G152" s="260"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5"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8"/>
      <c r="B153" s="241"/>
      <c r="C153" s="240"/>
      <c r="D153" s="241"/>
      <c r="E153" s="240"/>
      <c r="F153" s="302"/>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6"/>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41"/>
      <c r="C154" s="240"/>
      <c r="D154" s="241"/>
      <c r="E154" s="240"/>
      <c r="F154" s="302"/>
      <c r="G154" s="220"/>
      <c r="H154" s="176"/>
      <c r="I154" s="176"/>
      <c r="J154" s="176"/>
      <c r="K154" s="176"/>
      <c r="L154" s="176"/>
      <c r="M154" s="176"/>
      <c r="N154" s="176"/>
      <c r="O154" s="176"/>
      <c r="P154" s="221"/>
      <c r="Q154" s="175"/>
      <c r="R154" s="176"/>
      <c r="S154" s="176"/>
      <c r="T154" s="176"/>
      <c r="U154" s="176"/>
      <c r="V154" s="176"/>
      <c r="W154" s="176"/>
      <c r="X154" s="176"/>
      <c r="Y154" s="176"/>
      <c r="Z154" s="176"/>
      <c r="AA154" s="9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78"/>
      <c r="B155" s="241"/>
      <c r="C155" s="240"/>
      <c r="D155" s="241"/>
      <c r="E155" s="240"/>
      <c r="F155" s="302"/>
      <c r="G155" s="222"/>
      <c r="H155" s="223"/>
      <c r="I155" s="223"/>
      <c r="J155" s="223"/>
      <c r="K155" s="223"/>
      <c r="L155" s="223"/>
      <c r="M155" s="223"/>
      <c r="N155" s="223"/>
      <c r="O155" s="223"/>
      <c r="P155" s="224"/>
      <c r="Q155" s="414"/>
      <c r="R155" s="223"/>
      <c r="S155" s="223"/>
      <c r="T155" s="223"/>
      <c r="U155" s="223"/>
      <c r="V155" s="223"/>
      <c r="W155" s="223"/>
      <c r="X155" s="223"/>
      <c r="Y155" s="223"/>
      <c r="Z155" s="223"/>
      <c r="AA155" s="9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78"/>
      <c r="B156" s="241"/>
      <c r="C156" s="240"/>
      <c r="D156" s="241"/>
      <c r="E156" s="240"/>
      <c r="F156" s="302"/>
      <c r="G156" s="222"/>
      <c r="H156" s="223"/>
      <c r="I156" s="223"/>
      <c r="J156" s="223"/>
      <c r="K156" s="223"/>
      <c r="L156" s="223"/>
      <c r="M156" s="223"/>
      <c r="N156" s="223"/>
      <c r="O156" s="223"/>
      <c r="P156" s="224"/>
      <c r="Q156" s="414"/>
      <c r="R156" s="223"/>
      <c r="S156" s="223"/>
      <c r="T156" s="223"/>
      <c r="U156" s="223"/>
      <c r="V156" s="223"/>
      <c r="W156" s="223"/>
      <c r="X156" s="223"/>
      <c r="Y156" s="223"/>
      <c r="Z156" s="223"/>
      <c r="AA156" s="906"/>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78"/>
      <c r="B157" s="241"/>
      <c r="C157" s="240"/>
      <c r="D157" s="241"/>
      <c r="E157" s="240"/>
      <c r="F157" s="302"/>
      <c r="G157" s="222"/>
      <c r="H157" s="223"/>
      <c r="I157" s="223"/>
      <c r="J157" s="223"/>
      <c r="K157" s="223"/>
      <c r="L157" s="223"/>
      <c r="M157" s="223"/>
      <c r="N157" s="223"/>
      <c r="O157" s="223"/>
      <c r="P157" s="224"/>
      <c r="Q157" s="414"/>
      <c r="R157" s="223"/>
      <c r="S157" s="223"/>
      <c r="T157" s="223"/>
      <c r="U157" s="223"/>
      <c r="V157" s="223"/>
      <c r="W157" s="223"/>
      <c r="X157" s="223"/>
      <c r="Y157" s="223"/>
      <c r="Z157" s="223"/>
      <c r="AA157" s="906"/>
      <c r="AB157" s="246"/>
      <c r="AC157" s="247"/>
      <c r="AD157" s="247"/>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41"/>
      <c r="C158" s="240"/>
      <c r="D158" s="241"/>
      <c r="E158" s="240"/>
      <c r="F158" s="302"/>
      <c r="G158" s="225"/>
      <c r="H158" s="179"/>
      <c r="I158" s="179"/>
      <c r="J158" s="179"/>
      <c r="K158" s="179"/>
      <c r="L158" s="179"/>
      <c r="M158" s="179"/>
      <c r="N158" s="179"/>
      <c r="O158" s="179"/>
      <c r="P158" s="226"/>
      <c r="Q158" s="178"/>
      <c r="R158" s="179"/>
      <c r="S158" s="179"/>
      <c r="T158" s="179"/>
      <c r="U158" s="179"/>
      <c r="V158" s="179"/>
      <c r="W158" s="179"/>
      <c r="X158" s="179"/>
      <c r="Y158" s="179"/>
      <c r="Z158" s="179"/>
      <c r="AA158" s="907"/>
      <c r="AB158" s="248"/>
      <c r="AC158" s="249"/>
      <c r="AD158" s="249"/>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41"/>
      <c r="C159" s="240"/>
      <c r="D159" s="241"/>
      <c r="E159" s="240"/>
      <c r="F159" s="302"/>
      <c r="G159" s="260"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5" t="s">
        <v>257</v>
      </c>
      <c r="AC159" s="184"/>
      <c r="AD159" s="185"/>
      <c r="AE159" s="261"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41"/>
      <c r="C160" s="240"/>
      <c r="D160" s="241"/>
      <c r="E160" s="240"/>
      <c r="F160" s="302"/>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6"/>
      <c r="AC160" s="164"/>
      <c r="AD160" s="187"/>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78"/>
      <c r="B161" s="241"/>
      <c r="C161" s="240"/>
      <c r="D161" s="241"/>
      <c r="E161" s="240"/>
      <c r="F161" s="302"/>
      <c r="G161" s="220"/>
      <c r="H161" s="176"/>
      <c r="I161" s="176"/>
      <c r="J161" s="176"/>
      <c r="K161" s="176"/>
      <c r="L161" s="176"/>
      <c r="M161" s="176"/>
      <c r="N161" s="176"/>
      <c r="O161" s="176"/>
      <c r="P161" s="221"/>
      <c r="Q161" s="175"/>
      <c r="R161" s="176"/>
      <c r="S161" s="176"/>
      <c r="T161" s="176"/>
      <c r="U161" s="176"/>
      <c r="V161" s="176"/>
      <c r="W161" s="176"/>
      <c r="X161" s="176"/>
      <c r="Y161" s="176"/>
      <c r="Z161" s="176"/>
      <c r="AA161" s="9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78"/>
      <c r="B162" s="241"/>
      <c r="C162" s="240"/>
      <c r="D162" s="241"/>
      <c r="E162" s="240"/>
      <c r="F162" s="302"/>
      <c r="G162" s="222"/>
      <c r="H162" s="223"/>
      <c r="I162" s="223"/>
      <c r="J162" s="223"/>
      <c r="K162" s="223"/>
      <c r="L162" s="223"/>
      <c r="M162" s="223"/>
      <c r="N162" s="223"/>
      <c r="O162" s="223"/>
      <c r="P162" s="224"/>
      <c r="Q162" s="414"/>
      <c r="R162" s="223"/>
      <c r="S162" s="223"/>
      <c r="T162" s="223"/>
      <c r="U162" s="223"/>
      <c r="V162" s="223"/>
      <c r="W162" s="223"/>
      <c r="X162" s="223"/>
      <c r="Y162" s="223"/>
      <c r="Z162" s="223"/>
      <c r="AA162" s="9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78"/>
      <c r="B163" s="241"/>
      <c r="C163" s="240"/>
      <c r="D163" s="241"/>
      <c r="E163" s="240"/>
      <c r="F163" s="302"/>
      <c r="G163" s="222"/>
      <c r="H163" s="223"/>
      <c r="I163" s="223"/>
      <c r="J163" s="223"/>
      <c r="K163" s="223"/>
      <c r="L163" s="223"/>
      <c r="M163" s="223"/>
      <c r="N163" s="223"/>
      <c r="O163" s="223"/>
      <c r="P163" s="224"/>
      <c r="Q163" s="414"/>
      <c r="R163" s="223"/>
      <c r="S163" s="223"/>
      <c r="T163" s="223"/>
      <c r="U163" s="223"/>
      <c r="V163" s="223"/>
      <c r="W163" s="223"/>
      <c r="X163" s="223"/>
      <c r="Y163" s="223"/>
      <c r="Z163" s="223"/>
      <c r="AA163" s="906"/>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78"/>
      <c r="B164" s="241"/>
      <c r="C164" s="240"/>
      <c r="D164" s="241"/>
      <c r="E164" s="240"/>
      <c r="F164" s="302"/>
      <c r="G164" s="222"/>
      <c r="H164" s="223"/>
      <c r="I164" s="223"/>
      <c r="J164" s="223"/>
      <c r="K164" s="223"/>
      <c r="L164" s="223"/>
      <c r="M164" s="223"/>
      <c r="N164" s="223"/>
      <c r="O164" s="223"/>
      <c r="P164" s="224"/>
      <c r="Q164" s="414"/>
      <c r="R164" s="223"/>
      <c r="S164" s="223"/>
      <c r="T164" s="223"/>
      <c r="U164" s="223"/>
      <c r="V164" s="223"/>
      <c r="W164" s="223"/>
      <c r="X164" s="223"/>
      <c r="Y164" s="223"/>
      <c r="Z164" s="223"/>
      <c r="AA164" s="906"/>
      <c r="AB164" s="246"/>
      <c r="AC164" s="247"/>
      <c r="AD164" s="247"/>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41"/>
      <c r="C165" s="240"/>
      <c r="D165" s="241"/>
      <c r="E165" s="240"/>
      <c r="F165" s="302"/>
      <c r="G165" s="225"/>
      <c r="H165" s="179"/>
      <c r="I165" s="179"/>
      <c r="J165" s="179"/>
      <c r="K165" s="179"/>
      <c r="L165" s="179"/>
      <c r="M165" s="179"/>
      <c r="N165" s="179"/>
      <c r="O165" s="179"/>
      <c r="P165" s="226"/>
      <c r="Q165" s="178"/>
      <c r="R165" s="179"/>
      <c r="S165" s="179"/>
      <c r="T165" s="179"/>
      <c r="U165" s="179"/>
      <c r="V165" s="179"/>
      <c r="W165" s="179"/>
      <c r="X165" s="179"/>
      <c r="Y165" s="179"/>
      <c r="Z165" s="179"/>
      <c r="AA165" s="907"/>
      <c r="AB165" s="248"/>
      <c r="AC165" s="249"/>
      <c r="AD165" s="249"/>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41"/>
      <c r="C166" s="240"/>
      <c r="D166" s="241"/>
      <c r="E166" s="240"/>
      <c r="F166" s="302"/>
      <c r="G166" s="260"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5" t="s">
        <v>257</v>
      </c>
      <c r="AC166" s="184"/>
      <c r="AD166" s="185"/>
      <c r="AE166" s="261"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41"/>
      <c r="C167" s="240"/>
      <c r="D167" s="241"/>
      <c r="E167" s="240"/>
      <c r="F167" s="302"/>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6"/>
      <c r="AC167" s="164"/>
      <c r="AD167" s="187"/>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78"/>
      <c r="B168" s="241"/>
      <c r="C168" s="240"/>
      <c r="D168" s="241"/>
      <c r="E168" s="240"/>
      <c r="F168" s="302"/>
      <c r="G168" s="220"/>
      <c r="H168" s="176"/>
      <c r="I168" s="176"/>
      <c r="J168" s="176"/>
      <c r="K168" s="176"/>
      <c r="L168" s="176"/>
      <c r="M168" s="176"/>
      <c r="N168" s="176"/>
      <c r="O168" s="176"/>
      <c r="P168" s="221"/>
      <c r="Q168" s="175"/>
      <c r="R168" s="176"/>
      <c r="S168" s="176"/>
      <c r="T168" s="176"/>
      <c r="U168" s="176"/>
      <c r="V168" s="176"/>
      <c r="W168" s="176"/>
      <c r="X168" s="176"/>
      <c r="Y168" s="176"/>
      <c r="Z168" s="176"/>
      <c r="AA168" s="9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78"/>
      <c r="B169" s="241"/>
      <c r="C169" s="240"/>
      <c r="D169" s="241"/>
      <c r="E169" s="240"/>
      <c r="F169" s="302"/>
      <c r="G169" s="222"/>
      <c r="H169" s="223"/>
      <c r="I169" s="223"/>
      <c r="J169" s="223"/>
      <c r="K169" s="223"/>
      <c r="L169" s="223"/>
      <c r="M169" s="223"/>
      <c r="N169" s="223"/>
      <c r="O169" s="223"/>
      <c r="P169" s="224"/>
      <c r="Q169" s="414"/>
      <c r="R169" s="223"/>
      <c r="S169" s="223"/>
      <c r="T169" s="223"/>
      <c r="U169" s="223"/>
      <c r="V169" s="223"/>
      <c r="W169" s="223"/>
      <c r="X169" s="223"/>
      <c r="Y169" s="223"/>
      <c r="Z169" s="223"/>
      <c r="AA169" s="9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78"/>
      <c r="B170" s="241"/>
      <c r="C170" s="240"/>
      <c r="D170" s="241"/>
      <c r="E170" s="240"/>
      <c r="F170" s="302"/>
      <c r="G170" s="222"/>
      <c r="H170" s="223"/>
      <c r="I170" s="223"/>
      <c r="J170" s="223"/>
      <c r="K170" s="223"/>
      <c r="L170" s="223"/>
      <c r="M170" s="223"/>
      <c r="N170" s="223"/>
      <c r="O170" s="223"/>
      <c r="P170" s="224"/>
      <c r="Q170" s="414"/>
      <c r="R170" s="223"/>
      <c r="S170" s="223"/>
      <c r="T170" s="223"/>
      <c r="U170" s="223"/>
      <c r="V170" s="223"/>
      <c r="W170" s="223"/>
      <c r="X170" s="223"/>
      <c r="Y170" s="223"/>
      <c r="Z170" s="223"/>
      <c r="AA170" s="906"/>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78"/>
      <c r="B171" s="241"/>
      <c r="C171" s="240"/>
      <c r="D171" s="241"/>
      <c r="E171" s="240"/>
      <c r="F171" s="302"/>
      <c r="G171" s="222"/>
      <c r="H171" s="223"/>
      <c r="I171" s="223"/>
      <c r="J171" s="223"/>
      <c r="K171" s="223"/>
      <c r="L171" s="223"/>
      <c r="M171" s="223"/>
      <c r="N171" s="223"/>
      <c r="O171" s="223"/>
      <c r="P171" s="224"/>
      <c r="Q171" s="414"/>
      <c r="R171" s="223"/>
      <c r="S171" s="223"/>
      <c r="T171" s="223"/>
      <c r="U171" s="223"/>
      <c r="V171" s="223"/>
      <c r="W171" s="223"/>
      <c r="X171" s="223"/>
      <c r="Y171" s="223"/>
      <c r="Z171" s="223"/>
      <c r="AA171" s="906"/>
      <c r="AB171" s="246"/>
      <c r="AC171" s="247"/>
      <c r="AD171" s="247"/>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41"/>
      <c r="C172" s="240"/>
      <c r="D172" s="241"/>
      <c r="E172" s="240"/>
      <c r="F172" s="302"/>
      <c r="G172" s="225"/>
      <c r="H172" s="179"/>
      <c r="I172" s="179"/>
      <c r="J172" s="179"/>
      <c r="K172" s="179"/>
      <c r="L172" s="179"/>
      <c r="M172" s="179"/>
      <c r="N172" s="179"/>
      <c r="O172" s="179"/>
      <c r="P172" s="226"/>
      <c r="Q172" s="178"/>
      <c r="R172" s="179"/>
      <c r="S172" s="179"/>
      <c r="T172" s="179"/>
      <c r="U172" s="179"/>
      <c r="V172" s="179"/>
      <c r="W172" s="179"/>
      <c r="X172" s="179"/>
      <c r="Y172" s="179"/>
      <c r="Z172" s="179"/>
      <c r="AA172" s="907"/>
      <c r="AB172" s="248"/>
      <c r="AC172" s="249"/>
      <c r="AD172" s="249"/>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41"/>
      <c r="C173" s="240"/>
      <c r="D173" s="241"/>
      <c r="E173" s="240"/>
      <c r="F173" s="302"/>
      <c r="G173" s="260"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5" t="s">
        <v>257</v>
      </c>
      <c r="AC173" s="184"/>
      <c r="AD173" s="185"/>
      <c r="AE173" s="261"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41"/>
      <c r="C174" s="240"/>
      <c r="D174" s="241"/>
      <c r="E174" s="240"/>
      <c r="F174" s="302"/>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6"/>
      <c r="AC174" s="164"/>
      <c r="AD174" s="187"/>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78"/>
      <c r="B175" s="241"/>
      <c r="C175" s="240"/>
      <c r="D175" s="241"/>
      <c r="E175" s="240"/>
      <c r="F175" s="302"/>
      <c r="G175" s="220"/>
      <c r="H175" s="176"/>
      <c r="I175" s="176"/>
      <c r="J175" s="176"/>
      <c r="K175" s="176"/>
      <c r="L175" s="176"/>
      <c r="M175" s="176"/>
      <c r="N175" s="176"/>
      <c r="O175" s="176"/>
      <c r="P175" s="221"/>
      <c r="Q175" s="175"/>
      <c r="R175" s="176"/>
      <c r="S175" s="176"/>
      <c r="T175" s="176"/>
      <c r="U175" s="176"/>
      <c r="V175" s="176"/>
      <c r="W175" s="176"/>
      <c r="X175" s="176"/>
      <c r="Y175" s="176"/>
      <c r="Z175" s="176"/>
      <c r="AA175" s="9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78"/>
      <c r="B176" s="241"/>
      <c r="C176" s="240"/>
      <c r="D176" s="241"/>
      <c r="E176" s="240"/>
      <c r="F176" s="302"/>
      <c r="G176" s="222"/>
      <c r="H176" s="223"/>
      <c r="I176" s="223"/>
      <c r="J176" s="223"/>
      <c r="K176" s="223"/>
      <c r="L176" s="223"/>
      <c r="M176" s="223"/>
      <c r="N176" s="223"/>
      <c r="O176" s="223"/>
      <c r="P176" s="224"/>
      <c r="Q176" s="414"/>
      <c r="R176" s="223"/>
      <c r="S176" s="223"/>
      <c r="T176" s="223"/>
      <c r="U176" s="223"/>
      <c r="V176" s="223"/>
      <c r="W176" s="223"/>
      <c r="X176" s="223"/>
      <c r="Y176" s="223"/>
      <c r="Z176" s="223"/>
      <c r="AA176" s="9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78"/>
      <c r="B177" s="241"/>
      <c r="C177" s="240"/>
      <c r="D177" s="241"/>
      <c r="E177" s="240"/>
      <c r="F177" s="302"/>
      <c r="G177" s="222"/>
      <c r="H177" s="223"/>
      <c r="I177" s="223"/>
      <c r="J177" s="223"/>
      <c r="K177" s="223"/>
      <c r="L177" s="223"/>
      <c r="M177" s="223"/>
      <c r="N177" s="223"/>
      <c r="O177" s="223"/>
      <c r="P177" s="224"/>
      <c r="Q177" s="414"/>
      <c r="R177" s="223"/>
      <c r="S177" s="223"/>
      <c r="T177" s="223"/>
      <c r="U177" s="223"/>
      <c r="V177" s="223"/>
      <c r="W177" s="223"/>
      <c r="X177" s="223"/>
      <c r="Y177" s="223"/>
      <c r="Z177" s="223"/>
      <c r="AA177" s="906"/>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78"/>
      <c r="B178" s="241"/>
      <c r="C178" s="240"/>
      <c r="D178" s="241"/>
      <c r="E178" s="240"/>
      <c r="F178" s="302"/>
      <c r="G178" s="222"/>
      <c r="H178" s="223"/>
      <c r="I178" s="223"/>
      <c r="J178" s="223"/>
      <c r="K178" s="223"/>
      <c r="L178" s="223"/>
      <c r="M178" s="223"/>
      <c r="N178" s="223"/>
      <c r="O178" s="223"/>
      <c r="P178" s="224"/>
      <c r="Q178" s="414"/>
      <c r="R178" s="223"/>
      <c r="S178" s="223"/>
      <c r="T178" s="223"/>
      <c r="U178" s="223"/>
      <c r="V178" s="223"/>
      <c r="W178" s="223"/>
      <c r="X178" s="223"/>
      <c r="Y178" s="223"/>
      <c r="Z178" s="223"/>
      <c r="AA178" s="906"/>
      <c r="AB178" s="246"/>
      <c r="AC178" s="247"/>
      <c r="AD178" s="247"/>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41"/>
      <c r="C179" s="240"/>
      <c r="D179" s="241"/>
      <c r="E179" s="240"/>
      <c r="F179" s="302"/>
      <c r="G179" s="225"/>
      <c r="H179" s="179"/>
      <c r="I179" s="179"/>
      <c r="J179" s="179"/>
      <c r="K179" s="179"/>
      <c r="L179" s="179"/>
      <c r="M179" s="179"/>
      <c r="N179" s="179"/>
      <c r="O179" s="179"/>
      <c r="P179" s="226"/>
      <c r="Q179" s="178"/>
      <c r="R179" s="179"/>
      <c r="S179" s="179"/>
      <c r="T179" s="179"/>
      <c r="U179" s="179"/>
      <c r="V179" s="179"/>
      <c r="W179" s="179"/>
      <c r="X179" s="179"/>
      <c r="Y179" s="179"/>
      <c r="Z179" s="179"/>
      <c r="AA179" s="907"/>
      <c r="AB179" s="248"/>
      <c r="AC179" s="249"/>
      <c r="AD179" s="249"/>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41"/>
      <c r="C180" s="240"/>
      <c r="D180" s="241"/>
      <c r="E180" s="240"/>
      <c r="F180" s="302"/>
      <c r="G180" s="260"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5" t="s">
        <v>257</v>
      </c>
      <c r="AC180" s="184"/>
      <c r="AD180" s="185"/>
      <c r="AE180" s="261"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41"/>
      <c r="C181" s="240"/>
      <c r="D181" s="241"/>
      <c r="E181" s="240"/>
      <c r="F181" s="302"/>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6"/>
      <c r="AC181" s="164"/>
      <c r="AD181" s="187"/>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78"/>
      <c r="B182" s="241"/>
      <c r="C182" s="240"/>
      <c r="D182" s="241"/>
      <c r="E182" s="240"/>
      <c r="F182" s="302"/>
      <c r="G182" s="220"/>
      <c r="H182" s="176"/>
      <c r="I182" s="176"/>
      <c r="J182" s="176"/>
      <c r="K182" s="176"/>
      <c r="L182" s="176"/>
      <c r="M182" s="176"/>
      <c r="N182" s="176"/>
      <c r="O182" s="176"/>
      <c r="P182" s="221"/>
      <c r="Q182" s="175"/>
      <c r="R182" s="176"/>
      <c r="S182" s="176"/>
      <c r="T182" s="176"/>
      <c r="U182" s="176"/>
      <c r="V182" s="176"/>
      <c r="W182" s="176"/>
      <c r="X182" s="176"/>
      <c r="Y182" s="176"/>
      <c r="Z182" s="176"/>
      <c r="AA182" s="9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78"/>
      <c r="B183" s="241"/>
      <c r="C183" s="240"/>
      <c r="D183" s="241"/>
      <c r="E183" s="240"/>
      <c r="F183" s="302"/>
      <c r="G183" s="222"/>
      <c r="H183" s="223"/>
      <c r="I183" s="223"/>
      <c r="J183" s="223"/>
      <c r="K183" s="223"/>
      <c r="L183" s="223"/>
      <c r="M183" s="223"/>
      <c r="N183" s="223"/>
      <c r="O183" s="223"/>
      <c r="P183" s="224"/>
      <c r="Q183" s="414"/>
      <c r="R183" s="223"/>
      <c r="S183" s="223"/>
      <c r="T183" s="223"/>
      <c r="U183" s="223"/>
      <c r="V183" s="223"/>
      <c r="W183" s="223"/>
      <c r="X183" s="223"/>
      <c r="Y183" s="223"/>
      <c r="Z183" s="223"/>
      <c r="AA183" s="9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78"/>
      <c r="B184" s="241"/>
      <c r="C184" s="240"/>
      <c r="D184" s="241"/>
      <c r="E184" s="240"/>
      <c r="F184" s="302"/>
      <c r="G184" s="222"/>
      <c r="H184" s="223"/>
      <c r="I184" s="223"/>
      <c r="J184" s="223"/>
      <c r="K184" s="223"/>
      <c r="L184" s="223"/>
      <c r="M184" s="223"/>
      <c r="N184" s="223"/>
      <c r="O184" s="223"/>
      <c r="P184" s="224"/>
      <c r="Q184" s="414"/>
      <c r="R184" s="223"/>
      <c r="S184" s="223"/>
      <c r="T184" s="223"/>
      <c r="U184" s="223"/>
      <c r="V184" s="223"/>
      <c r="W184" s="223"/>
      <c r="X184" s="223"/>
      <c r="Y184" s="223"/>
      <c r="Z184" s="223"/>
      <c r="AA184" s="906"/>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78"/>
      <c r="B185" s="241"/>
      <c r="C185" s="240"/>
      <c r="D185" s="241"/>
      <c r="E185" s="240"/>
      <c r="F185" s="302"/>
      <c r="G185" s="222"/>
      <c r="H185" s="223"/>
      <c r="I185" s="223"/>
      <c r="J185" s="223"/>
      <c r="K185" s="223"/>
      <c r="L185" s="223"/>
      <c r="M185" s="223"/>
      <c r="N185" s="223"/>
      <c r="O185" s="223"/>
      <c r="P185" s="224"/>
      <c r="Q185" s="414"/>
      <c r="R185" s="223"/>
      <c r="S185" s="223"/>
      <c r="T185" s="223"/>
      <c r="U185" s="223"/>
      <c r="V185" s="223"/>
      <c r="W185" s="223"/>
      <c r="X185" s="223"/>
      <c r="Y185" s="223"/>
      <c r="Z185" s="223"/>
      <c r="AA185" s="906"/>
      <c r="AB185" s="246"/>
      <c r="AC185" s="247"/>
      <c r="AD185" s="247"/>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41"/>
      <c r="C186" s="240"/>
      <c r="D186" s="241"/>
      <c r="E186" s="303"/>
      <c r="F186" s="304"/>
      <c r="G186" s="225"/>
      <c r="H186" s="179"/>
      <c r="I186" s="179"/>
      <c r="J186" s="179"/>
      <c r="K186" s="179"/>
      <c r="L186" s="179"/>
      <c r="M186" s="179"/>
      <c r="N186" s="179"/>
      <c r="O186" s="179"/>
      <c r="P186" s="226"/>
      <c r="Q186" s="178"/>
      <c r="R186" s="179"/>
      <c r="S186" s="179"/>
      <c r="T186" s="179"/>
      <c r="U186" s="179"/>
      <c r="V186" s="179"/>
      <c r="W186" s="179"/>
      <c r="X186" s="179"/>
      <c r="Y186" s="179"/>
      <c r="Z186" s="179"/>
      <c r="AA186" s="907"/>
      <c r="AB186" s="248"/>
      <c r="AC186" s="249"/>
      <c r="AD186" s="249"/>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41"/>
      <c r="C187" s="240"/>
      <c r="D187" s="241"/>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41"/>
      <c r="C188" s="240"/>
      <c r="D188" s="241"/>
      <c r="E188" s="175" t="s">
        <v>650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41"/>
      <c r="C189" s="240"/>
      <c r="D189" s="241"/>
      <c r="E189" s="414"/>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5"/>
      <c r="AY189">
        <f>$AY$187</f>
        <v>1</v>
      </c>
    </row>
    <row r="190" spans="1:51" ht="45" hidden="1" customHeight="1" x14ac:dyDescent="0.15">
      <c r="A190" s="978"/>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78"/>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78"/>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0" t="s">
        <v>308</v>
      </c>
      <c r="AF192" s="184"/>
      <c r="AG192" s="184"/>
      <c r="AH192" s="185"/>
      <c r="AI192" s="200" t="s">
        <v>330</v>
      </c>
      <c r="AJ192" s="184"/>
      <c r="AK192" s="184"/>
      <c r="AL192" s="185"/>
      <c r="AM192" s="200" t="s">
        <v>619</v>
      </c>
      <c r="AN192" s="184"/>
      <c r="AO192" s="184"/>
      <c r="AP192" s="185"/>
      <c r="AQ192" s="255" t="s">
        <v>184</v>
      </c>
      <c r="AR192" s="256"/>
      <c r="AS192" s="256"/>
      <c r="AT192" s="257"/>
      <c r="AU192" s="267" t="s">
        <v>200</v>
      </c>
      <c r="AV192" s="267"/>
      <c r="AW192" s="267"/>
      <c r="AX192" s="268"/>
      <c r="AY192">
        <f>COUNTA($G$194)</f>
        <v>0</v>
      </c>
    </row>
    <row r="193" spans="1:51" ht="18.75" hidden="1" customHeight="1" x14ac:dyDescent="0.15">
      <c r="A193" s="978"/>
      <c r="B193" s="241"/>
      <c r="C193" s="240"/>
      <c r="D193" s="241"/>
      <c r="E193" s="240"/>
      <c r="F193" s="302"/>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8"/>
      <c r="AR193" s="259"/>
      <c r="AS193" s="164" t="s">
        <v>185</v>
      </c>
      <c r="AT193" s="187"/>
      <c r="AU193" s="163"/>
      <c r="AV193" s="163"/>
      <c r="AW193" s="164" t="s">
        <v>175</v>
      </c>
      <c r="AX193" s="165"/>
      <c r="AY193">
        <f>$AY$192</f>
        <v>0</v>
      </c>
    </row>
    <row r="194" spans="1:51" ht="39.75" hidden="1" customHeight="1" x14ac:dyDescent="0.15">
      <c r="A194" s="978"/>
      <c r="B194" s="241"/>
      <c r="C194" s="240"/>
      <c r="D194" s="241"/>
      <c r="E194" s="240"/>
      <c r="F194" s="302"/>
      <c r="G194" s="220"/>
      <c r="H194" s="176"/>
      <c r="I194" s="176"/>
      <c r="J194" s="176"/>
      <c r="K194" s="176"/>
      <c r="L194" s="176"/>
      <c r="M194" s="176"/>
      <c r="N194" s="176"/>
      <c r="O194" s="176"/>
      <c r="P194" s="176"/>
      <c r="Q194" s="176"/>
      <c r="R194" s="176"/>
      <c r="S194" s="176"/>
      <c r="T194" s="176"/>
      <c r="U194" s="176"/>
      <c r="V194" s="176"/>
      <c r="W194" s="176"/>
      <c r="X194" s="221"/>
      <c r="Y194" s="157" t="s">
        <v>199</v>
      </c>
      <c r="Z194" s="158"/>
      <c r="AA194" s="159"/>
      <c r="AB194" s="269"/>
      <c r="AC194" s="209"/>
      <c r="AD194" s="209"/>
      <c r="AE194" s="254"/>
      <c r="AF194" s="152"/>
      <c r="AG194" s="152"/>
      <c r="AH194" s="152"/>
      <c r="AI194" s="254"/>
      <c r="AJ194" s="152"/>
      <c r="AK194" s="152"/>
      <c r="AL194" s="152"/>
      <c r="AM194" s="254"/>
      <c r="AN194" s="152"/>
      <c r="AO194" s="152"/>
      <c r="AP194" s="152"/>
      <c r="AQ194" s="254"/>
      <c r="AR194" s="152"/>
      <c r="AS194" s="152"/>
      <c r="AT194" s="152"/>
      <c r="AU194" s="254"/>
      <c r="AV194" s="152"/>
      <c r="AW194" s="152"/>
      <c r="AX194" s="193"/>
      <c r="AY194">
        <f t="shared" ref="AY194:AY195" si="23">$AY$192</f>
        <v>0</v>
      </c>
    </row>
    <row r="195" spans="1:51" ht="39.75" hidden="1" customHeight="1" x14ac:dyDescent="0.15">
      <c r="A195" s="978"/>
      <c r="B195" s="241"/>
      <c r="C195" s="240"/>
      <c r="D195" s="241"/>
      <c r="E195" s="240"/>
      <c r="F195" s="302"/>
      <c r="G195" s="225"/>
      <c r="H195" s="179"/>
      <c r="I195" s="179"/>
      <c r="J195" s="179"/>
      <c r="K195" s="179"/>
      <c r="L195" s="179"/>
      <c r="M195" s="179"/>
      <c r="N195" s="179"/>
      <c r="O195" s="179"/>
      <c r="P195" s="179"/>
      <c r="Q195" s="179"/>
      <c r="R195" s="179"/>
      <c r="S195" s="179"/>
      <c r="T195" s="179"/>
      <c r="U195" s="179"/>
      <c r="V195" s="179"/>
      <c r="W195" s="179"/>
      <c r="X195" s="226"/>
      <c r="Y195" s="194" t="s">
        <v>53</v>
      </c>
      <c r="Z195" s="143"/>
      <c r="AA195" s="144"/>
      <c r="AB195" s="274"/>
      <c r="AC195" s="160"/>
      <c r="AD195" s="160"/>
      <c r="AE195" s="254"/>
      <c r="AF195" s="152"/>
      <c r="AG195" s="152"/>
      <c r="AH195" s="152"/>
      <c r="AI195" s="254"/>
      <c r="AJ195" s="152"/>
      <c r="AK195" s="152"/>
      <c r="AL195" s="152"/>
      <c r="AM195" s="254"/>
      <c r="AN195" s="152"/>
      <c r="AO195" s="152"/>
      <c r="AP195" s="152"/>
      <c r="AQ195" s="254"/>
      <c r="AR195" s="152"/>
      <c r="AS195" s="152"/>
      <c r="AT195" s="152"/>
      <c r="AU195" s="254"/>
      <c r="AV195" s="152"/>
      <c r="AW195" s="152"/>
      <c r="AX195" s="193"/>
      <c r="AY195">
        <f t="shared" si="23"/>
        <v>0</v>
      </c>
    </row>
    <row r="196" spans="1:51" ht="18.75" hidden="1" customHeight="1" x14ac:dyDescent="0.15">
      <c r="A196" s="978"/>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0" t="s">
        <v>308</v>
      </c>
      <c r="AF196" s="184"/>
      <c r="AG196" s="184"/>
      <c r="AH196" s="185"/>
      <c r="AI196" s="200" t="s">
        <v>330</v>
      </c>
      <c r="AJ196" s="184"/>
      <c r="AK196" s="184"/>
      <c r="AL196" s="185"/>
      <c r="AM196" s="200" t="s">
        <v>619</v>
      </c>
      <c r="AN196" s="184"/>
      <c r="AO196" s="184"/>
      <c r="AP196" s="185"/>
      <c r="AQ196" s="255" t="s">
        <v>184</v>
      </c>
      <c r="AR196" s="256"/>
      <c r="AS196" s="256"/>
      <c r="AT196" s="257"/>
      <c r="AU196" s="267" t="s">
        <v>200</v>
      </c>
      <c r="AV196" s="267"/>
      <c r="AW196" s="267"/>
      <c r="AX196" s="268"/>
      <c r="AY196">
        <f>COUNTA($G$198)</f>
        <v>0</v>
      </c>
    </row>
    <row r="197" spans="1:51" ht="18.75" hidden="1" customHeight="1" x14ac:dyDescent="0.15">
      <c r="A197" s="978"/>
      <c r="B197" s="241"/>
      <c r="C197" s="240"/>
      <c r="D197" s="241"/>
      <c r="E197" s="240"/>
      <c r="F197" s="302"/>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8"/>
      <c r="AR197" s="259"/>
      <c r="AS197" s="164" t="s">
        <v>185</v>
      </c>
      <c r="AT197" s="187"/>
      <c r="AU197" s="163"/>
      <c r="AV197" s="163"/>
      <c r="AW197" s="164" t="s">
        <v>175</v>
      </c>
      <c r="AX197" s="165"/>
      <c r="AY197">
        <f>$AY$196</f>
        <v>0</v>
      </c>
    </row>
    <row r="198" spans="1:51" ht="39.75" hidden="1" customHeight="1" x14ac:dyDescent="0.15">
      <c r="A198" s="978"/>
      <c r="B198" s="241"/>
      <c r="C198" s="240"/>
      <c r="D198" s="241"/>
      <c r="E198" s="240"/>
      <c r="F198" s="302"/>
      <c r="G198" s="220"/>
      <c r="H198" s="176"/>
      <c r="I198" s="176"/>
      <c r="J198" s="176"/>
      <c r="K198" s="176"/>
      <c r="L198" s="176"/>
      <c r="M198" s="176"/>
      <c r="N198" s="176"/>
      <c r="O198" s="176"/>
      <c r="P198" s="176"/>
      <c r="Q198" s="176"/>
      <c r="R198" s="176"/>
      <c r="S198" s="176"/>
      <c r="T198" s="176"/>
      <c r="U198" s="176"/>
      <c r="V198" s="176"/>
      <c r="W198" s="176"/>
      <c r="X198" s="221"/>
      <c r="Y198" s="157" t="s">
        <v>199</v>
      </c>
      <c r="Z198" s="158"/>
      <c r="AA198" s="159"/>
      <c r="AB198" s="269"/>
      <c r="AC198" s="209"/>
      <c r="AD198" s="209"/>
      <c r="AE198" s="254"/>
      <c r="AF198" s="152"/>
      <c r="AG198" s="152"/>
      <c r="AH198" s="152"/>
      <c r="AI198" s="254"/>
      <c r="AJ198" s="152"/>
      <c r="AK198" s="152"/>
      <c r="AL198" s="152"/>
      <c r="AM198" s="254"/>
      <c r="AN198" s="152"/>
      <c r="AO198" s="152"/>
      <c r="AP198" s="152"/>
      <c r="AQ198" s="254"/>
      <c r="AR198" s="152"/>
      <c r="AS198" s="152"/>
      <c r="AT198" s="152"/>
      <c r="AU198" s="254"/>
      <c r="AV198" s="152"/>
      <c r="AW198" s="152"/>
      <c r="AX198" s="193"/>
      <c r="AY198">
        <f t="shared" ref="AY198:AY199" si="24">$AY$196</f>
        <v>0</v>
      </c>
    </row>
    <row r="199" spans="1:51" ht="39.75" hidden="1" customHeight="1" x14ac:dyDescent="0.15">
      <c r="A199" s="978"/>
      <c r="B199" s="241"/>
      <c r="C199" s="240"/>
      <c r="D199" s="241"/>
      <c r="E199" s="240"/>
      <c r="F199" s="302"/>
      <c r="G199" s="225"/>
      <c r="H199" s="179"/>
      <c r="I199" s="179"/>
      <c r="J199" s="179"/>
      <c r="K199" s="179"/>
      <c r="L199" s="179"/>
      <c r="M199" s="179"/>
      <c r="N199" s="179"/>
      <c r="O199" s="179"/>
      <c r="P199" s="179"/>
      <c r="Q199" s="179"/>
      <c r="R199" s="179"/>
      <c r="S199" s="179"/>
      <c r="T199" s="179"/>
      <c r="U199" s="179"/>
      <c r="V199" s="179"/>
      <c r="W199" s="179"/>
      <c r="X199" s="226"/>
      <c r="Y199" s="194" t="s">
        <v>53</v>
      </c>
      <c r="Z199" s="143"/>
      <c r="AA199" s="144"/>
      <c r="AB199" s="274"/>
      <c r="AC199" s="160"/>
      <c r="AD199" s="160"/>
      <c r="AE199" s="254"/>
      <c r="AF199" s="152"/>
      <c r="AG199" s="152"/>
      <c r="AH199" s="152"/>
      <c r="AI199" s="254"/>
      <c r="AJ199" s="152"/>
      <c r="AK199" s="152"/>
      <c r="AL199" s="152"/>
      <c r="AM199" s="254"/>
      <c r="AN199" s="152"/>
      <c r="AO199" s="152"/>
      <c r="AP199" s="152"/>
      <c r="AQ199" s="254"/>
      <c r="AR199" s="152"/>
      <c r="AS199" s="152"/>
      <c r="AT199" s="152"/>
      <c r="AU199" s="254"/>
      <c r="AV199" s="152"/>
      <c r="AW199" s="152"/>
      <c r="AX199" s="193"/>
      <c r="AY199">
        <f t="shared" si="24"/>
        <v>0</v>
      </c>
    </row>
    <row r="200" spans="1:51" ht="18.75" hidden="1" customHeight="1" x14ac:dyDescent="0.15">
      <c r="A200" s="978"/>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0" t="s">
        <v>308</v>
      </c>
      <c r="AF200" s="184"/>
      <c r="AG200" s="184"/>
      <c r="AH200" s="185"/>
      <c r="AI200" s="200" t="s">
        <v>330</v>
      </c>
      <c r="AJ200" s="184"/>
      <c r="AK200" s="184"/>
      <c r="AL200" s="185"/>
      <c r="AM200" s="200" t="s">
        <v>619</v>
      </c>
      <c r="AN200" s="184"/>
      <c r="AO200" s="184"/>
      <c r="AP200" s="185"/>
      <c r="AQ200" s="255" t="s">
        <v>184</v>
      </c>
      <c r="AR200" s="256"/>
      <c r="AS200" s="256"/>
      <c r="AT200" s="257"/>
      <c r="AU200" s="267" t="s">
        <v>200</v>
      </c>
      <c r="AV200" s="267"/>
      <c r="AW200" s="267"/>
      <c r="AX200" s="268"/>
      <c r="AY200">
        <f>COUNTA($G$202)</f>
        <v>0</v>
      </c>
    </row>
    <row r="201" spans="1:51" ht="18.75" hidden="1" customHeight="1" x14ac:dyDescent="0.15">
      <c r="A201" s="978"/>
      <c r="B201" s="241"/>
      <c r="C201" s="240"/>
      <c r="D201" s="241"/>
      <c r="E201" s="240"/>
      <c r="F201" s="302"/>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8"/>
      <c r="AR201" s="259"/>
      <c r="AS201" s="164" t="s">
        <v>185</v>
      </c>
      <c r="AT201" s="187"/>
      <c r="AU201" s="163"/>
      <c r="AV201" s="163"/>
      <c r="AW201" s="164" t="s">
        <v>175</v>
      </c>
      <c r="AX201" s="165"/>
      <c r="AY201">
        <f>$AY$200</f>
        <v>0</v>
      </c>
    </row>
    <row r="202" spans="1:51" ht="39.75" hidden="1" customHeight="1" x14ac:dyDescent="0.15">
      <c r="A202" s="978"/>
      <c r="B202" s="241"/>
      <c r="C202" s="240"/>
      <c r="D202" s="241"/>
      <c r="E202" s="240"/>
      <c r="F202" s="302"/>
      <c r="G202" s="220"/>
      <c r="H202" s="176"/>
      <c r="I202" s="176"/>
      <c r="J202" s="176"/>
      <c r="K202" s="176"/>
      <c r="L202" s="176"/>
      <c r="M202" s="176"/>
      <c r="N202" s="176"/>
      <c r="O202" s="176"/>
      <c r="P202" s="176"/>
      <c r="Q202" s="176"/>
      <c r="R202" s="176"/>
      <c r="S202" s="176"/>
      <c r="T202" s="176"/>
      <c r="U202" s="176"/>
      <c r="V202" s="176"/>
      <c r="W202" s="176"/>
      <c r="X202" s="221"/>
      <c r="Y202" s="157" t="s">
        <v>199</v>
      </c>
      <c r="Z202" s="158"/>
      <c r="AA202" s="159"/>
      <c r="AB202" s="269"/>
      <c r="AC202" s="209"/>
      <c r="AD202" s="209"/>
      <c r="AE202" s="254"/>
      <c r="AF202" s="152"/>
      <c r="AG202" s="152"/>
      <c r="AH202" s="152"/>
      <c r="AI202" s="254"/>
      <c r="AJ202" s="152"/>
      <c r="AK202" s="152"/>
      <c r="AL202" s="152"/>
      <c r="AM202" s="254"/>
      <c r="AN202" s="152"/>
      <c r="AO202" s="152"/>
      <c r="AP202" s="152"/>
      <c r="AQ202" s="254"/>
      <c r="AR202" s="152"/>
      <c r="AS202" s="152"/>
      <c r="AT202" s="152"/>
      <c r="AU202" s="254"/>
      <c r="AV202" s="152"/>
      <c r="AW202" s="152"/>
      <c r="AX202" s="193"/>
      <c r="AY202">
        <f t="shared" ref="AY202:AY203" si="25">$AY$200</f>
        <v>0</v>
      </c>
    </row>
    <row r="203" spans="1:51" ht="39.75" hidden="1" customHeight="1" x14ac:dyDescent="0.15">
      <c r="A203" s="978"/>
      <c r="B203" s="241"/>
      <c r="C203" s="240"/>
      <c r="D203" s="241"/>
      <c r="E203" s="240"/>
      <c r="F203" s="302"/>
      <c r="G203" s="225"/>
      <c r="H203" s="179"/>
      <c r="I203" s="179"/>
      <c r="J203" s="179"/>
      <c r="K203" s="179"/>
      <c r="L203" s="179"/>
      <c r="M203" s="179"/>
      <c r="N203" s="179"/>
      <c r="O203" s="179"/>
      <c r="P203" s="179"/>
      <c r="Q203" s="179"/>
      <c r="R203" s="179"/>
      <c r="S203" s="179"/>
      <c r="T203" s="179"/>
      <c r="U203" s="179"/>
      <c r="V203" s="179"/>
      <c r="W203" s="179"/>
      <c r="X203" s="226"/>
      <c r="Y203" s="194" t="s">
        <v>53</v>
      </c>
      <c r="Z203" s="143"/>
      <c r="AA203" s="144"/>
      <c r="AB203" s="274"/>
      <c r="AC203" s="160"/>
      <c r="AD203" s="160"/>
      <c r="AE203" s="254"/>
      <c r="AF203" s="152"/>
      <c r="AG203" s="152"/>
      <c r="AH203" s="152"/>
      <c r="AI203" s="254"/>
      <c r="AJ203" s="152"/>
      <c r="AK203" s="152"/>
      <c r="AL203" s="152"/>
      <c r="AM203" s="254"/>
      <c r="AN203" s="152"/>
      <c r="AO203" s="152"/>
      <c r="AP203" s="152"/>
      <c r="AQ203" s="254"/>
      <c r="AR203" s="152"/>
      <c r="AS203" s="152"/>
      <c r="AT203" s="152"/>
      <c r="AU203" s="254"/>
      <c r="AV203" s="152"/>
      <c r="AW203" s="152"/>
      <c r="AX203" s="193"/>
      <c r="AY203">
        <f t="shared" si="25"/>
        <v>0</v>
      </c>
    </row>
    <row r="204" spans="1:51" ht="18.75" hidden="1" customHeight="1" x14ac:dyDescent="0.15">
      <c r="A204" s="978"/>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0" t="s">
        <v>308</v>
      </c>
      <c r="AF204" s="184"/>
      <c r="AG204" s="184"/>
      <c r="AH204" s="185"/>
      <c r="AI204" s="200" t="s">
        <v>330</v>
      </c>
      <c r="AJ204" s="184"/>
      <c r="AK204" s="184"/>
      <c r="AL204" s="185"/>
      <c r="AM204" s="200" t="s">
        <v>619</v>
      </c>
      <c r="AN204" s="184"/>
      <c r="AO204" s="184"/>
      <c r="AP204" s="185"/>
      <c r="AQ204" s="255" t="s">
        <v>184</v>
      </c>
      <c r="AR204" s="256"/>
      <c r="AS204" s="256"/>
      <c r="AT204" s="257"/>
      <c r="AU204" s="267" t="s">
        <v>200</v>
      </c>
      <c r="AV204" s="267"/>
      <c r="AW204" s="267"/>
      <c r="AX204" s="268"/>
      <c r="AY204">
        <f>COUNTA($G$206)</f>
        <v>0</v>
      </c>
    </row>
    <row r="205" spans="1:51" ht="18.75" hidden="1" customHeight="1" x14ac:dyDescent="0.15">
      <c r="A205" s="978"/>
      <c r="B205" s="241"/>
      <c r="C205" s="240"/>
      <c r="D205" s="241"/>
      <c r="E205" s="240"/>
      <c r="F205" s="302"/>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8"/>
      <c r="AR205" s="259"/>
      <c r="AS205" s="164" t="s">
        <v>185</v>
      </c>
      <c r="AT205" s="187"/>
      <c r="AU205" s="163"/>
      <c r="AV205" s="163"/>
      <c r="AW205" s="164" t="s">
        <v>175</v>
      </c>
      <c r="AX205" s="165"/>
      <c r="AY205">
        <f>$AY$204</f>
        <v>0</v>
      </c>
    </row>
    <row r="206" spans="1:51" ht="39.75" hidden="1" customHeight="1" x14ac:dyDescent="0.15">
      <c r="A206" s="978"/>
      <c r="B206" s="241"/>
      <c r="C206" s="240"/>
      <c r="D206" s="241"/>
      <c r="E206" s="240"/>
      <c r="F206" s="302"/>
      <c r="G206" s="220"/>
      <c r="H206" s="176"/>
      <c r="I206" s="176"/>
      <c r="J206" s="176"/>
      <c r="K206" s="176"/>
      <c r="L206" s="176"/>
      <c r="M206" s="176"/>
      <c r="N206" s="176"/>
      <c r="O206" s="176"/>
      <c r="P206" s="176"/>
      <c r="Q206" s="176"/>
      <c r="R206" s="176"/>
      <c r="S206" s="176"/>
      <c r="T206" s="176"/>
      <c r="U206" s="176"/>
      <c r="V206" s="176"/>
      <c r="W206" s="176"/>
      <c r="X206" s="221"/>
      <c r="Y206" s="157" t="s">
        <v>199</v>
      </c>
      <c r="Z206" s="158"/>
      <c r="AA206" s="159"/>
      <c r="AB206" s="269"/>
      <c r="AC206" s="209"/>
      <c r="AD206" s="209"/>
      <c r="AE206" s="254"/>
      <c r="AF206" s="152"/>
      <c r="AG206" s="152"/>
      <c r="AH206" s="152"/>
      <c r="AI206" s="254"/>
      <c r="AJ206" s="152"/>
      <c r="AK206" s="152"/>
      <c r="AL206" s="152"/>
      <c r="AM206" s="254"/>
      <c r="AN206" s="152"/>
      <c r="AO206" s="152"/>
      <c r="AP206" s="152"/>
      <c r="AQ206" s="254"/>
      <c r="AR206" s="152"/>
      <c r="AS206" s="152"/>
      <c r="AT206" s="152"/>
      <c r="AU206" s="254"/>
      <c r="AV206" s="152"/>
      <c r="AW206" s="152"/>
      <c r="AX206" s="193"/>
      <c r="AY206">
        <f t="shared" ref="AY206:AY207" si="26">$AY$204</f>
        <v>0</v>
      </c>
    </row>
    <row r="207" spans="1:51" ht="39.75" hidden="1" customHeight="1" x14ac:dyDescent="0.15">
      <c r="A207" s="978"/>
      <c r="B207" s="241"/>
      <c r="C207" s="240"/>
      <c r="D207" s="241"/>
      <c r="E207" s="240"/>
      <c r="F207" s="302"/>
      <c r="G207" s="225"/>
      <c r="H207" s="179"/>
      <c r="I207" s="179"/>
      <c r="J207" s="179"/>
      <c r="K207" s="179"/>
      <c r="L207" s="179"/>
      <c r="M207" s="179"/>
      <c r="N207" s="179"/>
      <c r="O207" s="179"/>
      <c r="P207" s="179"/>
      <c r="Q207" s="179"/>
      <c r="R207" s="179"/>
      <c r="S207" s="179"/>
      <c r="T207" s="179"/>
      <c r="U207" s="179"/>
      <c r="V207" s="179"/>
      <c r="W207" s="179"/>
      <c r="X207" s="226"/>
      <c r="Y207" s="194" t="s">
        <v>53</v>
      </c>
      <c r="Z207" s="143"/>
      <c r="AA207" s="144"/>
      <c r="AB207" s="274"/>
      <c r="AC207" s="160"/>
      <c r="AD207" s="160"/>
      <c r="AE207" s="254"/>
      <c r="AF207" s="152"/>
      <c r="AG207" s="152"/>
      <c r="AH207" s="152"/>
      <c r="AI207" s="254"/>
      <c r="AJ207" s="152"/>
      <c r="AK207" s="152"/>
      <c r="AL207" s="152"/>
      <c r="AM207" s="254"/>
      <c r="AN207" s="152"/>
      <c r="AO207" s="152"/>
      <c r="AP207" s="152"/>
      <c r="AQ207" s="254"/>
      <c r="AR207" s="152"/>
      <c r="AS207" s="152"/>
      <c r="AT207" s="152"/>
      <c r="AU207" s="254"/>
      <c r="AV207" s="152"/>
      <c r="AW207" s="152"/>
      <c r="AX207" s="193"/>
      <c r="AY207">
        <f t="shared" si="26"/>
        <v>0</v>
      </c>
    </row>
    <row r="208" spans="1:51" ht="18.75" hidden="1" customHeight="1" x14ac:dyDescent="0.15">
      <c r="A208" s="978"/>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0" t="s">
        <v>308</v>
      </c>
      <c r="AF208" s="184"/>
      <c r="AG208" s="184"/>
      <c r="AH208" s="185"/>
      <c r="AI208" s="200" t="s">
        <v>330</v>
      </c>
      <c r="AJ208" s="184"/>
      <c r="AK208" s="184"/>
      <c r="AL208" s="185"/>
      <c r="AM208" s="200" t="s">
        <v>619</v>
      </c>
      <c r="AN208" s="184"/>
      <c r="AO208" s="184"/>
      <c r="AP208" s="185"/>
      <c r="AQ208" s="255" t="s">
        <v>184</v>
      </c>
      <c r="AR208" s="256"/>
      <c r="AS208" s="256"/>
      <c r="AT208" s="257"/>
      <c r="AU208" s="267" t="s">
        <v>200</v>
      </c>
      <c r="AV208" s="267"/>
      <c r="AW208" s="267"/>
      <c r="AX208" s="268"/>
      <c r="AY208">
        <f>COUNTA($G$210)</f>
        <v>0</v>
      </c>
    </row>
    <row r="209" spans="1:51" ht="18.75" hidden="1" customHeight="1" x14ac:dyDescent="0.15">
      <c r="A209" s="978"/>
      <c r="B209" s="241"/>
      <c r="C209" s="240"/>
      <c r="D209" s="241"/>
      <c r="E209" s="240"/>
      <c r="F209" s="302"/>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8"/>
      <c r="AR209" s="259"/>
      <c r="AS209" s="164" t="s">
        <v>185</v>
      </c>
      <c r="AT209" s="187"/>
      <c r="AU209" s="163"/>
      <c r="AV209" s="163"/>
      <c r="AW209" s="164" t="s">
        <v>175</v>
      </c>
      <c r="AX209" s="165"/>
      <c r="AY209">
        <f>$AY$208</f>
        <v>0</v>
      </c>
    </row>
    <row r="210" spans="1:51" ht="39.75" hidden="1" customHeight="1" x14ac:dyDescent="0.15">
      <c r="A210" s="978"/>
      <c r="B210" s="241"/>
      <c r="C210" s="240"/>
      <c r="D210" s="241"/>
      <c r="E210" s="240"/>
      <c r="F210" s="302"/>
      <c r="G210" s="220"/>
      <c r="H210" s="176"/>
      <c r="I210" s="176"/>
      <c r="J210" s="176"/>
      <c r="K210" s="176"/>
      <c r="L210" s="176"/>
      <c r="M210" s="176"/>
      <c r="N210" s="176"/>
      <c r="O210" s="176"/>
      <c r="P210" s="176"/>
      <c r="Q210" s="176"/>
      <c r="R210" s="176"/>
      <c r="S210" s="176"/>
      <c r="T210" s="176"/>
      <c r="U210" s="176"/>
      <c r="V210" s="176"/>
      <c r="W210" s="176"/>
      <c r="X210" s="221"/>
      <c r="Y210" s="157" t="s">
        <v>199</v>
      </c>
      <c r="Z210" s="158"/>
      <c r="AA210" s="159"/>
      <c r="AB210" s="269"/>
      <c r="AC210" s="209"/>
      <c r="AD210" s="209"/>
      <c r="AE210" s="254"/>
      <c r="AF210" s="152"/>
      <c r="AG210" s="152"/>
      <c r="AH210" s="152"/>
      <c r="AI210" s="254"/>
      <c r="AJ210" s="152"/>
      <c r="AK210" s="152"/>
      <c r="AL210" s="152"/>
      <c r="AM210" s="254"/>
      <c r="AN210" s="152"/>
      <c r="AO210" s="152"/>
      <c r="AP210" s="152"/>
      <c r="AQ210" s="254"/>
      <c r="AR210" s="152"/>
      <c r="AS210" s="152"/>
      <c r="AT210" s="152"/>
      <c r="AU210" s="254"/>
      <c r="AV210" s="152"/>
      <c r="AW210" s="152"/>
      <c r="AX210" s="193"/>
      <c r="AY210">
        <f t="shared" ref="AY210:AY211" si="27">$AY$208</f>
        <v>0</v>
      </c>
    </row>
    <row r="211" spans="1:51" ht="39.75" hidden="1" customHeight="1" x14ac:dyDescent="0.15">
      <c r="A211" s="978"/>
      <c r="B211" s="241"/>
      <c r="C211" s="240"/>
      <c r="D211" s="241"/>
      <c r="E211" s="240"/>
      <c r="F211" s="302"/>
      <c r="G211" s="225"/>
      <c r="H211" s="179"/>
      <c r="I211" s="179"/>
      <c r="J211" s="179"/>
      <c r="K211" s="179"/>
      <c r="L211" s="179"/>
      <c r="M211" s="179"/>
      <c r="N211" s="179"/>
      <c r="O211" s="179"/>
      <c r="P211" s="179"/>
      <c r="Q211" s="179"/>
      <c r="R211" s="179"/>
      <c r="S211" s="179"/>
      <c r="T211" s="179"/>
      <c r="U211" s="179"/>
      <c r="V211" s="179"/>
      <c r="W211" s="179"/>
      <c r="X211" s="226"/>
      <c r="Y211" s="194" t="s">
        <v>53</v>
      </c>
      <c r="Z211" s="143"/>
      <c r="AA211" s="144"/>
      <c r="AB211" s="274"/>
      <c r="AC211" s="160"/>
      <c r="AD211" s="160"/>
      <c r="AE211" s="254"/>
      <c r="AF211" s="152"/>
      <c r="AG211" s="152"/>
      <c r="AH211" s="152"/>
      <c r="AI211" s="254"/>
      <c r="AJ211" s="152"/>
      <c r="AK211" s="152"/>
      <c r="AL211" s="152"/>
      <c r="AM211" s="254"/>
      <c r="AN211" s="152"/>
      <c r="AO211" s="152"/>
      <c r="AP211" s="152"/>
      <c r="AQ211" s="254"/>
      <c r="AR211" s="152"/>
      <c r="AS211" s="152"/>
      <c r="AT211" s="152"/>
      <c r="AU211" s="254"/>
      <c r="AV211" s="152"/>
      <c r="AW211" s="152"/>
      <c r="AX211" s="193"/>
      <c r="AY211">
        <f t="shared" si="27"/>
        <v>0</v>
      </c>
    </row>
    <row r="212" spans="1:51" ht="22.5" hidden="1" customHeight="1" x14ac:dyDescent="0.15">
      <c r="A212" s="978"/>
      <c r="B212" s="241"/>
      <c r="C212" s="240"/>
      <c r="D212" s="241"/>
      <c r="E212" s="240"/>
      <c r="F212" s="302"/>
      <c r="G212" s="260"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5"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8"/>
      <c r="B213" s="241"/>
      <c r="C213" s="240"/>
      <c r="D213" s="241"/>
      <c r="E213" s="240"/>
      <c r="F213" s="302"/>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6"/>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41"/>
      <c r="C214" s="240"/>
      <c r="D214" s="241"/>
      <c r="E214" s="240"/>
      <c r="F214" s="302"/>
      <c r="G214" s="220"/>
      <c r="H214" s="176"/>
      <c r="I214" s="176"/>
      <c r="J214" s="176"/>
      <c r="K214" s="176"/>
      <c r="L214" s="176"/>
      <c r="M214" s="176"/>
      <c r="N214" s="176"/>
      <c r="O214" s="176"/>
      <c r="P214" s="221"/>
      <c r="Q214" s="965"/>
      <c r="R214" s="966"/>
      <c r="S214" s="966"/>
      <c r="T214" s="966"/>
      <c r="U214" s="966"/>
      <c r="V214" s="966"/>
      <c r="W214" s="966"/>
      <c r="X214" s="966"/>
      <c r="Y214" s="966"/>
      <c r="Z214" s="966"/>
      <c r="AA214" s="96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78"/>
      <c r="B215" s="241"/>
      <c r="C215" s="240"/>
      <c r="D215" s="241"/>
      <c r="E215" s="240"/>
      <c r="F215" s="302"/>
      <c r="G215" s="222"/>
      <c r="H215" s="223"/>
      <c r="I215" s="223"/>
      <c r="J215" s="223"/>
      <c r="K215" s="223"/>
      <c r="L215" s="223"/>
      <c r="M215" s="223"/>
      <c r="N215" s="223"/>
      <c r="O215" s="223"/>
      <c r="P215" s="224"/>
      <c r="Q215" s="968"/>
      <c r="R215" s="969"/>
      <c r="S215" s="969"/>
      <c r="T215" s="969"/>
      <c r="U215" s="969"/>
      <c r="V215" s="969"/>
      <c r="W215" s="969"/>
      <c r="X215" s="969"/>
      <c r="Y215" s="969"/>
      <c r="Z215" s="969"/>
      <c r="AA215" s="97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78"/>
      <c r="B216" s="241"/>
      <c r="C216" s="240"/>
      <c r="D216" s="241"/>
      <c r="E216" s="240"/>
      <c r="F216" s="302"/>
      <c r="G216" s="222"/>
      <c r="H216" s="223"/>
      <c r="I216" s="223"/>
      <c r="J216" s="223"/>
      <c r="K216" s="223"/>
      <c r="L216" s="223"/>
      <c r="M216" s="223"/>
      <c r="N216" s="223"/>
      <c r="O216" s="223"/>
      <c r="P216" s="224"/>
      <c r="Q216" s="968"/>
      <c r="R216" s="969"/>
      <c r="S216" s="969"/>
      <c r="T216" s="969"/>
      <c r="U216" s="969"/>
      <c r="V216" s="969"/>
      <c r="W216" s="969"/>
      <c r="X216" s="969"/>
      <c r="Y216" s="969"/>
      <c r="Z216" s="969"/>
      <c r="AA216" s="970"/>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78"/>
      <c r="B217" s="241"/>
      <c r="C217" s="240"/>
      <c r="D217" s="241"/>
      <c r="E217" s="240"/>
      <c r="F217" s="302"/>
      <c r="G217" s="222"/>
      <c r="H217" s="223"/>
      <c r="I217" s="223"/>
      <c r="J217" s="223"/>
      <c r="K217" s="223"/>
      <c r="L217" s="223"/>
      <c r="M217" s="223"/>
      <c r="N217" s="223"/>
      <c r="O217" s="223"/>
      <c r="P217" s="224"/>
      <c r="Q217" s="968"/>
      <c r="R217" s="969"/>
      <c r="S217" s="969"/>
      <c r="T217" s="969"/>
      <c r="U217" s="969"/>
      <c r="V217" s="969"/>
      <c r="W217" s="969"/>
      <c r="X217" s="969"/>
      <c r="Y217" s="969"/>
      <c r="Z217" s="969"/>
      <c r="AA217" s="970"/>
      <c r="AB217" s="246"/>
      <c r="AC217" s="247"/>
      <c r="AD217" s="247"/>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41"/>
      <c r="C218" s="240"/>
      <c r="D218" s="241"/>
      <c r="E218" s="240"/>
      <c r="F218" s="302"/>
      <c r="G218" s="225"/>
      <c r="H218" s="179"/>
      <c r="I218" s="179"/>
      <c r="J218" s="179"/>
      <c r="K218" s="179"/>
      <c r="L218" s="179"/>
      <c r="M218" s="179"/>
      <c r="N218" s="179"/>
      <c r="O218" s="179"/>
      <c r="P218" s="226"/>
      <c r="Q218" s="971"/>
      <c r="R218" s="972"/>
      <c r="S218" s="972"/>
      <c r="T218" s="972"/>
      <c r="U218" s="972"/>
      <c r="V218" s="972"/>
      <c r="W218" s="972"/>
      <c r="X218" s="972"/>
      <c r="Y218" s="972"/>
      <c r="Z218" s="972"/>
      <c r="AA218" s="973"/>
      <c r="AB218" s="248"/>
      <c r="AC218" s="249"/>
      <c r="AD218" s="249"/>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41"/>
      <c r="C219" s="240"/>
      <c r="D219" s="241"/>
      <c r="E219" s="240"/>
      <c r="F219" s="302"/>
      <c r="G219" s="260"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5" t="s">
        <v>257</v>
      </c>
      <c r="AC219" s="184"/>
      <c r="AD219" s="185"/>
      <c r="AE219" s="261"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41"/>
      <c r="C220" s="240"/>
      <c r="D220" s="241"/>
      <c r="E220" s="240"/>
      <c r="F220" s="302"/>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6"/>
      <c r="AC220" s="164"/>
      <c r="AD220" s="187"/>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78"/>
      <c r="B221" s="241"/>
      <c r="C221" s="240"/>
      <c r="D221" s="241"/>
      <c r="E221" s="240"/>
      <c r="F221" s="302"/>
      <c r="G221" s="220"/>
      <c r="H221" s="176"/>
      <c r="I221" s="176"/>
      <c r="J221" s="176"/>
      <c r="K221" s="176"/>
      <c r="L221" s="176"/>
      <c r="M221" s="176"/>
      <c r="N221" s="176"/>
      <c r="O221" s="176"/>
      <c r="P221" s="221"/>
      <c r="Q221" s="965"/>
      <c r="R221" s="966"/>
      <c r="S221" s="966"/>
      <c r="T221" s="966"/>
      <c r="U221" s="966"/>
      <c r="V221" s="966"/>
      <c r="W221" s="966"/>
      <c r="X221" s="966"/>
      <c r="Y221" s="966"/>
      <c r="Z221" s="966"/>
      <c r="AA221" s="96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78"/>
      <c r="B222" s="241"/>
      <c r="C222" s="240"/>
      <c r="D222" s="241"/>
      <c r="E222" s="240"/>
      <c r="F222" s="302"/>
      <c r="G222" s="222"/>
      <c r="H222" s="223"/>
      <c r="I222" s="223"/>
      <c r="J222" s="223"/>
      <c r="K222" s="223"/>
      <c r="L222" s="223"/>
      <c r="M222" s="223"/>
      <c r="N222" s="223"/>
      <c r="O222" s="223"/>
      <c r="P222" s="224"/>
      <c r="Q222" s="968"/>
      <c r="R222" s="969"/>
      <c r="S222" s="969"/>
      <c r="T222" s="969"/>
      <c r="U222" s="969"/>
      <c r="V222" s="969"/>
      <c r="W222" s="969"/>
      <c r="X222" s="969"/>
      <c r="Y222" s="969"/>
      <c r="Z222" s="969"/>
      <c r="AA222" s="97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78"/>
      <c r="B223" s="241"/>
      <c r="C223" s="240"/>
      <c r="D223" s="241"/>
      <c r="E223" s="240"/>
      <c r="F223" s="302"/>
      <c r="G223" s="222"/>
      <c r="H223" s="223"/>
      <c r="I223" s="223"/>
      <c r="J223" s="223"/>
      <c r="K223" s="223"/>
      <c r="L223" s="223"/>
      <c r="M223" s="223"/>
      <c r="N223" s="223"/>
      <c r="O223" s="223"/>
      <c r="P223" s="224"/>
      <c r="Q223" s="968"/>
      <c r="R223" s="969"/>
      <c r="S223" s="969"/>
      <c r="T223" s="969"/>
      <c r="U223" s="969"/>
      <c r="V223" s="969"/>
      <c r="W223" s="969"/>
      <c r="X223" s="969"/>
      <c r="Y223" s="969"/>
      <c r="Z223" s="969"/>
      <c r="AA223" s="970"/>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78"/>
      <c r="B224" s="241"/>
      <c r="C224" s="240"/>
      <c r="D224" s="241"/>
      <c r="E224" s="240"/>
      <c r="F224" s="302"/>
      <c r="G224" s="222"/>
      <c r="H224" s="223"/>
      <c r="I224" s="223"/>
      <c r="J224" s="223"/>
      <c r="K224" s="223"/>
      <c r="L224" s="223"/>
      <c r="M224" s="223"/>
      <c r="N224" s="223"/>
      <c r="O224" s="223"/>
      <c r="P224" s="224"/>
      <c r="Q224" s="968"/>
      <c r="R224" s="969"/>
      <c r="S224" s="969"/>
      <c r="T224" s="969"/>
      <c r="U224" s="969"/>
      <c r="V224" s="969"/>
      <c r="W224" s="969"/>
      <c r="X224" s="969"/>
      <c r="Y224" s="969"/>
      <c r="Z224" s="969"/>
      <c r="AA224" s="970"/>
      <c r="AB224" s="246"/>
      <c r="AC224" s="247"/>
      <c r="AD224" s="247"/>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41"/>
      <c r="C225" s="240"/>
      <c r="D225" s="241"/>
      <c r="E225" s="240"/>
      <c r="F225" s="302"/>
      <c r="G225" s="225"/>
      <c r="H225" s="179"/>
      <c r="I225" s="179"/>
      <c r="J225" s="179"/>
      <c r="K225" s="179"/>
      <c r="L225" s="179"/>
      <c r="M225" s="179"/>
      <c r="N225" s="179"/>
      <c r="O225" s="179"/>
      <c r="P225" s="226"/>
      <c r="Q225" s="971"/>
      <c r="R225" s="972"/>
      <c r="S225" s="972"/>
      <c r="T225" s="972"/>
      <c r="U225" s="972"/>
      <c r="V225" s="972"/>
      <c r="W225" s="972"/>
      <c r="X225" s="972"/>
      <c r="Y225" s="972"/>
      <c r="Z225" s="972"/>
      <c r="AA225" s="973"/>
      <c r="AB225" s="248"/>
      <c r="AC225" s="249"/>
      <c r="AD225" s="249"/>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41"/>
      <c r="C226" s="240"/>
      <c r="D226" s="241"/>
      <c r="E226" s="240"/>
      <c r="F226" s="302"/>
      <c r="G226" s="260"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5" t="s">
        <v>257</v>
      </c>
      <c r="AC226" s="184"/>
      <c r="AD226" s="185"/>
      <c r="AE226" s="261"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41"/>
      <c r="C227" s="240"/>
      <c r="D227" s="241"/>
      <c r="E227" s="240"/>
      <c r="F227" s="302"/>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6"/>
      <c r="AC227" s="164"/>
      <c r="AD227" s="187"/>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78"/>
      <c r="B228" s="241"/>
      <c r="C228" s="240"/>
      <c r="D228" s="241"/>
      <c r="E228" s="240"/>
      <c r="F228" s="302"/>
      <c r="G228" s="220"/>
      <c r="H228" s="176"/>
      <c r="I228" s="176"/>
      <c r="J228" s="176"/>
      <c r="K228" s="176"/>
      <c r="L228" s="176"/>
      <c r="M228" s="176"/>
      <c r="N228" s="176"/>
      <c r="O228" s="176"/>
      <c r="P228" s="221"/>
      <c r="Q228" s="965"/>
      <c r="R228" s="966"/>
      <c r="S228" s="966"/>
      <c r="T228" s="966"/>
      <c r="U228" s="966"/>
      <c r="V228" s="966"/>
      <c r="W228" s="966"/>
      <c r="X228" s="966"/>
      <c r="Y228" s="966"/>
      <c r="Z228" s="966"/>
      <c r="AA228" s="96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78"/>
      <c r="B229" s="241"/>
      <c r="C229" s="240"/>
      <c r="D229" s="241"/>
      <c r="E229" s="240"/>
      <c r="F229" s="302"/>
      <c r="G229" s="222"/>
      <c r="H229" s="223"/>
      <c r="I229" s="223"/>
      <c r="J229" s="223"/>
      <c r="K229" s="223"/>
      <c r="L229" s="223"/>
      <c r="M229" s="223"/>
      <c r="N229" s="223"/>
      <c r="O229" s="223"/>
      <c r="P229" s="224"/>
      <c r="Q229" s="968"/>
      <c r="R229" s="969"/>
      <c r="S229" s="969"/>
      <c r="T229" s="969"/>
      <c r="U229" s="969"/>
      <c r="V229" s="969"/>
      <c r="W229" s="969"/>
      <c r="X229" s="969"/>
      <c r="Y229" s="969"/>
      <c r="Z229" s="969"/>
      <c r="AA229" s="97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78"/>
      <c r="B230" s="241"/>
      <c r="C230" s="240"/>
      <c r="D230" s="241"/>
      <c r="E230" s="240"/>
      <c r="F230" s="302"/>
      <c r="G230" s="222"/>
      <c r="H230" s="223"/>
      <c r="I230" s="223"/>
      <c r="J230" s="223"/>
      <c r="K230" s="223"/>
      <c r="L230" s="223"/>
      <c r="M230" s="223"/>
      <c r="N230" s="223"/>
      <c r="O230" s="223"/>
      <c r="P230" s="224"/>
      <c r="Q230" s="968"/>
      <c r="R230" s="969"/>
      <c r="S230" s="969"/>
      <c r="T230" s="969"/>
      <c r="U230" s="969"/>
      <c r="V230" s="969"/>
      <c r="W230" s="969"/>
      <c r="X230" s="969"/>
      <c r="Y230" s="969"/>
      <c r="Z230" s="969"/>
      <c r="AA230" s="970"/>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78"/>
      <c r="B231" s="241"/>
      <c r="C231" s="240"/>
      <c r="D231" s="241"/>
      <c r="E231" s="240"/>
      <c r="F231" s="302"/>
      <c r="G231" s="222"/>
      <c r="H231" s="223"/>
      <c r="I231" s="223"/>
      <c r="J231" s="223"/>
      <c r="K231" s="223"/>
      <c r="L231" s="223"/>
      <c r="M231" s="223"/>
      <c r="N231" s="223"/>
      <c r="O231" s="223"/>
      <c r="P231" s="224"/>
      <c r="Q231" s="968"/>
      <c r="R231" s="969"/>
      <c r="S231" s="969"/>
      <c r="T231" s="969"/>
      <c r="U231" s="969"/>
      <c r="V231" s="969"/>
      <c r="W231" s="969"/>
      <c r="X231" s="969"/>
      <c r="Y231" s="969"/>
      <c r="Z231" s="969"/>
      <c r="AA231" s="970"/>
      <c r="AB231" s="246"/>
      <c r="AC231" s="247"/>
      <c r="AD231" s="247"/>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41"/>
      <c r="C232" s="240"/>
      <c r="D232" s="241"/>
      <c r="E232" s="240"/>
      <c r="F232" s="302"/>
      <c r="G232" s="225"/>
      <c r="H232" s="179"/>
      <c r="I232" s="179"/>
      <c r="J232" s="179"/>
      <c r="K232" s="179"/>
      <c r="L232" s="179"/>
      <c r="M232" s="179"/>
      <c r="N232" s="179"/>
      <c r="O232" s="179"/>
      <c r="P232" s="226"/>
      <c r="Q232" s="971"/>
      <c r="R232" s="972"/>
      <c r="S232" s="972"/>
      <c r="T232" s="972"/>
      <c r="U232" s="972"/>
      <c r="V232" s="972"/>
      <c r="W232" s="972"/>
      <c r="X232" s="972"/>
      <c r="Y232" s="972"/>
      <c r="Z232" s="972"/>
      <c r="AA232" s="973"/>
      <c r="AB232" s="248"/>
      <c r="AC232" s="249"/>
      <c r="AD232" s="249"/>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41"/>
      <c r="C233" s="240"/>
      <c r="D233" s="241"/>
      <c r="E233" s="240"/>
      <c r="F233" s="302"/>
      <c r="G233" s="260"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5" t="s">
        <v>257</v>
      </c>
      <c r="AC233" s="184"/>
      <c r="AD233" s="185"/>
      <c r="AE233" s="261"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41"/>
      <c r="C234" s="240"/>
      <c r="D234" s="241"/>
      <c r="E234" s="240"/>
      <c r="F234" s="302"/>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6"/>
      <c r="AC234" s="164"/>
      <c r="AD234" s="187"/>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78"/>
      <c r="B235" s="241"/>
      <c r="C235" s="240"/>
      <c r="D235" s="241"/>
      <c r="E235" s="240"/>
      <c r="F235" s="302"/>
      <c r="G235" s="220"/>
      <c r="H235" s="176"/>
      <c r="I235" s="176"/>
      <c r="J235" s="176"/>
      <c r="K235" s="176"/>
      <c r="L235" s="176"/>
      <c r="M235" s="176"/>
      <c r="N235" s="176"/>
      <c r="O235" s="176"/>
      <c r="P235" s="221"/>
      <c r="Q235" s="965"/>
      <c r="R235" s="966"/>
      <c r="S235" s="966"/>
      <c r="T235" s="966"/>
      <c r="U235" s="966"/>
      <c r="V235" s="966"/>
      <c r="W235" s="966"/>
      <c r="X235" s="966"/>
      <c r="Y235" s="966"/>
      <c r="Z235" s="966"/>
      <c r="AA235" s="96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78"/>
      <c r="B236" s="241"/>
      <c r="C236" s="240"/>
      <c r="D236" s="241"/>
      <c r="E236" s="240"/>
      <c r="F236" s="302"/>
      <c r="G236" s="222"/>
      <c r="H236" s="223"/>
      <c r="I236" s="223"/>
      <c r="J236" s="223"/>
      <c r="K236" s="223"/>
      <c r="L236" s="223"/>
      <c r="M236" s="223"/>
      <c r="N236" s="223"/>
      <c r="O236" s="223"/>
      <c r="P236" s="224"/>
      <c r="Q236" s="968"/>
      <c r="R236" s="969"/>
      <c r="S236" s="969"/>
      <c r="T236" s="969"/>
      <c r="U236" s="969"/>
      <c r="V236" s="969"/>
      <c r="W236" s="969"/>
      <c r="X236" s="969"/>
      <c r="Y236" s="969"/>
      <c r="Z236" s="969"/>
      <c r="AA236" s="97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78"/>
      <c r="B237" s="241"/>
      <c r="C237" s="240"/>
      <c r="D237" s="241"/>
      <c r="E237" s="240"/>
      <c r="F237" s="302"/>
      <c r="G237" s="222"/>
      <c r="H237" s="223"/>
      <c r="I237" s="223"/>
      <c r="J237" s="223"/>
      <c r="K237" s="223"/>
      <c r="L237" s="223"/>
      <c r="M237" s="223"/>
      <c r="N237" s="223"/>
      <c r="O237" s="223"/>
      <c r="P237" s="224"/>
      <c r="Q237" s="968"/>
      <c r="R237" s="969"/>
      <c r="S237" s="969"/>
      <c r="T237" s="969"/>
      <c r="U237" s="969"/>
      <c r="V237" s="969"/>
      <c r="W237" s="969"/>
      <c r="X237" s="969"/>
      <c r="Y237" s="969"/>
      <c r="Z237" s="969"/>
      <c r="AA237" s="970"/>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78"/>
      <c r="B238" s="241"/>
      <c r="C238" s="240"/>
      <c r="D238" s="241"/>
      <c r="E238" s="240"/>
      <c r="F238" s="302"/>
      <c r="G238" s="222"/>
      <c r="H238" s="223"/>
      <c r="I238" s="223"/>
      <c r="J238" s="223"/>
      <c r="K238" s="223"/>
      <c r="L238" s="223"/>
      <c r="M238" s="223"/>
      <c r="N238" s="223"/>
      <c r="O238" s="223"/>
      <c r="P238" s="224"/>
      <c r="Q238" s="968"/>
      <c r="R238" s="969"/>
      <c r="S238" s="969"/>
      <c r="T238" s="969"/>
      <c r="U238" s="969"/>
      <c r="V238" s="969"/>
      <c r="W238" s="969"/>
      <c r="X238" s="969"/>
      <c r="Y238" s="969"/>
      <c r="Z238" s="969"/>
      <c r="AA238" s="970"/>
      <c r="AB238" s="246"/>
      <c r="AC238" s="247"/>
      <c r="AD238" s="247"/>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41"/>
      <c r="C239" s="240"/>
      <c r="D239" s="241"/>
      <c r="E239" s="240"/>
      <c r="F239" s="302"/>
      <c r="G239" s="225"/>
      <c r="H239" s="179"/>
      <c r="I239" s="179"/>
      <c r="J239" s="179"/>
      <c r="K239" s="179"/>
      <c r="L239" s="179"/>
      <c r="M239" s="179"/>
      <c r="N239" s="179"/>
      <c r="O239" s="179"/>
      <c r="P239" s="226"/>
      <c r="Q239" s="971"/>
      <c r="R239" s="972"/>
      <c r="S239" s="972"/>
      <c r="T239" s="972"/>
      <c r="U239" s="972"/>
      <c r="V239" s="972"/>
      <c r="W239" s="972"/>
      <c r="X239" s="972"/>
      <c r="Y239" s="972"/>
      <c r="Z239" s="972"/>
      <c r="AA239" s="973"/>
      <c r="AB239" s="248"/>
      <c r="AC239" s="249"/>
      <c r="AD239" s="249"/>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41"/>
      <c r="C240" s="240"/>
      <c r="D240" s="241"/>
      <c r="E240" s="240"/>
      <c r="F240" s="302"/>
      <c r="G240" s="260"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5" t="s">
        <v>257</v>
      </c>
      <c r="AC240" s="184"/>
      <c r="AD240" s="185"/>
      <c r="AE240" s="261"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41"/>
      <c r="C241" s="240"/>
      <c r="D241" s="241"/>
      <c r="E241" s="240"/>
      <c r="F241" s="302"/>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6"/>
      <c r="AC241" s="164"/>
      <c r="AD241" s="187"/>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78"/>
      <c r="B242" s="241"/>
      <c r="C242" s="240"/>
      <c r="D242" s="241"/>
      <c r="E242" s="240"/>
      <c r="F242" s="302"/>
      <c r="G242" s="220"/>
      <c r="H242" s="176"/>
      <c r="I242" s="176"/>
      <c r="J242" s="176"/>
      <c r="K242" s="176"/>
      <c r="L242" s="176"/>
      <c r="M242" s="176"/>
      <c r="N242" s="176"/>
      <c r="O242" s="176"/>
      <c r="P242" s="221"/>
      <c r="Q242" s="965"/>
      <c r="R242" s="966"/>
      <c r="S242" s="966"/>
      <c r="T242" s="966"/>
      <c r="U242" s="966"/>
      <c r="V242" s="966"/>
      <c r="W242" s="966"/>
      <c r="X242" s="966"/>
      <c r="Y242" s="966"/>
      <c r="Z242" s="966"/>
      <c r="AA242" s="96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78"/>
      <c r="B243" s="241"/>
      <c r="C243" s="240"/>
      <c r="D243" s="241"/>
      <c r="E243" s="240"/>
      <c r="F243" s="302"/>
      <c r="G243" s="222"/>
      <c r="H243" s="223"/>
      <c r="I243" s="223"/>
      <c r="J243" s="223"/>
      <c r="K243" s="223"/>
      <c r="L243" s="223"/>
      <c r="M243" s="223"/>
      <c r="N243" s="223"/>
      <c r="O243" s="223"/>
      <c r="P243" s="224"/>
      <c r="Q243" s="968"/>
      <c r="R243" s="969"/>
      <c r="S243" s="969"/>
      <c r="T243" s="969"/>
      <c r="U243" s="969"/>
      <c r="V243" s="969"/>
      <c r="W243" s="969"/>
      <c r="X243" s="969"/>
      <c r="Y243" s="969"/>
      <c r="Z243" s="969"/>
      <c r="AA243" s="97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78"/>
      <c r="B244" s="241"/>
      <c r="C244" s="240"/>
      <c r="D244" s="241"/>
      <c r="E244" s="240"/>
      <c r="F244" s="302"/>
      <c r="G244" s="222"/>
      <c r="H244" s="223"/>
      <c r="I244" s="223"/>
      <c r="J244" s="223"/>
      <c r="K244" s="223"/>
      <c r="L244" s="223"/>
      <c r="M244" s="223"/>
      <c r="N244" s="223"/>
      <c r="O244" s="223"/>
      <c r="P244" s="224"/>
      <c r="Q244" s="968"/>
      <c r="R244" s="969"/>
      <c r="S244" s="969"/>
      <c r="T244" s="969"/>
      <c r="U244" s="969"/>
      <c r="V244" s="969"/>
      <c r="W244" s="969"/>
      <c r="X244" s="969"/>
      <c r="Y244" s="969"/>
      <c r="Z244" s="969"/>
      <c r="AA244" s="970"/>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78"/>
      <c r="B245" s="241"/>
      <c r="C245" s="240"/>
      <c r="D245" s="241"/>
      <c r="E245" s="240"/>
      <c r="F245" s="302"/>
      <c r="G245" s="222"/>
      <c r="H245" s="223"/>
      <c r="I245" s="223"/>
      <c r="J245" s="223"/>
      <c r="K245" s="223"/>
      <c r="L245" s="223"/>
      <c r="M245" s="223"/>
      <c r="N245" s="223"/>
      <c r="O245" s="223"/>
      <c r="P245" s="224"/>
      <c r="Q245" s="968"/>
      <c r="R245" s="969"/>
      <c r="S245" s="969"/>
      <c r="T245" s="969"/>
      <c r="U245" s="969"/>
      <c r="V245" s="969"/>
      <c r="W245" s="969"/>
      <c r="X245" s="969"/>
      <c r="Y245" s="969"/>
      <c r="Z245" s="969"/>
      <c r="AA245" s="970"/>
      <c r="AB245" s="246"/>
      <c r="AC245" s="247"/>
      <c r="AD245" s="247"/>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41"/>
      <c r="C246" s="240"/>
      <c r="D246" s="241"/>
      <c r="E246" s="303"/>
      <c r="F246" s="304"/>
      <c r="G246" s="225"/>
      <c r="H246" s="179"/>
      <c r="I246" s="179"/>
      <c r="J246" s="179"/>
      <c r="K246" s="179"/>
      <c r="L246" s="179"/>
      <c r="M246" s="179"/>
      <c r="N246" s="179"/>
      <c r="O246" s="179"/>
      <c r="P246" s="226"/>
      <c r="Q246" s="971"/>
      <c r="R246" s="972"/>
      <c r="S246" s="972"/>
      <c r="T246" s="972"/>
      <c r="U246" s="972"/>
      <c r="V246" s="972"/>
      <c r="W246" s="972"/>
      <c r="X246" s="972"/>
      <c r="Y246" s="972"/>
      <c r="Z246" s="972"/>
      <c r="AA246" s="973"/>
      <c r="AB246" s="248"/>
      <c r="AC246" s="249"/>
      <c r="AD246" s="249"/>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41"/>
      <c r="C247" s="240"/>
      <c r="D247" s="241"/>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41"/>
      <c r="C248" s="240"/>
      <c r="D248" s="241"/>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41"/>
      <c r="C249" s="240"/>
      <c r="D249" s="241"/>
      <c r="E249" s="414"/>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5"/>
      <c r="AY249">
        <f>$AY$247</f>
        <v>0</v>
      </c>
    </row>
    <row r="250" spans="1:51" ht="45" hidden="1" customHeight="1" x14ac:dyDescent="0.15">
      <c r="A250" s="978"/>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78"/>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78"/>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0" t="s">
        <v>308</v>
      </c>
      <c r="AF252" s="184"/>
      <c r="AG252" s="184"/>
      <c r="AH252" s="185"/>
      <c r="AI252" s="200" t="s">
        <v>330</v>
      </c>
      <c r="AJ252" s="184"/>
      <c r="AK252" s="184"/>
      <c r="AL252" s="185"/>
      <c r="AM252" s="200" t="s">
        <v>619</v>
      </c>
      <c r="AN252" s="184"/>
      <c r="AO252" s="184"/>
      <c r="AP252" s="185"/>
      <c r="AQ252" s="255" t="s">
        <v>184</v>
      </c>
      <c r="AR252" s="256"/>
      <c r="AS252" s="256"/>
      <c r="AT252" s="257"/>
      <c r="AU252" s="267" t="s">
        <v>200</v>
      </c>
      <c r="AV252" s="267"/>
      <c r="AW252" s="267"/>
      <c r="AX252" s="268"/>
      <c r="AY252">
        <f>COUNTA($G$254)</f>
        <v>0</v>
      </c>
    </row>
    <row r="253" spans="1:51" ht="18.75" hidden="1" customHeight="1" x14ac:dyDescent="0.15">
      <c r="A253" s="978"/>
      <c r="B253" s="241"/>
      <c r="C253" s="240"/>
      <c r="D253" s="241"/>
      <c r="E253" s="240"/>
      <c r="F253" s="302"/>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8"/>
      <c r="AR253" s="259"/>
      <c r="AS253" s="164" t="s">
        <v>185</v>
      </c>
      <c r="AT253" s="187"/>
      <c r="AU253" s="163"/>
      <c r="AV253" s="163"/>
      <c r="AW253" s="164" t="s">
        <v>175</v>
      </c>
      <c r="AX253" s="165"/>
      <c r="AY253">
        <f>$AY$252</f>
        <v>0</v>
      </c>
    </row>
    <row r="254" spans="1:51" ht="39.75" hidden="1" customHeight="1" x14ac:dyDescent="0.15">
      <c r="A254" s="978"/>
      <c r="B254" s="241"/>
      <c r="C254" s="240"/>
      <c r="D254" s="241"/>
      <c r="E254" s="240"/>
      <c r="F254" s="302"/>
      <c r="G254" s="220"/>
      <c r="H254" s="176"/>
      <c r="I254" s="176"/>
      <c r="J254" s="176"/>
      <c r="K254" s="176"/>
      <c r="L254" s="176"/>
      <c r="M254" s="176"/>
      <c r="N254" s="176"/>
      <c r="O254" s="176"/>
      <c r="P254" s="176"/>
      <c r="Q254" s="176"/>
      <c r="R254" s="176"/>
      <c r="S254" s="176"/>
      <c r="T254" s="176"/>
      <c r="U254" s="176"/>
      <c r="V254" s="176"/>
      <c r="W254" s="176"/>
      <c r="X254" s="221"/>
      <c r="Y254" s="157" t="s">
        <v>199</v>
      </c>
      <c r="Z254" s="158"/>
      <c r="AA254" s="159"/>
      <c r="AB254" s="269"/>
      <c r="AC254" s="209"/>
      <c r="AD254" s="209"/>
      <c r="AE254" s="254"/>
      <c r="AF254" s="152"/>
      <c r="AG254" s="152"/>
      <c r="AH254" s="152"/>
      <c r="AI254" s="254"/>
      <c r="AJ254" s="152"/>
      <c r="AK254" s="152"/>
      <c r="AL254" s="152"/>
      <c r="AM254" s="254"/>
      <c r="AN254" s="152"/>
      <c r="AO254" s="152"/>
      <c r="AP254" s="152"/>
      <c r="AQ254" s="254"/>
      <c r="AR254" s="152"/>
      <c r="AS254" s="152"/>
      <c r="AT254" s="152"/>
      <c r="AU254" s="254"/>
      <c r="AV254" s="152"/>
      <c r="AW254" s="152"/>
      <c r="AX254" s="193"/>
      <c r="AY254">
        <f t="shared" ref="AY254:AY255" si="33">$AY$252</f>
        <v>0</v>
      </c>
    </row>
    <row r="255" spans="1:51" ht="39.75" hidden="1" customHeight="1" x14ac:dyDescent="0.15">
      <c r="A255" s="978"/>
      <c r="B255" s="241"/>
      <c r="C255" s="240"/>
      <c r="D255" s="241"/>
      <c r="E255" s="240"/>
      <c r="F255" s="302"/>
      <c r="G255" s="225"/>
      <c r="H255" s="179"/>
      <c r="I255" s="179"/>
      <c r="J255" s="179"/>
      <c r="K255" s="179"/>
      <c r="L255" s="179"/>
      <c r="M255" s="179"/>
      <c r="N255" s="179"/>
      <c r="O255" s="179"/>
      <c r="P255" s="179"/>
      <c r="Q255" s="179"/>
      <c r="R255" s="179"/>
      <c r="S255" s="179"/>
      <c r="T255" s="179"/>
      <c r="U255" s="179"/>
      <c r="V255" s="179"/>
      <c r="W255" s="179"/>
      <c r="X255" s="226"/>
      <c r="Y255" s="194" t="s">
        <v>53</v>
      </c>
      <c r="Z255" s="143"/>
      <c r="AA255" s="144"/>
      <c r="AB255" s="274"/>
      <c r="AC255" s="160"/>
      <c r="AD255" s="160"/>
      <c r="AE255" s="254"/>
      <c r="AF255" s="152"/>
      <c r="AG255" s="152"/>
      <c r="AH255" s="152"/>
      <c r="AI255" s="254"/>
      <c r="AJ255" s="152"/>
      <c r="AK255" s="152"/>
      <c r="AL255" s="152"/>
      <c r="AM255" s="254"/>
      <c r="AN255" s="152"/>
      <c r="AO255" s="152"/>
      <c r="AP255" s="152"/>
      <c r="AQ255" s="254"/>
      <c r="AR255" s="152"/>
      <c r="AS255" s="152"/>
      <c r="AT255" s="152"/>
      <c r="AU255" s="254"/>
      <c r="AV255" s="152"/>
      <c r="AW255" s="152"/>
      <c r="AX255" s="193"/>
      <c r="AY255">
        <f t="shared" si="33"/>
        <v>0</v>
      </c>
    </row>
    <row r="256" spans="1:51" ht="18.75" hidden="1" customHeight="1" x14ac:dyDescent="0.15">
      <c r="A256" s="978"/>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0" t="s">
        <v>308</v>
      </c>
      <c r="AF256" s="184"/>
      <c r="AG256" s="184"/>
      <c r="AH256" s="185"/>
      <c r="AI256" s="200" t="s">
        <v>330</v>
      </c>
      <c r="AJ256" s="184"/>
      <c r="AK256" s="184"/>
      <c r="AL256" s="185"/>
      <c r="AM256" s="200" t="s">
        <v>619</v>
      </c>
      <c r="AN256" s="184"/>
      <c r="AO256" s="184"/>
      <c r="AP256" s="185"/>
      <c r="AQ256" s="255" t="s">
        <v>184</v>
      </c>
      <c r="AR256" s="256"/>
      <c r="AS256" s="256"/>
      <c r="AT256" s="257"/>
      <c r="AU256" s="267" t="s">
        <v>200</v>
      </c>
      <c r="AV256" s="267"/>
      <c r="AW256" s="267"/>
      <c r="AX256" s="268"/>
      <c r="AY256">
        <f>COUNTA($G$258)</f>
        <v>0</v>
      </c>
    </row>
    <row r="257" spans="1:51" ht="18.75" hidden="1" customHeight="1" x14ac:dyDescent="0.15">
      <c r="A257" s="978"/>
      <c r="B257" s="241"/>
      <c r="C257" s="240"/>
      <c r="D257" s="241"/>
      <c r="E257" s="240"/>
      <c r="F257" s="302"/>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8"/>
      <c r="AR257" s="259"/>
      <c r="AS257" s="164" t="s">
        <v>185</v>
      </c>
      <c r="AT257" s="187"/>
      <c r="AU257" s="163"/>
      <c r="AV257" s="163"/>
      <c r="AW257" s="164" t="s">
        <v>175</v>
      </c>
      <c r="AX257" s="165"/>
      <c r="AY257">
        <f>$AY$256</f>
        <v>0</v>
      </c>
    </row>
    <row r="258" spans="1:51" ht="39.75" hidden="1" customHeight="1" x14ac:dyDescent="0.15">
      <c r="A258" s="978"/>
      <c r="B258" s="241"/>
      <c r="C258" s="240"/>
      <c r="D258" s="241"/>
      <c r="E258" s="240"/>
      <c r="F258" s="302"/>
      <c r="G258" s="220"/>
      <c r="H258" s="176"/>
      <c r="I258" s="176"/>
      <c r="J258" s="176"/>
      <c r="K258" s="176"/>
      <c r="L258" s="176"/>
      <c r="M258" s="176"/>
      <c r="N258" s="176"/>
      <c r="O258" s="176"/>
      <c r="P258" s="176"/>
      <c r="Q258" s="176"/>
      <c r="R258" s="176"/>
      <c r="S258" s="176"/>
      <c r="T258" s="176"/>
      <c r="U258" s="176"/>
      <c r="V258" s="176"/>
      <c r="W258" s="176"/>
      <c r="X258" s="221"/>
      <c r="Y258" s="157" t="s">
        <v>199</v>
      </c>
      <c r="Z258" s="158"/>
      <c r="AA258" s="159"/>
      <c r="AB258" s="269"/>
      <c r="AC258" s="209"/>
      <c r="AD258" s="209"/>
      <c r="AE258" s="254"/>
      <c r="AF258" s="152"/>
      <c r="AG258" s="152"/>
      <c r="AH258" s="152"/>
      <c r="AI258" s="254"/>
      <c r="AJ258" s="152"/>
      <c r="AK258" s="152"/>
      <c r="AL258" s="152"/>
      <c r="AM258" s="254"/>
      <c r="AN258" s="152"/>
      <c r="AO258" s="152"/>
      <c r="AP258" s="152"/>
      <c r="AQ258" s="254"/>
      <c r="AR258" s="152"/>
      <c r="AS258" s="152"/>
      <c r="AT258" s="152"/>
      <c r="AU258" s="254"/>
      <c r="AV258" s="152"/>
      <c r="AW258" s="152"/>
      <c r="AX258" s="193"/>
      <c r="AY258">
        <f t="shared" ref="AY258:AY259" si="34">$AY$256</f>
        <v>0</v>
      </c>
    </row>
    <row r="259" spans="1:51" ht="39.75" hidden="1" customHeight="1" x14ac:dyDescent="0.15">
      <c r="A259" s="978"/>
      <c r="B259" s="241"/>
      <c r="C259" s="240"/>
      <c r="D259" s="241"/>
      <c r="E259" s="240"/>
      <c r="F259" s="302"/>
      <c r="G259" s="225"/>
      <c r="H259" s="179"/>
      <c r="I259" s="179"/>
      <c r="J259" s="179"/>
      <c r="K259" s="179"/>
      <c r="L259" s="179"/>
      <c r="M259" s="179"/>
      <c r="N259" s="179"/>
      <c r="O259" s="179"/>
      <c r="P259" s="179"/>
      <c r="Q259" s="179"/>
      <c r="R259" s="179"/>
      <c r="S259" s="179"/>
      <c r="T259" s="179"/>
      <c r="U259" s="179"/>
      <c r="V259" s="179"/>
      <c r="W259" s="179"/>
      <c r="X259" s="226"/>
      <c r="Y259" s="194" t="s">
        <v>53</v>
      </c>
      <c r="Z259" s="143"/>
      <c r="AA259" s="144"/>
      <c r="AB259" s="274"/>
      <c r="AC259" s="160"/>
      <c r="AD259" s="160"/>
      <c r="AE259" s="254"/>
      <c r="AF259" s="152"/>
      <c r="AG259" s="152"/>
      <c r="AH259" s="152"/>
      <c r="AI259" s="254"/>
      <c r="AJ259" s="152"/>
      <c r="AK259" s="152"/>
      <c r="AL259" s="152"/>
      <c r="AM259" s="254"/>
      <c r="AN259" s="152"/>
      <c r="AO259" s="152"/>
      <c r="AP259" s="152"/>
      <c r="AQ259" s="254"/>
      <c r="AR259" s="152"/>
      <c r="AS259" s="152"/>
      <c r="AT259" s="152"/>
      <c r="AU259" s="254"/>
      <c r="AV259" s="152"/>
      <c r="AW259" s="152"/>
      <c r="AX259" s="193"/>
      <c r="AY259">
        <f t="shared" si="34"/>
        <v>0</v>
      </c>
    </row>
    <row r="260" spans="1:51" ht="18.75" hidden="1" customHeight="1" x14ac:dyDescent="0.15">
      <c r="A260" s="978"/>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0" t="s">
        <v>308</v>
      </c>
      <c r="AF260" s="184"/>
      <c r="AG260" s="184"/>
      <c r="AH260" s="185"/>
      <c r="AI260" s="200" t="s">
        <v>330</v>
      </c>
      <c r="AJ260" s="184"/>
      <c r="AK260" s="184"/>
      <c r="AL260" s="185"/>
      <c r="AM260" s="200" t="s">
        <v>619</v>
      </c>
      <c r="AN260" s="184"/>
      <c r="AO260" s="184"/>
      <c r="AP260" s="185"/>
      <c r="AQ260" s="255" t="s">
        <v>184</v>
      </c>
      <c r="AR260" s="256"/>
      <c r="AS260" s="256"/>
      <c r="AT260" s="257"/>
      <c r="AU260" s="267" t="s">
        <v>200</v>
      </c>
      <c r="AV260" s="267"/>
      <c r="AW260" s="267"/>
      <c r="AX260" s="268"/>
      <c r="AY260">
        <f>COUNTA($G$262)</f>
        <v>0</v>
      </c>
    </row>
    <row r="261" spans="1:51" ht="18.75" hidden="1" customHeight="1" x14ac:dyDescent="0.15">
      <c r="A261" s="978"/>
      <c r="B261" s="241"/>
      <c r="C261" s="240"/>
      <c r="D261" s="241"/>
      <c r="E261" s="240"/>
      <c r="F261" s="302"/>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8"/>
      <c r="AR261" s="259"/>
      <c r="AS261" s="164" t="s">
        <v>185</v>
      </c>
      <c r="AT261" s="187"/>
      <c r="AU261" s="163"/>
      <c r="AV261" s="163"/>
      <c r="AW261" s="164" t="s">
        <v>175</v>
      </c>
      <c r="AX261" s="165"/>
      <c r="AY261">
        <f>$AY$260</f>
        <v>0</v>
      </c>
    </row>
    <row r="262" spans="1:51" ht="39.75" hidden="1" customHeight="1" x14ac:dyDescent="0.15">
      <c r="A262" s="978"/>
      <c r="B262" s="241"/>
      <c r="C262" s="240"/>
      <c r="D262" s="241"/>
      <c r="E262" s="240"/>
      <c r="F262" s="302"/>
      <c r="G262" s="220"/>
      <c r="H262" s="176"/>
      <c r="I262" s="176"/>
      <c r="J262" s="176"/>
      <c r="K262" s="176"/>
      <c r="L262" s="176"/>
      <c r="M262" s="176"/>
      <c r="N262" s="176"/>
      <c r="O262" s="176"/>
      <c r="P262" s="176"/>
      <c r="Q262" s="176"/>
      <c r="R262" s="176"/>
      <c r="S262" s="176"/>
      <c r="T262" s="176"/>
      <c r="U262" s="176"/>
      <c r="V262" s="176"/>
      <c r="W262" s="176"/>
      <c r="X262" s="221"/>
      <c r="Y262" s="157" t="s">
        <v>199</v>
      </c>
      <c r="Z262" s="158"/>
      <c r="AA262" s="159"/>
      <c r="AB262" s="269"/>
      <c r="AC262" s="209"/>
      <c r="AD262" s="209"/>
      <c r="AE262" s="254"/>
      <c r="AF262" s="152"/>
      <c r="AG262" s="152"/>
      <c r="AH262" s="152"/>
      <c r="AI262" s="254"/>
      <c r="AJ262" s="152"/>
      <c r="AK262" s="152"/>
      <c r="AL262" s="152"/>
      <c r="AM262" s="254"/>
      <c r="AN262" s="152"/>
      <c r="AO262" s="152"/>
      <c r="AP262" s="152"/>
      <c r="AQ262" s="254"/>
      <c r="AR262" s="152"/>
      <c r="AS262" s="152"/>
      <c r="AT262" s="152"/>
      <c r="AU262" s="254"/>
      <c r="AV262" s="152"/>
      <c r="AW262" s="152"/>
      <c r="AX262" s="193"/>
      <c r="AY262">
        <f t="shared" ref="AY262:AY263" si="35">$AY$260</f>
        <v>0</v>
      </c>
    </row>
    <row r="263" spans="1:51" ht="39.75" hidden="1" customHeight="1" x14ac:dyDescent="0.15">
      <c r="A263" s="978"/>
      <c r="B263" s="241"/>
      <c r="C263" s="240"/>
      <c r="D263" s="241"/>
      <c r="E263" s="240"/>
      <c r="F263" s="302"/>
      <c r="G263" s="225"/>
      <c r="H263" s="179"/>
      <c r="I263" s="179"/>
      <c r="J263" s="179"/>
      <c r="K263" s="179"/>
      <c r="L263" s="179"/>
      <c r="M263" s="179"/>
      <c r="N263" s="179"/>
      <c r="O263" s="179"/>
      <c r="P263" s="179"/>
      <c r="Q263" s="179"/>
      <c r="R263" s="179"/>
      <c r="S263" s="179"/>
      <c r="T263" s="179"/>
      <c r="U263" s="179"/>
      <c r="V263" s="179"/>
      <c r="W263" s="179"/>
      <c r="X263" s="226"/>
      <c r="Y263" s="194" t="s">
        <v>53</v>
      </c>
      <c r="Z263" s="143"/>
      <c r="AA263" s="144"/>
      <c r="AB263" s="274"/>
      <c r="AC263" s="160"/>
      <c r="AD263" s="160"/>
      <c r="AE263" s="254"/>
      <c r="AF263" s="152"/>
      <c r="AG263" s="152"/>
      <c r="AH263" s="152"/>
      <c r="AI263" s="254"/>
      <c r="AJ263" s="152"/>
      <c r="AK263" s="152"/>
      <c r="AL263" s="152"/>
      <c r="AM263" s="254"/>
      <c r="AN263" s="152"/>
      <c r="AO263" s="152"/>
      <c r="AP263" s="152"/>
      <c r="AQ263" s="254"/>
      <c r="AR263" s="152"/>
      <c r="AS263" s="152"/>
      <c r="AT263" s="152"/>
      <c r="AU263" s="254"/>
      <c r="AV263" s="152"/>
      <c r="AW263" s="152"/>
      <c r="AX263" s="193"/>
      <c r="AY263">
        <f t="shared" si="35"/>
        <v>0</v>
      </c>
    </row>
    <row r="264" spans="1:51" ht="18.75" hidden="1" customHeight="1" x14ac:dyDescent="0.15">
      <c r="A264" s="978"/>
      <c r="B264" s="241"/>
      <c r="C264" s="240"/>
      <c r="D264" s="241"/>
      <c r="E264" s="240"/>
      <c r="F264" s="302"/>
      <c r="G264" s="260"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41"/>
      <c r="C265" s="240"/>
      <c r="D265" s="241"/>
      <c r="E265" s="240"/>
      <c r="F265" s="302"/>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8"/>
      <c r="AR265" s="259"/>
      <c r="AS265" s="164" t="s">
        <v>185</v>
      </c>
      <c r="AT265" s="187"/>
      <c r="AU265" s="163"/>
      <c r="AV265" s="163"/>
      <c r="AW265" s="164" t="s">
        <v>175</v>
      </c>
      <c r="AX265" s="165"/>
      <c r="AY265">
        <f>$AY$264</f>
        <v>0</v>
      </c>
    </row>
    <row r="266" spans="1:51" ht="39.75" hidden="1" customHeight="1" x14ac:dyDescent="0.15">
      <c r="A266" s="978"/>
      <c r="B266" s="241"/>
      <c r="C266" s="240"/>
      <c r="D266" s="241"/>
      <c r="E266" s="240"/>
      <c r="F266" s="302"/>
      <c r="G266" s="220"/>
      <c r="H266" s="176"/>
      <c r="I266" s="176"/>
      <c r="J266" s="176"/>
      <c r="K266" s="176"/>
      <c r="L266" s="176"/>
      <c r="M266" s="176"/>
      <c r="N266" s="176"/>
      <c r="O266" s="176"/>
      <c r="P266" s="176"/>
      <c r="Q266" s="176"/>
      <c r="R266" s="176"/>
      <c r="S266" s="176"/>
      <c r="T266" s="176"/>
      <c r="U266" s="176"/>
      <c r="V266" s="176"/>
      <c r="W266" s="176"/>
      <c r="X266" s="221"/>
      <c r="Y266" s="157" t="s">
        <v>199</v>
      </c>
      <c r="Z266" s="158"/>
      <c r="AA266" s="159"/>
      <c r="AB266" s="269"/>
      <c r="AC266" s="209"/>
      <c r="AD266" s="209"/>
      <c r="AE266" s="254"/>
      <c r="AF266" s="152"/>
      <c r="AG266" s="152"/>
      <c r="AH266" s="152"/>
      <c r="AI266" s="254"/>
      <c r="AJ266" s="152"/>
      <c r="AK266" s="152"/>
      <c r="AL266" s="152"/>
      <c r="AM266" s="254"/>
      <c r="AN266" s="152"/>
      <c r="AO266" s="152"/>
      <c r="AP266" s="152"/>
      <c r="AQ266" s="254"/>
      <c r="AR266" s="152"/>
      <c r="AS266" s="152"/>
      <c r="AT266" s="152"/>
      <c r="AU266" s="254"/>
      <c r="AV266" s="152"/>
      <c r="AW266" s="152"/>
      <c r="AX266" s="193"/>
      <c r="AY266">
        <f t="shared" ref="AY266:AY267" si="36">$AY$264</f>
        <v>0</v>
      </c>
    </row>
    <row r="267" spans="1:51" ht="39.75" hidden="1" customHeight="1" x14ac:dyDescent="0.15">
      <c r="A267" s="978"/>
      <c r="B267" s="241"/>
      <c r="C267" s="240"/>
      <c r="D267" s="241"/>
      <c r="E267" s="240"/>
      <c r="F267" s="302"/>
      <c r="G267" s="225"/>
      <c r="H267" s="179"/>
      <c r="I267" s="179"/>
      <c r="J267" s="179"/>
      <c r="K267" s="179"/>
      <c r="L267" s="179"/>
      <c r="M267" s="179"/>
      <c r="N267" s="179"/>
      <c r="O267" s="179"/>
      <c r="P267" s="179"/>
      <c r="Q267" s="179"/>
      <c r="R267" s="179"/>
      <c r="S267" s="179"/>
      <c r="T267" s="179"/>
      <c r="U267" s="179"/>
      <c r="V267" s="179"/>
      <c r="W267" s="179"/>
      <c r="X267" s="226"/>
      <c r="Y267" s="194" t="s">
        <v>53</v>
      </c>
      <c r="Z267" s="143"/>
      <c r="AA267" s="144"/>
      <c r="AB267" s="274"/>
      <c r="AC267" s="160"/>
      <c r="AD267" s="160"/>
      <c r="AE267" s="254"/>
      <c r="AF267" s="152"/>
      <c r="AG267" s="152"/>
      <c r="AH267" s="152"/>
      <c r="AI267" s="254"/>
      <c r="AJ267" s="152"/>
      <c r="AK267" s="152"/>
      <c r="AL267" s="152"/>
      <c r="AM267" s="254"/>
      <c r="AN267" s="152"/>
      <c r="AO267" s="152"/>
      <c r="AP267" s="152"/>
      <c r="AQ267" s="254"/>
      <c r="AR267" s="152"/>
      <c r="AS267" s="152"/>
      <c r="AT267" s="152"/>
      <c r="AU267" s="254"/>
      <c r="AV267" s="152"/>
      <c r="AW267" s="152"/>
      <c r="AX267" s="193"/>
      <c r="AY267">
        <f t="shared" si="36"/>
        <v>0</v>
      </c>
    </row>
    <row r="268" spans="1:51" ht="18.75" hidden="1" customHeight="1" x14ac:dyDescent="0.15">
      <c r="A268" s="978"/>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0" t="s">
        <v>308</v>
      </c>
      <c r="AF268" s="184"/>
      <c r="AG268" s="184"/>
      <c r="AH268" s="185"/>
      <c r="AI268" s="200" t="s">
        <v>330</v>
      </c>
      <c r="AJ268" s="184"/>
      <c r="AK268" s="184"/>
      <c r="AL268" s="185"/>
      <c r="AM268" s="200" t="s">
        <v>619</v>
      </c>
      <c r="AN268" s="184"/>
      <c r="AO268" s="184"/>
      <c r="AP268" s="185"/>
      <c r="AQ268" s="255" t="s">
        <v>184</v>
      </c>
      <c r="AR268" s="256"/>
      <c r="AS268" s="256"/>
      <c r="AT268" s="257"/>
      <c r="AU268" s="267" t="s">
        <v>200</v>
      </c>
      <c r="AV268" s="267"/>
      <c r="AW268" s="267"/>
      <c r="AX268" s="268"/>
      <c r="AY268">
        <f>COUNTA($G$270)</f>
        <v>0</v>
      </c>
    </row>
    <row r="269" spans="1:51" ht="18.75" hidden="1" customHeight="1" x14ac:dyDescent="0.15">
      <c r="A269" s="978"/>
      <c r="B269" s="241"/>
      <c r="C269" s="240"/>
      <c r="D269" s="241"/>
      <c r="E269" s="240"/>
      <c r="F269" s="302"/>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8"/>
      <c r="AR269" s="259"/>
      <c r="AS269" s="164" t="s">
        <v>185</v>
      </c>
      <c r="AT269" s="187"/>
      <c r="AU269" s="163"/>
      <c r="AV269" s="163"/>
      <c r="AW269" s="164" t="s">
        <v>175</v>
      </c>
      <c r="AX269" s="165"/>
      <c r="AY269">
        <f>$AY$268</f>
        <v>0</v>
      </c>
    </row>
    <row r="270" spans="1:51" ht="39.75" hidden="1" customHeight="1" x14ac:dyDescent="0.15">
      <c r="A270" s="978"/>
      <c r="B270" s="241"/>
      <c r="C270" s="240"/>
      <c r="D270" s="241"/>
      <c r="E270" s="240"/>
      <c r="F270" s="302"/>
      <c r="G270" s="220"/>
      <c r="H270" s="176"/>
      <c r="I270" s="176"/>
      <c r="J270" s="176"/>
      <c r="K270" s="176"/>
      <c r="L270" s="176"/>
      <c r="M270" s="176"/>
      <c r="N270" s="176"/>
      <c r="O270" s="176"/>
      <c r="P270" s="176"/>
      <c r="Q270" s="176"/>
      <c r="R270" s="176"/>
      <c r="S270" s="176"/>
      <c r="T270" s="176"/>
      <c r="U270" s="176"/>
      <c r="V270" s="176"/>
      <c r="W270" s="176"/>
      <c r="X270" s="221"/>
      <c r="Y270" s="157" t="s">
        <v>199</v>
      </c>
      <c r="Z270" s="158"/>
      <c r="AA270" s="159"/>
      <c r="AB270" s="269"/>
      <c r="AC270" s="209"/>
      <c r="AD270" s="209"/>
      <c r="AE270" s="254"/>
      <c r="AF270" s="152"/>
      <c r="AG270" s="152"/>
      <c r="AH270" s="152"/>
      <c r="AI270" s="254"/>
      <c r="AJ270" s="152"/>
      <c r="AK270" s="152"/>
      <c r="AL270" s="152"/>
      <c r="AM270" s="254"/>
      <c r="AN270" s="152"/>
      <c r="AO270" s="152"/>
      <c r="AP270" s="152"/>
      <c r="AQ270" s="254"/>
      <c r="AR270" s="152"/>
      <c r="AS270" s="152"/>
      <c r="AT270" s="152"/>
      <c r="AU270" s="254"/>
      <c r="AV270" s="152"/>
      <c r="AW270" s="152"/>
      <c r="AX270" s="193"/>
      <c r="AY270">
        <f t="shared" ref="AY270:AY271" si="37">$AY$268</f>
        <v>0</v>
      </c>
    </row>
    <row r="271" spans="1:51" ht="39.75" hidden="1" customHeight="1" x14ac:dyDescent="0.15">
      <c r="A271" s="978"/>
      <c r="B271" s="241"/>
      <c r="C271" s="240"/>
      <c r="D271" s="241"/>
      <c r="E271" s="240"/>
      <c r="F271" s="302"/>
      <c r="G271" s="225"/>
      <c r="H271" s="179"/>
      <c r="I271" s="179"/>
      <c r="J271" s="179"/>
      <c r="K271" s="179"/>
      <c r="L271" s="179"/>
      <c r="M271" s="179"/>
      <c r="N271" s="179"/>
      <c r="O271" s="179"/>
      <c r="P271" s="179"/>
      <c r="Q271" s="179"/>
      <c r="R271" s="179"/>
      <c r="S271" s="179"/>
      <c r="T271" s="179"/>
      <c r="U271" s="179"/>
      <c r="V271" s="179"/>
      <c r="W271" s="179"/>
      <c r="X271" s="226"/>
      <c r="Y271" s="194" t="s">
        <v>53</v>
      </c>
      <c r="Z271" s="143"/>
      <c r="AA271" s="144"/>
      <c r="AB271" s="274"/>
      <c r="AC271" s="160"/>
      <c r="AD271" s="160"/>
      <c r="AE271" s="254"/>
      <c r="AF271" s="152"/>
      <c r="AG271" s="152"/>
      <c r="AH271" s="152"/>
      <c r="AI271" s="254"/>
      <c r="AJ271" s="152"/>
      <c r="AK271" s="152"/>
      <c r="AL271" s="152"/>
      <c r="AM271" s="254"/>
      <c r="AN271" s="152"/>
      <c r="AO271" s="152"/>
      <c r="AP271" s="152"/>
      <c r="AQ271" s="254"/>
      <c r="AR271" s="152"/>
      <c r="AS271" s="152"/>
      <c r="AT271" s="152"/>
      <c r="AU271" s="254"/>
      <c r="AV271" s="152"/>
      <c r="AW271" s="152"/>
      <c r="AX271" s="193"/>
      <c r="AY271">
        <f t="shared" si="37"/>
        <v>0</v>
      </c>
    </row>
    <row r="272" spans="1:51" ht="22.5" hidden="1" customHeight="1" x14ac:dyDescent="0.15">
      <c r="A272" s="978"/>
      <c r="B272" s="241"/>
      <c r="C272" s="240"/>
      <c r="D272" s="241"/>
      <c r="E272" s="240"/>
      <c r="F272" s="302"/>
      <c r="G272" s="260"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5"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8"/>
      <c r="B273" s="241"/>
      <c r="C273" s="240"/>
      <c r="D273" s="241"/>
      <c r="E273" s="240"/>
      <c r="F273" s="302"/>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6"/>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41"/>
      <c r="C274" s="240"/>
      <c r="D274" s="241"/>
      <c r="E274" s="240"/>
      <c r="F274" s="302"/>
      <c r="G274" s="220"/>
      <c r="H274" s="176"/>
      <c r="I274" s="176"/>
      <c r="J274" s="176"/>
      <c r="K274" s="176"/>
      <c r="L274" s="176"/>
      <c r="M274" s="176"/>
      <c r="N274" s="176"/>
      <c r="O274" s="176"/>
      <c r="P274" s="221"/>
      <c r="Q274" s="965"/>
      <c r="R274" s="966"/>
      <c r="S274" s="966"/>
      <c r="T274" s="966"/>
      <c r="U274" s="966"/>
      <c r="V274" s="966"/>
      <c r="W274" s="966"/>
      <c r="X274" s="966"/>
      <c r="Y274" s="966"/>
      <c r="Z274" s="966"/>
      <c r="AA274" s="96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78"/>
      <c r="B275" s="241"/>
      <c r="C275" s="240"/>
      <c r="D275" s="241"/>
      <c r="E275" s="240"/>
      <c r="F275" s="302"/>
      <c r="G275" s="222"/>
      <c r="H275" s="223"/>
      <c r="I275" s="223"/>
      <c r="J275" s="223"/>
      <c r="K275" s="223"/>
      <c r="L275" s="223"/>
      <c r="M275" s="223"/>
      <c r="N275" s="223"/>
      <c r="O275" s="223"/>
      <c r="P275" s="224"/>
      <c r="Q275" s="968"/>
      <c r="R275" s="969"/>
      <c r="S275" s="969"/>
      <c r="T275" s="969"/>
      <c r="U275" s="969"/>
      <c r="V275" s="969"/>
      <c r="W275" s="969"/>
      <c r="X275" s="969"/>
      <c r="Y275" s="969"/>
      <c r="Z275" s="969"/>
      <c r="AA275" s="97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78"/>
      <c r="B276" s="241"/>
      <c r="C276" s="240"/>
      <c r="D276" s="241"/>
      <c r="E276" s="240"/>
      <c r="F276" s="302"/>
      <c r="G276" s="222"/>
      <c r="H276" s="223"/>
      <c r="I276" s="223"/>
      <c r="J276" s="223"/>
      <c r="K276" s="223"/>
      <c r="L276" s="223"/>
      <c r="M276" s="223"/>
      <c r="N276" s="223"/>
      <c r="O276" s="223"/>
      <c r="P276" s="224"/>
      <c r="Q276" s="968"/>
      <c r="R276" s="969"/>
      <c r="S276" s="969"/>
      <c r="T276" s="969"/>
      <c r="U276" s="969"/>
      <c r="V276" s="969"/>
      <c r="W276" s="969"/>
      <c r="X276" s="969"/>
      <c r="Y276" s="969"/>
      <c r="Z276" s="969"/>
      <c r="AA276" s="970"/>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78"/>
      <c r="B277" s="241"/>
      <c r="C277" s="240"/>
      <c r="D277" s="241"/>
      <c r="E277" s="240"/>
      <c r="F277" s="302"/>
      <c r="G277" s="222"/>
      <c r="H277" s="223"/>
      <c r="I277" s="223"/>
      <c r="J277" s="223"/>
      <c r="K277" s="223"/>
      <c r="L277" s="223"/>
      <c r="M277" s="223"/>
      <c r="N277" s="223"/>
      <c r="O277" s="223"/>
      <c r="P277" s="224"/>
      <c r="Q277" s="968"/>
      <c r="R277" s="969"/>
      <c r="S277" s="969"/>
      <c r="T277" s="969"/>
      <c r="U277" s="969"/>
      <c r="V277" s="969"/>
      <c r="W277" s="969"/>
      <c r="X277" s="969"/>
      <c r="Y277" s="969"/>
      <c r="Z277" s="969"/>
      <c r="AA277" s="970"/>
      <c r="AB277" s="246"/>
      <c r="AC277" s="247"/>
      <c r="AD277" s="247"/>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41"/>
      <c r="C278" s="240"/>
      <c r="D278" s="241"/>
      <c r="E278" s="240"/>
      <c r="F278" s="302"/>
      <c r="G278" s="225"/>
      <c r="H278" s="179"/>
      <c r="I278" s="179"/>
      <c r="J278" s="179"/>
      <c r="K278" s="179"/>
      <c r="L278" s="179"/>
      <c r="M278" s="179"/>
      <c r="N278" s="179"/>
      <c r="O278" s="179"/>
      <c r="P278" s="226"/>
      <c r="Q278" s="971"/>
      <c r="R278" s="972"/>
      <c r="S278" s="972"/>
      <c r="T278" s="972"/>
      <c r="U278" s="972"/>
      <c r="V278" s="972"/>
      <c r="W278" s="972"/>
      <c r="X278" s="972"/>
      <c r="Y278" s="972"/>
      <c r="Z278" s="972"/>
      <c r="AA278" s="973"/>
      <c r="AB278" s="248"/>
      <c r="AC278" s="249"/>
      <c r="AD278" s="249"/>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41"/>
      <c r="C279" s="240"/>
      <c r="D279" s="241"/>
      <c r="E279" s="240"/>
      <c r="F279" s="302"/>
      <c r="G279" s="260"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5" t="s">
        <v>257</v>
      </c>
      <c r="AC279" s="184"/>
      <c r="AD279" s="185"/>
      <c r="AE279" s="261"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41"/>
      <c r="C280" s="240"/>
      <c r="D280" s="241"/>
      <c r="E280" s="240"/>
      <c r="F280" s="302"/>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6"/>
      <c r="AC280" s="164"/>
      <c r="AD280" s="187"/>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78"/>
      <c r="B281" s="241"/>
      <c r="C281" s="240"/>
      <c r="D281" s="241"/>
      <c r="E281" s="240"/>
      <c r="F281" s="302"/>
      <c r="G281" s="220"/>
      <c r="H281" s="176"/>
      <c r="I281" s="176"/>
      <c r="J281" s="176"/>
      <c r="K281" s="176"/>
      <c r="L281" s="176"/>
      <c r="M281" s="176"/>
      <c r="N281" s="176"/>
      <c r="O281" s="176"/>
      <c r="P281" s="221"/>
      <c r="Q281" s="965"/>
      <c r="R281" s="966"/>
      <c r="S281" s="966"/>
      <c r="T281" s="966"/>
      <c r="U281" s="966"/>
      <c r="V281" s="966"/>
      <c r="W281" s="966"/>
      <c r="X281" s="966"/>
      <c r="Y281" s="966"/>
      <c r="Z281" s="966"/>
      <c r="AA281" s="96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78"/>
      <c r="B282" s="241"/>
      <c r="C282" s="240"/>
      <c r="D282" s="241"/>
      <c r="E282" s="240"/>
      <c r="F282" s="302"/>
      <c r="G282" s="222"/>
      <c r="H282" s="223"/>
      <c r="I282" s="223"/>
      <c r="J282" s="223"/>
      <c r="K282" s="223"/>
      <c r="L282" s="223"/>
      <c r="M282" s="223"/>
      <c r="N282" s="223"/>
      <c r="O282" s="223"/>
      <c r="P282" s="224"/>
      <c r="Q282" s="968"/>
      <c r="R282" s="969"/>
      <c r="S282" s="969"/>
      <c r="T282" s="969"/>
      <c r="U282" s="969"/>
      <c r="V282" s="969"/>
      <c r="W282" s="969"/>
      <c r="X282" s="969"/>
      <c r="Y282" s="969"/>
      <c r="Z282" s="969"/>
      <c r="AA282" s="97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78"/>
      <c r="B283" s="241"/>
      <c r="C283" s="240"/>
      <c r="D283" s="241"/>
      <c r="E283" s="240"/>
      <c r="F283" s="302"/>
      <c r="G283" s="222"/>
      <c r="H283" s="223"/>
      <c r="I283" s="223"/>
      <c r="J283" s="223"/>
      <c r="K283" s="223"/>
      <c r="L283" s="223"/>
      <c r="M283" s="223"/>
      <c r="N283" s="223"/>
      <c r="O283" s="223"/>
      <c r="P283" s="224"/>
      <c r="Q283" s="968"/>
      <c r="R283" s="969"/>
      <c r="S283" s="969"/>
      <c r="T283" s="969"/>
      <c r="U283" s="969"/>
      <c r="V283" s="969"/>
      <c r="W283" s="969"/>
      <c r="X283" s="969"/>
      <c r="Y283" s="969"/>
      <c r="Z283" s="969"/>
      <c r="AA283" s="970"/>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78"/>
      <c r="B284" s="241"/>
      <c r="C284" s="240"/>
      <c r="D284" s="241"/>
      <c r="E284" s="240"/>
      <c r="F284" s="302"/>
      <c r="G284" s="222"/>
      <c r="H284" s="223"/>
      <c r="I284" s="223"/>
      <c r="J284" s="223"/>
      <c r="K284" s="223"/>
      <c r="L284" s="223"/>
      <c r="M284" s="223"/>
      <c r="N284" s="223"/>
      <c r="O284" s="223"/>
      <c r="P284" s="224"/>
      <c r="Q284" s="968"/>
      <c r="R284" s="969"/>
      <c r="S284" s="969"/>
      <c r="T284" s="969"/>
      <c r="U284" s="969"/>
      <c r="V284" s="969"/>
      <c r="W284" s="969"/>
      <c r="X284" s="969"/>
      <c r="Y284" s="969"/>
      <c r="Z284" s="969"/>
      <c r="AA284" s="970"/>
      <c r="AB284" s="246"/>
      <c r="AC284" s="247"/>
      <c r="AD284" s="247"/>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41"/>
      <c r="C285" s="240"/>
      <c r="D285" s="241"/>
      <c r="E285" s="240"/>
      <c r="F285" s="302"/>
      <c r="G285" s="225"/>
      <c r="H285" s="179"/>
      <c r="I285" s="179"/>
      <c r="J285" s="179"/>
      <c r="K285" s="179"/>
      <c r="L285" s="179"/>
      <c r="M285" s="179"/>
      <c r="N285" s="179"/>
      <c r="O285" s="179"/>
      <c r="P285" s="226"/>
      <c r="Q285" s="971"/>
      <c r="R285" s="972"/>
      <c r="S285" s="972"/>
      <c r="T285" s="972"/>
      <c r="U285" s="972"/>
      <c r="V285" s="972"/>
      <c r="W285" s="972"/>
      <c r="X285" s="972"/>
      <c r="Y285" s="972"/>
      <c r="Z285" s="972"/>
      <c r="AA285" s="973"/>
      <c r="AB285" s="248"/>
      <c r="AC285" s="249"/>
      <c r="AD285" s="249"/>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41"/>
      <c r="C286" s="240"/>
      <c r="D286" s="241"/>
      <c r="E286" s="240"/>
      <c r="F286" s="302"/>
      <c r="G286" s="260"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5" t="s">
        <v>257</v>
      </c>
      <c r="AC286" s="184"/>
      <c r="AD286" s="185"/>
      <c r="AE286" s="261"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41"/>
      <c r="C287" s="240"/>
      <c r="D287" s="241"/>
      <c r="E287" s="240"/>
      <c r="F287" s="302"/>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6"/>
      <c r="AC287" s="164"/>
      <c r="AD287" s="187"/>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78"/>
      <c r="B288" s="241"/>
      <c r="C288" s="240"/>
      <c r="D288" s="241"/>
      <c r="E288" s="240"/>
      <c r="F288" s="302"/>
      <c r="G288" s="220"/>
      <c r="H288" s="176"/>
      <c r="I288" s="176"/>
      <c r="J288" s="176"/>
      <c r="K288" s="176"/>
      <c r="L288" s="176"/>
      <c r="M288" s="176"/>
      <c r="N288" s="176"/>
      <c r="O288" s="176"/>
      <c r="P288" s="221"/>
      <c r="Q288" s="965"/>
      <c r="R288" s="966"/>
      <c r="S288" s="966"/>
      <c r="T288" s="966"/>
      <c r="U288" s="966"/>
      <c r="V288" s="966"/>
      <c r="W288" s="966"/>
      <c r="X288" s="966"/>
      <c r="Y288" s="966"/>
      <c r="Z288" s="966"/>
      <c r="AA288" s="96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78"/>
      <c r="B289" s="241"/>
      <c r="C289" s="240"/>
      <c r="D289" s="241"/>
      <c r="E289" s="240"/>
      <c r="F289" s="302"/>
      <c r="G289" s="222"/>
      <c r="H289" s="223"/>
      <c r="I289" s="223"/>
      <c r="J289" s="223"/>
      <c r="K289" s="223"/>
      <c r="L289" s="223"/>
      <c r="M289" s="223"/>
      <c r="N289" s="223"/>
      <c r="O289" s="223"/>
      <c r="P289" s="224"/>
      <c r="Q289" s="968"/>
      <c r="R289" s="969"/>
      <c r="S289" s="969"/>
      <c r="T289" s="969"/>
      <c r="U289" s="969"/>
      <c r="V289" s="969"/>
      <c r="W289" s="969"/>
      <c r="X289" s="969"/>
      <c r="Y289" s="969"/>
      <c r="Z289" s="969"/>
      <c r="AA289" s="97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78"/>
      <c r="B290" s="241"/>
      <c r="C290" s="240"/>
      <c r="D290" s="241"/>
      <c r="E290" s="240"/>
      <c r="F290" s="302"/>
      <c r="G290" s="222"/>
      <c r="H290" s="223"/>
      <c r="I290" s="223"/>
      <c r="J290" s="223"/>
      <c r="K290" s="223"/>
      <c r="L290" s="223"/>
      <c r="M290" s="223"/>
      <c r="N290" s="223"/>
      <c r="O290" s="223"/>
      <c r="P290" s="224"/>
      <c r="Q290" s="968"/>
      <c r="R290" s="969"/>
      <c r="S290" s="969"/>
      <c r="T290" s="969"/>
      <c r="U290" s="969"/>
      <c r="V290" s="969"/>
      <c r="W290" s="969"/>
      <c r="X290" s="969"/>
      <c r="Y290" s="969"/>
      <c r="Z290" s="969"/>
      <c r="AA290" s="970"/>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78"/>
      <c r="B291" s="241"/>
      <c r="C291" s="240"/>
      <c r="D291" s="241"/>
      <c r="E291" s="240"/>
      <c r="F291" s="302"/>
      <c r="G291" s="222"/>
      <c r="H291" s="223"/>
      <c r="I291" s="223"/>
      <c r="J291" s="223"/>
      <c r="K291" s="223"/>
      <c r="L291" s="223"/>
      <c r="M291" s="223"/>
      <c r="N291" s="223"/>
      <c r="O291" s="223"/>
      <c r="P291" s="224"/>
      <c r="Q291" s="968"/>
      <c r="R291" s="969"/>
      <c r="S291" s="969"/>
      <c r="T291" s="969"/>
      <c r="U291" s="969"/>
      <c r="V291" s="969"/>
      <c r="W291" s="969"/>
      <c r="X291" s="969"/>
      <c r="Y291" s="969"/>
      <c r="Z291" s="969"/>
      <c r="AA291" s="970"/>
      <c r="AB291" s="246"/>
      <c r="AC291" s="247"/>
      <c r="AD291" s="247"/>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41"/>
      <c r="C292" s="240"/>
      <c r="D292" s="241"/>
      <c r="E292" s="240"/>
      <c r="F292" s="302"/>
      <c r="G292" s="225"/>
      <c r="H292" s="179"/>
      <c r="I292" s="179"/>
      <c r="J292" s="179"/>
      <c r="K292" s="179"/>
      <c r="L292" s="179"/>
      <c r="M292" s="179"/>
      <c r="N292" s="179"/>
      <c r="O292" s="179"/>
      <c r="P292" s="226"/>
      <c r="Q292" s="971"/>
      <c r="R292" s="972"/>
      <c r="S292" s="972"/>
      <c r="T292" s="972"/>
      <c r="U292" s="972"/>
      <c r="V292" s="972"/>
      <c r="W292" s="972"/>
      <c r="X292" s="972"/>
      <c r="Y292" s="972"/>
      <c r="Z292" s="972"/>
      <c r="AA292" s="973"/>
      <c r="AB292" s="248"/>
      <c r="AC292" s="249"/>
      <c r="AD292" s="249"/>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41"/>
      <c r="C293" s="240"/>
      <c r="D293" s="241"/>
      <c r="E293" s="240"/>
      <c r="F293" s="302"/>
      <c r="G293" s="260"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5" t="s">
        <v>257</v>
      </c>
      <c r="AC293" s="184"/>
      <c r="AD293" s="185"/>
      <c r="AE293" s="261"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41"/>
      <c r="C294" s="240"/>
      <c r="D294" s="241"/>
      <c r="E294" s="240"/>
      <c r="F294" s="302"/>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6"/>
      <c r="AC294" s="164"/>
      <c r="AD294" s="187"/>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78"/>
      <c r="B295" s="241"/>
      <c r="C295" s="240"/>
      <c r="D295" s="241"/>
      <c r="E295" s="240"/>
      <c r="F295" s="302"/>
      <c r="G295" s="220"/>
      <c r="H295" s="176"/>
      <c r="I295" s="176"/>
      <c r="J295" s="176"/>
      <c r="K295" s="176"/>
      <c r="L295" s="176"/>
      <c r="M295" s="176"/>
      <c r="N295" s="176"/>
      <c r="O295" s="176"/>
      <c r="P295" s="221"/>
      <c r="Q295" s="965"/>
      <c r="R295" s="966"/>
      <c r="S295" s="966"/>
      <c r="T295" s="966"/>
      <c r="U295" s="966"/>
      <c r="V295" s="966"/>
      <c r="W295" s="966"/>
      <c r="X295" s="966"/>
      <c r="Y295" s="966"/>
      <c r="Z295" s="966"/>
      <c r="AA295" s="96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78"/>
      <c r="B296" s="241"/>
      <c r="C296" s="240"/>
      <c r="D296" s="241"/>
      <c r="E296" s="240"/>
      <c r="F296" s="302"/>
      <c r="G296" s="222"/>
      <c r="H296" s="223"/>
      <c r="I296" s="223"/>
      <c r="J296" s="223"/>
      <c r="K296" s="223"/>
      <c r="L296" s="223"/>
      <c r="M296" s="223"/>
      <c r="N296" s="223"/>
      <c r="O296" s="223"/>
      <c r="P296" s="224"/>
      <c r="Q296" s="968"/>
      <c r="R296" s="969"/>
      <c r="S296" s="969"/>
      <c r="T296" s="969"/>
      <c r="U296" s="969"/>
      <c r="V296" s="969"/>
      <c r="W296" s="969"/>
      <c r="X296" s="969"/>
      <c r="Y296" s="969"/>
      <c r="Z296" s="969"/>
      <c r="AA296" s="97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78"/>
      <c r="B297" s="241"/>
      <c r="C297" s="240"/>
      <c r="D297" s="241"/>
      <c r="E297" s="240"/>
      <c r="F297" s="302"/>
      <c r="G297" s="222"/>
      <c r="H297" s="223"/>
      <c r="I297" s="223"/>
      <c r="J297" s="223"/>
      <c r="K297" s="223"/>
      <c r="L297" s="223"/>
      <c r="M297" s="223"/>
      <c r="N297" s="223"/>
      <c r="O297" s="223"/>
      <c r="P297" s="224"/>
      <c r="Q297" s="968"/>
      <c r="R297" s="969"/>
      <c r="S297" s="969"/>
      <c r="T297" s="969"/>
      <c r="U297" s="969"/>
      <c r="V297" s="969"/>
      <c r="W297" s="969"/>
      <c r="X297" s="969"/>
      <c r="Y297" s="969"/>
      <c r="Z297" s="969"/>
      <c r="AA297" s="970"/>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78"/>
      <c r="B298" s="241"/>
      <c r="C298" s="240"/>
      <c r="D298" s="241"/>
      <c r="E298" s="240"/>
      <c r="F298" s="302"/>
      <c r="G298" s="222"/>
      <c r="H298" s="223"/>
      <c r="I298" s="223"/>
      <c r="J298" s="223"/>
      <c r="K298" s="223"/>
      <c r="L298" s="223"/>
      <c r="M298" s="223"/>
      <c r="N298" s="223"/>
      <c r="O298" s="223"/>
      <c r="P298" s="224"/>
      <c r="Q298" s="968"/>
      <c r="R298" s="969"/>
      <c r="S298" s="969"/>
      <c r="T298" s="969"/>
      <c r="U298" s="969"/>
      <c r="V298" s="969"/>
      <c r="W298" s="969"/>
      <c r="X298" s="969"/>
      <c r="Y298" s="969"/>
      <c r="Z298" s="969"/>
      <c r="AA298" s="970"/>
      <c r="AB298" s="246"/>
      <c r="AC298" s="247"/>
      <c r="AD298" s="247"/>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41"/>
      <c r="C299" s="240"/>
      <c r="D299" s="241"/>
      <c r="E299" s="240"/>
      <c r="F299" s="302"/>
      <c r="G299" s="225"/>
      <c r="H299" s="179"/>
      <c r="I299" s="179"/>
      <c r="J299" s="179"/>
      <c r="K299" s="179"/>
      <c r="L299" s="179"/>
      <c r="M299" s="179"/>
      <c r="N299" s="179"/>
      <c r="O299" s="179"/>
      <c r="P299" s="226"/>
      <c r="Q299" s="971"/>
      <c r="R299" s="972"/>
      <c r="S299" s="972"/>
      <c r="T299" s="972"/>
      <c r="U299" s="972"/>
      <c r="V299" s="972"/>
      <c r="W299" s="972"/>
      <c r="X299" s="972"/>
      <c r="Y299" s="972"/>
      <c r="Z299" s="972"/>
      <c r="AA299" s="973"/>
      <c r="AB299" s="248"/>
      <c r="AC299" s="249"/>
      <c r="AD299" s="249"/>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41"/>
      <c r="C300" s="240"/>
      <c r="D300" s="241"/>
      <c r="E300" s="240"/>
      <c r="F300" s="302"/>
      <c r="G300" s="260"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5" t="s">
        <v>257</v>
      </c>
      <c r="AC300" s="184"/>
      <c r="AD300" s="185"/>
      <c r="AE300" s="261"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41"/>
      <c r="C301" s="240"/>
      <c r="D301" s="241"/>
      <c r="E301" s="240"/>
      <c r="F301" s="302"/>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6"/>
      <c r="AC301" s="164"/>
      <c r="AD301" s="187"/>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78"/>
      <c r="B302" s="241"/>
      <c r="C302" s="240"/>
      <c r="D302" s="241"/>
      <c r="E302" s="240"/>
      <c r="F302" s="302"/>
      <c r="G302" s="220"/>
      <c r="H302" s="176"/>
      <c r="I302" s="176"/>
      <c r="J302" s="176"/>
      <c r="K302" s="176"/>
      <c r="L302" s="176"/>
      <c r="M302" s="176"/>
      <c r="N302" s="176"/>
      <c r="O302" s="176"/>
      <c r="P302" s="221"/>
      <c r="Q302" s="965"/>
      <c r="R302" s="966"/>
      <c r="S302" s="966"/>
      <c r="T302" s="966"/>
      <c r="U302" s="966"/>
      <c r="V302" s="966"/>
      <c r="W302" s="966"/>
      <c r="X302" s="966"/>
      <c r="Y302" s="966"/>
      <c r="Z302" s="966"/>
      <c r="AA302" s="96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78"/>
      <c r="B303" s="241"/>
      <c r="C303" s="240"/>
      <c r="D303" s="241"/>
      <c r="E303" s="240"/>
      <c r="F303" s="302"/>
      <c r="G303" s="222"/>
      <c r="H303" s="223"/>
      <c r="I303" s="223"/>
      <c r="J303" s="223"/>
      <c r="K303" s="223"/>
      <c r="L303" s="223"/>
      <c r="M303" s="223"/>
      <c r="N303" s="223"/>
      <c r="O303" s="223"/>
      <c r="P303" s="224"/>
      <c r="Q303" s="968"/>
      <c r="R303" s="969"/>
      <c r="S303" s="969"/>
      <c r="T303" s="969"/>
      <c r="U303" s="969"/>
      <c r="V303" s="969"/>
      <c r="W303" s="969"/>
      <c r="X303" s="969"/>
      <c r="Y303" s="969"/>
      <c r="Z303" s="969"/>
      <c r="AA303" s="97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78"/>
      <c r="B304" s="241"/>
      <c r="C304" s="240"/>
      <c r="D304" s="241"/>
      <c r="E304" s="240"/>
      <c r="F304" s="302"/>
      <c r="G304" s="222"/>
      <c r="H304" s="223"/>
      <c r="I304" s="223"/>
      <c r="J304" s="223"/>
      <c r="K304" s="223"/>
      <c r="L304" s="223"/>
      <c r="M304" s="223"/>
      <c r="N304" s="223"/>
      <c r="O304" s="223"/>
      <c r="P304" s="224"/>
      <c r="Q304" s="968"/>
      <c r="R304" s="969"/>
      <c r="S304" s="969"/>
      <c r="T304" s="969"/>
      <c r="U304" s="969"/>
      <c r="V304" s="969"/>
      <c r="W304" s="969"/>
      <c r="X304" s="969"/>
      <c r="Y304" s="969"/>
      <c r="Z304" s="969"/>
      <c r="AA304" s="970"/>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78"/>
      <c r="B305" s="241"/>
      <c r="C305" s="240"/>
      <c r="D305" s="241"/>
      <c r="E305" s="240"/>
      <c r="F305" s="302"/>
      <c r="G305" s="222"/>
      <c r="H305" s="223"/>
      <c r="I305" s="223"/>
      <c r="J305" s="223"/>
      <c r="K305" s="223"/>
      <c r="L305" s="223"/>
      <c r="M305" s="223"/>
      <c r="N305" s="223"/>
      <c r="O305" s="223"/>
      <c r="P305" s="224"/>
      <c r="Q305" s="968"/>
      <c r="R305" s="969"/>
      <c r="S305" s="969"/>
      <c r="T305" s="969"/>
      <c r="U305" s="969"/>
      <c r="V305" s="969"/>
      <c r="W305" s="969"/>
      <c r="X305" s="969"/>
      <c r="Y305" s="969"/>
      <c r="Z305" s="969"/>
      <c r="AA305" s="970"/>
      <c r="AB305" s="246"/>
      <c r="AC305" s="247"/>
      <c r="AD305" s="247"/>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41"/>
      <c r="C306" s="240"/>
      <c r="D306" s="241"/>
      <c r="E306" s="303"/>
      <c r="F306" s="304"/>
      <c r="G306" s="225"/>
      <c r="H306" s="179"/>
      <c r="I306" s="179"/>
      <c r="J306" s="179"/>
      <c r="K306" s="179"/>
      <c r="L306" s="179"/>
      <c r="M306" s="179"/>
      <c r="N306" s="179"/>
      <c r="O306" s="179"/>
      <c r="P306" s="226"/>
      <c r="Q306" s="971"/>
      <c r="R306" s="972"/>
      <c r="S306" s="972"/>
      <c r="T306" s="972"/>
      <c r="U306" s="972"/>
      <c r="V306" s="972"/>
      <c r="W306" s="972"/>
      <c r="X306" s="972"/>
      <c r="Y306" s="972"/>
      <c r="Z306" s="972"/>
      <c r="AA306" s="973"/>
      <c r="AB306" s="248"/>
      <c r="AC306" s="249"/>
      <c r="AD306" s="249"/>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41"/>
      <c r="C307" s="240"/>
      <c r="D307" s="241"/>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41"/>
      <c r="C308" s="240"/>
      <c r="D308" s="241"/>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78"/>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78"/>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78"/>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0" t="s">
        <v>308</v>
      </c>
      <c r="AF312" s="184"/>
      <c r="AG312" s="184"/>
      <c r="AH312" s="185"/>
      <c r="AI312" s="200" t="s">
        <v>330</v>
      </c>
      <c r="AJ312" s="184"/>
      <c r="AK312" s="184"/>
      <c r="AL312" s="185"/>
      <c r="AM312" s="200" t="s">
        <v>619</v>
      </c>
      <c r="AN312" s="184"/>
      <c r="AO312" s="184"/>
      <c r="AP312" s="185"/>
      <c r="AQ312" s="255" t="s">
        <v>184</v>
      </c>
      <c r="AR312" s="256"/>
      <c r="AS312" s="256"/>
      <c r="AT312" s="257"/>
      <c r="AU312" s="267" t="s">
        <v>200</v>
      </c>
      <c r="AV312" s="267"/>
      <c r="AW312" s="267"/>
      <c r="AX312" s="268"/>
      <c r="AY312">
        <f>COUNTA($G$314)</f>
        <v>0</v>
      </c>
    </row>
    <row r="313" spans="1:51" ht="18.75" hidden="1" customHeight="1" x14ac:dyDescent="0.15">
      <c r="A313" s="978"/>
      <c r="B313" s="241"/>
      <c r="C313" s="240"/>
      <c r="D313" s="241"/>
      <c r="E313" s="240"/>
      <c r="F313" s="302"/>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8"/>
      <c r="AR313" s="259"/>
      <c r="AS313" s="164" t="s">
        <v>185</v>
      </c>
      <c r="AT313" s="187"/>
      <c r="AU313" s="163"/>
      <c r="AV313" s="163"/>
      <c r="AW313" s="164" t="s">
        <v>175</v>
      </c>
      <c r="AX313" s="165"/>
      <c r="AY313">
        <f>$AY$312</f>
        <v>0</v>
      </c>
    </row>
    <row r="314" spans="1:51" ht="39.75" hidden="1" customHeight="1" x14ac:dyDescent="0.15">
      <c r="A314" s="978"/>
      <c r="B314" s="241"/>
      <c r="C314" s="240"/>
      <c r="D314" s="241"/>
      <c r="E314" s="240"/>
      <c r="F314" s="302"/>
      <c r="G314" s="220"/>
      <c r="H314" s="176"/>
      <c r="I314" s="176"/>
      <c r="J314" s="176"/>
      <c r="K314" s="176"/>
      <c r="L314" s="176"/>
      <c r="M314" s="176"/>
      <c r="N314" s="176"/>
      <c r="O314" s="176"/>
      <c r="P314" s="176"/>
      <c r="Q314" s="176"/>
      <c r="R314" s="176"/>
      <c r="S314" s="176"/>
      <c r="T314" s="176"/>
      <c r="U314" s="176"/>
      <c r="V314" s="176"/>
      <c r="W314" s="176"/>
      <c r="X314" s="221"/>
      <c r="Y314" s="157" t="s">
        <v>199</v>
      </c>
      <c r="Z314" s="158"/>
      <c r="AA314" s="159"/>
      <c r="AB314" s="269"/>
      <c r="AC314" s="209"/>
      <c r="AD314" s="209"/>
      <c r="AE314" s="254"/>
      <c r="AF314" s="152"/>
      <c r="AG314" s="152"/>
      <c r="AH314" s="152"/>
      <c r="AI314" s="254"/>
      <c r="AJ314" s="152"/>
      <c r="AK314" s="152"/>
      <c r="AL314" s="152"/>
      <c r="AM314" s="254"/>
      <c r="AN314" s="152"/>
      <c r="AO314" s="152"/>
      <c r="AP314" s="152"/>
      <c r="AQ314" s="254"/>
      <c r="AR314" s="152"/>
      <c r="AS314" s="152"/>
      <c r="AT314" s="152"/>
      <c r="AU314" s="254"/>
      <c r="AV314" s="152"/>
      <c r="AW314" s="152"/>
      <c r="AX314" s="193"/>
      <c r="AY314">
        <f t="shared" ref="AY314:AY315" si="43">$AY$312</f>
        <v>0</v>
      </c>
    </row>
    <row r="315" spans="1:51" ht="39.75" hidden="1" customHeight="1" x14ac:dyDescent="0.15">
      <c r="A315" s="978"/>
      <c r="B315" s="241"/>
      <c r="C315" s="240"/>
      <c r="D315" s="241"/>
      <c r="E315" s="240"/>
      <c r="F315" s="302"/>
      <c r="G315" s="225"/>
      <c r="H315" s="179"/>
      <c r="I315" s="179"/>
      <c r="J315" s="179"/>
      <c r="K315" s="179"/>
      <c r="L315" s="179"/>
      <c r="M315" s="179"/>
      <c r="N315" s="179"/>
      <c r="O315" s="179"/>
      <c r="P315" s="179"/>
      <c r="Q315" s="179"/>
      <c r="R315" s="179"/>
      <c r="S315" s="179"/>
      <c r="T315" s="179"/>
      <c r="U315" s="179"/>
      <c r="V315" s="179"/>
      <c r="W315" s="179"/>
      <c r="X315" s="226"/>
      <c r="Y315" s="194" t="s">
        <v>53</v>
      </c>
      <c r="Z315" s="143"/>
      <c r="AA315" s="144"/>
      <c r="AB315" s="274"/>
      <c r="AC315" s="160"/>
      <c r="AD315" s="160"/>
      <c r="AE315" s="254"/>
      <c r="AF315" s="152"/>
      <c r="AG315" s="152"/>
      <c r="AH315" s="152"/>
      <c r="AI315" s="254"/>
      <c r="AJ315" s="152"/>
      <c r="AK315" s="152"/>
      <c r="AL315" s="152"/>
      <c r="AM315" s="254"/>
      <c r="AN315" s="152"/>
      <c r="AO315" s="152"/>
      <c r="AP315" s="152"/>
      <c r="AQ315" s="254"/>
      <c r="AR315" s="152"/>
      <c r="AS315" s="152"/>
      <c r="AT315" s="152"/>
      <c r="AU315" s="254"/>
      <c r="AV315" s="152"/>
      <c r="AW315" s="152"/>
      <c r="AX315" s="193"/>
      <c r="AY315">
        <f t="shared" si="43"/>
        <v>0</v>
      </c>
    </row>
    <row r="316" spans="1:51" ht="18.75" hidden="1" customHeight="1" x14ac:dyDescent="0.15">
      <c r="A316" s="978"/>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0" t="s">
        <v>308</v>
      </c>
      <c r="AF316" s="184"/>
      <c r="AG316" s="184"/>
      <c r="AH316" s="185"/>
      <c r="AI316" s="200" t="s">
        <v>330</v>
      </c>
      <c r="AJ316" s="184"/>
      <c r="AK316" s="184"/>
      <c r="AL316" s="185"/>
      <c r="AM316" s="200" t="s">
        <v>619</v>
      </c>
      <c r="AN316" s="184"/>
      <c r="AO316" s="184"/>
      <c r="AP316" s="185"/>
      <c r="AQ316" s="255" t="s">
        <v>184</v>
      </c>
      <c r="AR316" s="256"/>
      <c r="AS316" s="256"/>
      <c r="AT316" s="257"/>
      <c r="AU316" s="267" t="s">
        <v>200</v>
      </c>
      <c r="AV316" s="267"/>
      <c r="AW316" s="267"/>
      <c r="AX316" s="268"/>
      <c r="AY316">
        <f>COUNTA($G$318)</f>
        <v>0</v>
      </c>
    </row>
    <row r="317" spans="1:51" ht="18.75" hidden="1" customHeight="1" x14ac:dyDescent="0.15">
      <c r="A317" s="978"/>
      <c r="B317" s="241"/>
      <c r="C317" s="240"/>
      <c r="D317" s="241"/>
      <c r="E317" s="240"/>
      <c r="F317" s="302"/>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8"/>
      <c r="AR317" s="259"/>
      <c r="AS317" s="164" t="s">
        <v>185</v>
      </c>
      <c r="AT317" s="187"/>
      <c r="AU317" s="163"/>
      <c r="AV317" s="163"/>
      <c r="AW317" s="164" t="s">
        <v>175</v>
      </c>
      <c r="AX317" s="165"/>
      <c r="AY317">
        <f>$AY$316</f>
        <v>0</v>
      </c>
    </row>
    <row r="318" spans="1:51" ht="39.75" hidden="1" customHeight="1" x14ac:dyDescent="0.15">
      <c r="A318" s="978"/>
      <c r="B318" s="241"/>
      <c r="C318" s="240"/>
      <c r="D318" s="241"/>
      <c r="E318" s="240"/>
      <c r="F318" s="302"/>
      <c r="G318" s="220"/>
      <c r="H318" s="176"/>
      <c r="I318" s="176"/>
      <c r="J318" s="176"/>
      <c r="K318" s="176"/>
      <c r="L318" s="176"/>
      <c r="M318" s="176"/>
      <c r="N318" s="176"/>
      <c r="O318" s="176"/>
      <c r="P318" s="176"/>
      <c r="Q318" s="176"/>
      <c r="R318" s="176"/>
      <c r="S318" s="176"/>
      <c r="T318" s="176"/>
      <c r="U318" s="176"/>
      <c r="V318" s="176"/>
      <c r="W318" s="176"/>
      <c r="X318" s="221"/>
      <c r="Y318" s="157" t="s">
        <v>199</v>
      </c>
      <c r="Z318" s="158"/>
      <c r="AA318" s="159"/>
      <c r="AB318" s="269"/>
      <c r="AC318" s="209"/>
      <c r="AD318" s="209"/>
      <c r="AE318" s="254"/>
      <c r="AF318" s="152"/>
      <c r="AG318" s="152"/>
      <c r="AH318" s="152"/>
      <c r="AI318" s="254"/>
      <c r="AJ318" s="152"/>
      <c r="AK318" s="152"/>
      <c r="AL318" s="152"/>
      <c r="AM318" s="254"/>
      <c r="AN318" s="152"/>
      <c r="AO318" s="152"/>
      <c r="AP318" s="152"/>
      <c r="AQ318" s="254"/>
      <c r="AR318" s="152"/>
      <c r="AS318" s="152"/>
      <c r="AT318" s="152"/>
      <c r="AU318" s="254"/>
      <c r="AV318" s="152"/>
      <c r="AW318" s="152"/>
      <c r="AX318" s="193"/>
      <c r="AY318">
        <f t="shared" ref="AY318:AY319" si="44">$AY$316</f>
        <v>0</v>
      </c>
    </row>
    <row r="319" spans="1:51" ht="39.75" hidden="1" customHeight="1" x14ac:dyDescent="0.15">
      <c r="A319" s="978"/>
      <c r="B319" s="241"/>
      <c r="C319" s="240"/>
      <c r="D319" s="241"/>
      <c r="E319" s="240"/>
      <c r="F319" s="302"/>
      <c r="G319" s="225"/>
      <c r="H319" s="179"/>
      <c r="I319" s="179"/>
      <c r="J319" s="179"/>
      <c r="K319" s="179"/>
      <c r="L319" s="179"/>
      <c r="M319" s="179"/>
      <c r="N319" s="179"/>
      <c r="O319" s="179"/>
      <c r="P319" s="179"/>
      <c r="Q319" s="179"/>
      <c r="R319" s="179"/>
      <c r="S319" s="179"/>
      <c r="T319" s="179"/>
      <c r="U319" s="179"/>
      <c r="V319" s="179"/>
      <c r="W319" s="179"/>
      <c r="X319" s="226"/>
      <c r="Y319" s="194" t="s">
        <v>53</v>
      </c>
      <c r="Z319" s="143"/>
      <c r="AA319" s="144"/>
      <c r="AB319" s="274"/>
      <c r="AC319" s="160"/>
      <c r="AD319" s="160"/>
      <c r="AE319" s="254"/>
      <c r="AF319" s="152"/>
      <c r="AG319" s="152"/>
      <c r="AH319" s="152"/>
      <c r="AI319" s="254"/>
      <c r="AJ319" s="152"/>
      <c r="AK319" s="152"/>
      <c r="AL319" s="152"/>
      <c r="AM319" s="254"/>
      <c r="AN319" s="152"/>
      <c r="AO319" s="152"/>
      <c r="AP319" s="152"/>
      <c r="AQ319" s="254"/>
      <c r="AR319" s="152"/>
      <c r="AS319" s="152"/>
      <c r="AT319" s="152"/>
      <c r="AU319" s="254"/>
      <c r="AV319" s="152"/>
      <c r="AW319" s="152"/>
      <c r="AX319" s="193"/>
      <c r="AY319">
        <f t="shared" si="44"/>
        <v>0</v>
      </c>
    </row>
    <row r="320" spans="1:51" ht="18.75" hidden="1" customHeight="1" x14ac:dyDescent="0.15">
      <c r="A320" s="978"/>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0" t="s">
        <v>308</v>
      </c>
      <c r="AF320" s="184"/>
      <c r="AG320" s="184"/>
      <c r="AH320" s="185"/>
      <c r="AI320" s="200" t="s">
        <v>330</v>
      </c>
      <c r="AJ320" s="184"/>
      <c r="AK320" s="184"/>
      <c r="AL320" s="185"/>
      <c r="AM320" s="200" t="s">
        <v>619</v>
      </c>
      <c r="AN320" s="184"/>
      <c r="AO320" s="184"/>
      <c r="AP320" s="185"/>
      <c r="AQ320" s="255" t="s">
        <v>184</v>
      </c>
      <c r="AR320" s="256"/>
      <c r="AS320" s="256"/>
      <c r="AT320" s="257"/>
      <c r="AU320" s="267" t="s">
        <v>200</v>
      </c>
      <c r="AV320" s="267"/>
      <c r="AW320" s="267"/>
      <c r="AX320" s="268"/>
      <c r="AY320">
        <f>COUNTA($G$322)</f>
        <v>0</v>
      </c>
    </row>
    <row r="321" spans="1:51" ht="18.75" hidden="1" customHeight="1" x14ac:dyDescent="0.15">
      <c r="A321" s="978"/>
      <c r="B321" s="241"/>
      <c r="C321" s="240"/>
      <c r="D321" s="241"/>
      <c r="E321" s="240"/>
      <c r="F321" s="302"/>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8"/>
      <c r="AR321" s="259"/>
      <c r="AS321" s="164" t="s">
        <v>185</v>
      </c>
      <c r="AT321" s="187"/>
      <c r="AU321" s="163"/>
      <c r="AV321" s="163"/>
      <c r="AW321" s="164" t="s">
        <v>175</v>
      </c>
      <c r="AX321" s="165"/>
      <c r="AY321">
        <f>$AY$320</f>
        <v>0</v>
      </c>
    </row>
    <row r="322" spans="1:51" ht="39.75" hidden="1" customHeight="1" x14ac:dyDescent="0.15">
      <c r="A322" s="978"/>
      <c r="B322" s="241"/>
      <c r="C322" s="240"/>
      <c r="D322" s="241"/>
      <c r="E322" s="240"/>
      <c r="F322" s="302"/>
      <c r="G322" s="220"/>
      <c r="H322" s="176"/>
      <c r="I322" s="176"/>
      <c r="J322" s="176"/>
      <c r="K322" s="176"/>
      <c r="L322" s="176"/>
      <c r="M322" s="176"/>
      <c r="N322" s="176"/>
      <c r="O322" s="176"/>
      <c r="P322" s="176"/>
      <c r="Q322" s="176"/>
      <c r="R322" s="176"/>
      <c r="S322" s="176"/>
      <c r="T322" s="176"/>
      <c r="U322" s="176"/>
      <c r="V322" s="176"/>
      <c r="W322" s="176"/>
      <c r="X322" s="221"/>
      <c r="Y322" s="157" t="s">
        <v>199</v>
      </c>
      <c r="Z322" s="158"/>
      <c r="AA322" s="159"/>
      <c r="AB322" s="269"/>
      <c r="AC322" s="209"/>
      <c r="AD322" s="209"/>
      <c r="AE322" s="254"/>
      <c r="AF322" s="152"/>
      <c r="AG322" s="152"/>
      <c r="AH322" s="152"/>
      <c r="AI322" s="254"/>
      <c r="AJ322" s="152"/>
      <c r="AK322" s="152"/>
      <c r="AL322" s="152"/>
      <c r="AM322" s="254"/>
      <c r="AN322" s="152"/>
      <c r="AO322" s="152"/>
      <c r="AP322" s="152"/>
      <c r="AQ322" s="254"/>
      <c r="AR322" s="152"/>
      <c r="AS322" s="152"/>
      <c r="AT322" s="152"/>
      <c r="AU322" s="254"/>
      <c r="AV322" s="152"/>
      <c r="AW322" s="152"/>
      <c r="AX322" s="193"/>
      <c r="AY322">
        <f t="shared" ref="AY322:AY323" si="45">$AY$320</f>
        <v>0</v>
      </c>
    </row>
    <row r="323" spans="1:51" ht="39.75" hidden="1" customHeight="1" x14ac:dyDescent="0.15">
      <c r="A323" s="978"/>
      <c r="B323" s="241"/>
      <c r="C323" s="240"/>
      <c r="D323" s="241"/>
      <c r="E323" s="240"/>
      <c r="F323" s="302"/>
      <c r="G323" s="225"/>
      <c r="H323" s="179"/>
      <c r="I323" s="179"/>
      <c r="J323" s="179"/>
      <c r="K323" s="179"/>
      <c r="L323" s="179"/>
      <c r="M323" s="179"/>
      <c r="N323" s="179"/>
      <c r="O323" s="179"/>
      <c r="P323" s="179"/>
      <c r="Q323" s="179"/>
      <c r="R323" s="179"/>
      <c r="S323" s="179"/>
      <c r="T323" s="179"/>
      <c r="U323" s="179"/>
      <c r="V323" s="179"/>
      <c r="W323" s="179"/>
      <c r="X323" s="226"/>
      <c r="Y323" s="194" t="s">
        <v>53</v>
      </c>
      <c r="Z323" s="143"/>
      <c r="AA323" s="144"/>
      <c r="AB323" s="274"/>
      <c r="AC323" s="160"/>
      <c r="AD323" s="160"/>
      <c r="AE323" s="254"/>
      <c r="AF323" s="152"/>
      <c r="AG323" s="152"/>
      <c r="AH323" s="152"/>
      <c r="AI323" s="254"/>
      <c r="AJ323" s="152"/>
      <c r="AK323" s="152"/>
      <c r="AL323" s="152"/>
      <c r="AM323" s="254"/>
      <c r="AN323" s="152"/>
      <c r="AO323" s="152"/>
      <c r="AP323" s="152"/>
      <c r="AQ323" s="254"/>
      <c r="AR323" s="152"/>
      <c r="AS323" s="152"/>
      <c r="AT323" s="152"/>
      <c r="AU323" s="254"/>
      <c r="AV323" s="152"/>
      <c r="AW323" s="152"/>
      <c r="AX323" s="193"/>
      <c r="AY323">
        <f t="shared" si="45"/>
        <v>0</v>
      </c>
    </row>
    <row r="324" spans="1:51" ht="18.75" hidden="1" customHeight="1" x14ac:dyDescent="0.15">
      <c r="A324" s="978"/>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0" t="s">
        <v>308</v>
      </c>
      <c r="AF324" s="184"/>
      <c r="AG324" s="184"/>
      <c r="AH324" s="185"/>
      <c r="AI324" s="200" t="s">
        <v>330</v>
      </c>
      <c r="AJ324" s="184"/>
      <c r="AK324" s="184"/>
      <c r="AL324" s="185"/>
      <c r="AM324" s="200" t="s">
        <v>619</v>
      </c>
      <c r="AN324" s="184"/>
      <c r="AO324" s="184"/>
      <c r="AP324" s="185"/>
      <c r="AQ324" s="255" t="s">
        <v>184</v>
      </c>
      <c r="AR324" s="256"/>
      <c r="AS324" s="256"/>
      <c r="AT324" s="257"/>
      <c r="AU324" s="267" t="s">
        <v>200</v>
      </c>
      <c r="AV324" s="267"/>
      <c r="AW324" s="267"/>
      <c r="AX324" s="268"/>
      <c r="AY324">
        <f>COUNTA($G$326)</f>
        <v>0</v>
      </c>
    </row>
    <row r="325" spans="1:51" ht="18.75" hidden="1" customHeight="1" x14ac:dyDescent="0.15">
      <c r="A325" s="978"/>
      <c r="B325" s="241"/>
      <c r="C325" s="240"/>
      <c r="D325" s="241"/>
      <c r="E325" s="240"/>
      <c r="F325" s="302"/>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8"/>
      <c r="AR325" s="259"/>
      <c r="AS325" s="164" t="s">
        <v>185</v>
      </c>
      <c r="AT325" s="187"/>
      <c r="AU325" s="163"/>
      <c r="AV325" s="163"/>
      <c r="AW325" s="164" t="s">
        <v>175</v>
      </c>
      <c r="AX325" s="165"/>
      <c r="AY325">
        <f>$AY$324</f>
        <v>0</v>
      </c>
    </row>
    <row r="326" spans="1:51" ht="39.75" hidden="1" customHeight="1" x14ac:dyDescent="0.15">
      <c r="A326" s="978"/>
      <c r="B326" s="241"/>
      <c r="C326" s="240"/>
      <c r="D326" s="241"/>
      <c r="E326" s="240"/>
      <c r="F326" s="302"/>
      <c r="G326" s="220"/>
      <c r="H326" s="176"/>
      <c r="I326" s="176"/>
      <c r="J326" s="176"/>
      <c r="K326" s="176"/>
      <c r="L326" s="176"/>
      <c r="M326" s="176"/>
      <c r="N326" s="176"/>
      <c r="O326" s="176"/>
      <c r="P326" s="176"/>
      <c r="Q326" s="176"/>
      <c r="R326" s="176"/>
      <c r="S326" s="176"/>
      <c r="T326" s="176"/>
      <c r="U326" s="176"/>
      <c r="V326" s="176"/>
      <c r="W326" s="176"/>
      <c r="X326" s="221"/>
      <c r="Y326" s="157" t="s">
        <v>199</v>
      </c>
      <c r="Z326" s="158"/>
      <c r="AA326" s="159"/>
      <c r="AB326" s="269"/>
      <c r="AC326" s="209"/>
      <c r="AD326" s="209"/>
      <c r="AE326" s="254"/>
      <c r="AF326" s="152"/>
      <c r="AG326" s="152"/>
      <c r="AH326" s="152"/>
      <c r="AI326" s="254"/>
      <c r="AJ326" s="152"/>
      <c r="AK326" s="152"/>
      <c r="AL326" s="152"/>
      <c r="AM326" s="254"/>
      <c r="AN326" s="152"/>
      <c r="AO326" s="152"/>
      <c r="AP326" s="152"/>
      <c r="AQ326" s="254"/>
      <c r="AR326" s="152"/>
      <c r="AS326" s="152"/>
      <c r="AT326" s="152"/>
      <c r="AU326" s="254"/>
      <c r="AV326" s="152"/>
      <c r="AW326" s="152"/>
      <c r="AX326" s="193"/>
      <c r="AY326">
        <f t="shared" ref="AY326:AY327" si="46">$AY$324</f>
        <v>0</v>
      </c>
    </row>
    <row r="327" spans="1:51" ht="39.75" hidden="1" customHeight="1" x14ac:dyDescent="0.15">
      <c r="A327" s="978"/>
      <c r="B327" s="241"/>
      <c r="C327" s="240"/>
      <c r="D327" s="241"/>
      <c r="E327" s="240"/>
      <c r="F327" s="302"/>
      <c r="G327" s="225"/>
      <c r="H327" s="179"/>
      <c r="I327" s="179"/>
      <c r="J327" s="179"/>
      <c r="K327" s="179"/>
      <c r="L327" s="179"/>
      <c r="M327" s="179"/>
      <c r="N327" s="179"/>
      <c r="O327" s="179"/>
      <c r="P327" s="179"/>
      <c r="Q327" s="179"/>
      <c r="R327" s="179"/>
      <c r="S327" s="179"/>
      <c r="T327" s="179"/>
      <c r="U327" s="179"/>
      <c r="V327" s="179"/>
      <c r="W327" s="179"/>
      <c r="X327" s="226"/>
      <c r="Y327" s="194" t="s">
        <v>53</v>
      </c>
      <c r="Z327" s="143"/>
      <c r="AA327" s="144"/>
      <c r="AB327" s="274"/>
      <c r="AC327" s="160"/>
      <c r="AD327" s="160"/>
      <c r="AE327" s="254"/>
      <c r="AF327" s="152"/>
      <c r="AG327" s="152"/>
      <c r="AH327" s="152"/>
      <c r="AI327" s="254"/>
      <c r="AJ327" s="152"/>
      <c r="AK327" s="152"/>
      <c r="AL327" s="152"/>
      <c r="AM327" s="254"/>
      <c r="AN327" s="152"/>
      <c r="AO327" s="152"/>
      <c r="AP327" s="152"/>
      <c r="AQ327" s="254"/>
      <c r="AR327" s="152"/>
      <c r="AS327" s="152"/>
      <c r="AT327" s="152"/>
      <c r="AU327" s="254"/>
      <c r="AV327" s="152"/>
      <c r="AW327" s="152"/>
      <c r="AX327" s="193"/>
      <c r="AY327">
        <f t="shared" si="46"/>
        <v>0</v>
      </c>
    </row>
    <row r="328" spans="1:51" ht="18.75" hidden="1" customHeight="1" x14ac:dyDescent="0.15">
      <c r="A328" s="978"/>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0" t="s">
        <v>308</v>
      </c>
      <c r="AF328" s="184"/>
      <c r="AG328" s="184"/>
      <c r="AH328" s="185"/>
      <c r="AI328" s="200" t="s">
        <v>330</v>
      </c>
      <c r="AJ328" s="184"/>
      <c r="AK328" s="184"/>
      <c r="AL328" s="185"/>
      <c r="AM328" s="200" t="s">
        <v>619</v>
      </c>
      <c r="AN328" s="184"/>
      <c r="AO328" s="184"/>
      <c r="AP328" s="185"/>
      <c r="AQ328" s="255" t="s">
        <v>184</v>
      </c>
      <c r="AR328" s="256"/>
      <c r="AS328" s="256"/>
      <c r="AT328" s="257"/>
      <c r="AU328" s="267" t="s">
        <v>200</v>
      </c>
      <c r="AV328" s="267"/>
      <c r="AW328" s="267"/>
      <c r="AX328" s="268"/>
      <c r="AY328">
        <f>COUNTA($G$330)</f>
        <v>0</v>
      </c>
    </row>
    <row r="329" spans="1:51" ht="18.75" hidden="1" customHeight="1" x14ac:dyDescent="0.15">
      <c r="A329" s="978"/>
      <c r="B329" s="241"/>
      <c r="C329" s="240"/>
      <c r="D329" s="241"/>
      <c r="E329" s="240"/>
      <c r="F329" s="302"/>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8"/>
      <c r="AR329" s="259"/>
      <c r="AS329" s="164" t="s">
        <v>185</v>
      </c>
      <c r="AT329" s="187"/>
      <c r="AU329" s="163"/>
      <c r="AV329" s="163"/>
      <c r="AW329" s="164" t="s">
        <v>175</v>
      </c>
      <c r="AX329" s="165"/>
      <c r="AY329">
        <f>$AY$328</f>
        <v>0</v>
      </c>
    </row>
    <row r="330" spans="1:51" ht="39.75" hidden="1" customHeight="1" x14ac:dyDescent="0.15">
      <c r="A330" s="978"/>
      <c r="B330" s="241"/>
      <c r="C330" s="240"/>
      <c r="D330" s="241"/>
      <c r="E330" s="240"/>
      <c r="F330" s="302"/>
      <c r="G330" s="220"/>
      <c r="H330" s="176"/>
      <c r="I330" s="176"/>
      <c r="J330" s="176"/>
      <c r="K330" s="176"/>
      <c r="L330" s="176"/>
      <c r="M330" s="176"/>
      <c r="N330" s="176"/>
      <c r="O330" s="176"/>
      <c r="P330" s="176"/>
      <c r="Q330" s="176"/>
      <c r="R330" s="176"/>
      <c r="S330" s="176"/>
      <c r="T330" s="176"/>
      <c r="U330" s="176"/>
      <c r="V330" s="176"/>
      <c r="W330" s="176"/>
      <c r="X330" s="221"/>
      <c r="Y330" s="157" t="s">
        <v>199</v>
      </c>
      <c r="Z330" s="158"/>
      <c r="AA330" s="159"/>
      <c r="AB330" s="269"/>
      <c r="AC330" s="209"/>
      <c r="AD330" s="209"/>
      <c r="AE330" s="254"/>
      <c r="AF330" s="152"/>
      <c r="AG330" s="152"/>
      <c r="AH330" s="152"/>
      <c r="AI330" s="254"/>
      <c r="AJ330" s="152"/>
      <c r="AK330" s="152"/>
      <c r="AL330" s="152"/>
      <c r="AM330" s="254"/>
      <c r="AN330" s="152"/>
      <c r="AO330" s="152"/>
      <c r="AP330" s="152"/>
      <c r="AQ330" s="254"/>
      <c r="AR330" s="152"/>
      <c r="AS330" s="152"/>
      <c r="AT330" s="152"/>
      <c r="AU330" s="254"/>
      <c r="AV330" s="152"/>
      <c r="AW330" s="152"/>
      <c r="AX330" s="193"/>
      <c r="AY330">
        <f t="shared" ref="AY330:AY331" si="47">$AY$328</f>
        <v>0</v>
      </c>
    </row>
    <row r="331" spans="1:51" ht="39.75" hidden="1" customHeight="1" x14ac:dyDescent="0.15">
      <c r="A331" s="978"/>
      <c r="B331" s="241"/>
      <c r="C331" s="240"/>
      <c r="D331" s="241"/>
      <c r="E331" s="240"/>
      <c r="F331" s="302"/>
      <c r="G331" s="225"/>
      <c r="H331" s="179"/>
      <c r="I331" s="179"/>
      <c r="J331" s="179"/>
      <c r="K331" s="179"/>
      <c r="L331" s="179"/>
      <c r="M331" s="179"/>
      <c r="N331" s="179"/>
      <c r="O331" s="179"/>
      <c r="P331" s="179"/>
      <c r="Q331" s="179"/>
      <c r="R331" s="179"/>
      <c r="S331" s="179"/>
      <c r="T331" s="179"/>
      <c r="U331" s="179"/>
      <c r="V331" s="179"/>
      <c r="W331" s="179"/>
      <c r="X331" s="226"/>
      <c r="Y331" s="194" t="s">
        <v>53</v>
      </c>
      <c r="Z331" s="143"/>
      <c r="AA331" s="144"/>
      <c r="AB331" s="274"/>
      <c r="AC331" s="160"/>
      <c r="AD331" s="160"/>
      <c r="AE331" s="254"/>
      <c r="AF331" s="152"/>
      <c r="AG331" s="152"/>
      <c r="AH331" s="152"/>
      <c r="AI331" s="254"/>
      <c r="AJ331" s="152"/>
      <c r="AK331" s="152"/>
      <c r="AL331" s="152"/>
      <c r="AM331" s="254"/>
      <c r="AN331" s="152"/>
      <c r="AO331" s="152"/>
      <c r="AP331" s="152"/>
      <c r="AQ331" s="254"/>
      <c r="AR331" s="152"/>
      <c r="AS331" s="152"/>
      <c r="AT331" s="152"/>
      <c r="AU331" s="254"/>
      <c r="AV331" s="152"/>
      <c r="AW331" s="152"/>
      <c r="AX331" s="193"/>
      <c r="AY331">
        <f t="shared" si="47"/>
        <v>0</v>
      </c>
    </row>
    <row r="332" spans="1:51" ht="22.5" hidden="1" customHeight="1" x14ac:dyDescent="0.15">
      <c r="A332" s="978"/>
      <c r="B332" s="241"/>
      <c r="C332" s="240"/>
      <c r="D332" s="241"/>
      <c r="E332" s="240"/>
      <c r="F332" s="302"/>
      <c r="G332" s="260"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5"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8"/>
      <c r="B333" s="241"/>
      <c r="C333" s="240"/>
      <c r="D333" s="241"/>
      <c r="E333" s="240"/>
      <c r="F333" s="302"/>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6"/>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41"/>
      <c r="C334" s="240"/>
      <c r="D334" s="241"/>
      <c r="E334" s="240"/>
      <c r="F334" s="302"/>
      <c r="G334" s="220"/>
      <c r="H334" s="176"/>
      <c r="I334" s="176"/>
      <c r="J334" s="176"/>
      <c r="K334" s="176"/>
      <c r="L334" s="176"/>
      <c r="M334" s="176"/>
      <c r="N334" s="176"/>
      <c r="O334" s="176"/>
      <c r="P334" s="221"/>
      <c r="Q334" s="965"/>
      <c r="R334" s="966"/>
      <c r="S334" s="966"/>
      <c r="T334" s="966"/>
      <c r="U334" s="966"/>
      <c r="V334" s="966"/>
      <c r="W334" s="966"/>
      <c r="X334" s="966"/>
      <c r="Y334" s="966"/>
      <c r="Z334" s="966"/>
      <c r="AA334" s="96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78"/>
      <c r="B335" s="241"/>
      <c r="C335" s="240"/>
      <c r="D335" s="241"/>
      <c r="E335" s="240"/>
      <c r="F335" s="302"/>
      <c r="G335" s="222"/>
      <c r="H335" s="223"/>
      <c r="I335" s="223"/>
      <c r="J335" s="223"/>
      <c r="K335" s="223"/>
      <c r="L335" s="223"/>
      <c r="M335" s="223"/>
      <c r="N335" s="223"/>
      <c r="O335" s="223"/>
      <c r="P335" s="224"/>
      <c r="Q335" s="968"/>
      <c r="R335" s="969"/>
      <c r="S335" s="969"/>
      <c r="T335" s="969"/>
      <c r="U335" s="969"/>
      <c r="V335" s="969"/>
      <c r="W335" s="969"/>
      <c r="X335" s="969"/>
      <c r="Y335" s="969"/>
      <c r="Z335" s="969"/>
      <c r="AA335" s="97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78"/>
      <c r="B336" s="241"/>
      <c r="C336" s="240"/>
      <c r="D336" s="241"/>
      <c r="E336" s="240"/>
      <c r="F336" s="302"/>
      <c r="G336" s="222"/>
      <c r="H336" s="223"/>
      <c r="I336" s="223"/>
      <c r="J336" s="223"/>
      <c r="K336" s="223"/>
      <c r="L336" s="223"/>
      <c r="M336" s="223"/>
      <c r="N336" s="223"/>
      <c r="O336" s="223"/>
      <c r="P336" s="224"/>
      <c r="Q336" s="968"/>
      <c r="R336" s="969"/>
      <c r="S336" s="969"/>
      <c r="T336" s="969"/>
      <c r="U336" s="969"/>
      <c r="V336" s="969"/>
      <c r="W336" s="969"/>
      <c r="X336" s="969"/>
      <c r="Y336" s="969"/>
      <c r="Z336" s="969"/>
      <c r="AA336" s="970"/>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78"/>
      <c r="B337" s="241"/>
      <c r="C337" s="240"/>
      <c r="D337" s="241"/>
      <c r="E337" s="240"/>
      <c r="F337" s="302"/>
      <c r="G337" s="222"/>
      <c r="H337" s="223"/>
      <c r="I337" s="223"/>
      <c r="J337" s="223"/>
      <c r="K337" s="223"/>
      <c r="L337" s="223"/>
      <c r="M337" s="223"/>
      <c r="N337" s="223"/>
      <c r="O337" s="223"/>
      <c r="P337" s="224"/>
      <c r="Q337" s="968"/>
      <c r="R337" s="969"/>
      <c r="S337" s="969"/>
      <c r="T337" s="969"/>
      <c r="U337" s="969"/>
      <c r="V337" s="969"/>
      <c r="W337" s="969"/>
      <c r="X337" s="969"/>
      <c r="Y337" s="969"/>
      <c r="Z337" s="969"/>
      <c r="AA337" s="970"/>
      <c r="AB337" s="246"/>
      <c r="AC337" s="247"/>
      <c r="AD337" s="247"/>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41"/>
      <c r="C338" s="240"/>
      <c r="D338" s="241"/>
      <c r="E338" s="240"/>
      <c r="F338" s="302"/>
      <c r="G338" s="225"/>
      <c r="H338" s="179"/>
      <c r="I338" s="179"/>
      <c r="J338" s="179"/>
      <c r="K338" s="179"/>
      <c r="L338" s="179"/>
      <c r="M338" s="179"/>
      <c r="N338" s="179"/>
      <c r="O338" s="179"/>
      <c r="P338" s="226"/>
      <c r="Q338" s="971"/>
      <c r="R338" s="972"/>
      <c r="S338" s="972"/>
      <c r="T338" s="972"/>
      <c r="U338" s="972"/>
      <c r="V338" s="972"/>
      <c r="W338" s="972"/>
      <c r="X338" s="972"/>
      <c r="Y338" s="972"/>
      <c r="Z338" s="972"/>
      <c r="AA338" s="973"/>
      <c r="AB338" s="248"/>
      <c r="AC338" s="249"/>
      <c r="AD338" s="249"/>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41"/>
      <c r="C339" s="240"/>
      <c r="D339" s="241"/>
      <c r="E339" s="240"/>
      <c r="F339" s="302"/>
      <c r="G339" s="260"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5" t="s">
        <v>257</v>
      </c>
      <c r="AC339" s="184"/>
      <c r="AD339" s="185"/>
      <c r="AE339" s="261"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41"/>
      <c r="C340" s="240"/>
      <c r="D340" s="241"/>
      <c r="E340" s="240"/>
      <c r="F340" s="302"/>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6"/>
      <c r="AC340" s="164"/>
      <c r="AD340" s="187"/>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78"/>
      <c r="B341" s="241"/>
      <c r="C341" s="240"/>
      <c r="D341" s="241"/>
      <c r="E341" s="240"/>
      <c r="F341" s="302"/>
      <c r="G341" s="220"/>
      <c r="H341" s="176"/>
      <c r="I341" s="176"/>
      <c r="J341" s="176"/>
      <c r="K341" s="176"/>
      <c r="L341" s="176"/>
      <c r="M341" s="176"/>
      <c r="N341" s="176"/>
      <c r="O341" s="176"/>
      <c r="P341" s="221"/>
      <c r="Q341" s="965"/>
      <c r="R341" s="966"/>
      <c r="S341" s="966"/>
      <c r="T341" s="966"/>
      <c r="U341" s="966"/>
      <c r="V341" s="966"/>
      <c r="W341" s="966"/>
      <c r="X341" s="966"/>
      <c r="Y341" s="966"/>
      <c r="Z341" s="966"/>
      <c r="AA341" s="96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78"/>
      <c r="B342" s="241"/>
      <c r="C342" s="240"/>
      <c r="D342" s="241"/>
      <c r="E342" s="240"/>
      <c r="F342" s="302"/>
      <c r="G342" s="222"/>
      <c r="H342" s="223"/>
      <c r="I342" s="223"/>
      <c r="J342" s="223"/>
      <c r="K342" s="223"/>
      <c r="L342" s="223"/>
      <c r="M342" s="223"/>
      <c r="N342" s="223"/>
      <c r="O342" s="223"/>
      <c r="P342" s="224"/>
      <c r="Q342" s="968"/>
      <c r="R342" s="969"/>
      <c r="S342" s="969"/>
      <c r="T342" s="969"/>
      <c r="U342" s="969"/>
      <c r="V342" s="969"/>
      <c r="W342" s="969"/>
      <c r="X342" s="969"/>
      <c r="Y342" s="969"/>
      <c r="Z342" s="969"/>
      <c r="AA342" s="97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78"/>
      <c r="B343" s="241"/>
      <c r="C343" s="240"/>
      <c r="D343" s="241"/>
      <c r="E343" s="240"/>
      <c r="F343" s="302"/>
      <c r="G343" s="222"/>
      <c r="H343" s="223"/>
      <c r="I343" s="223"/>
      <c r="J343" s="223"/>
      <c r="K343" s="223"/>
      <c r="L343" s="223"/>
      <c r="M343" s="223"/>
      <c r="N343" s="223"/>
      <c r="O343" s="223"/>
      <c r="P343" s="224"/>
      <c r="Q343" s="968"/>
      <c r="R343" s="969"/>
      <c r="S343" s="969"/>
      <c r="T343" s="969"/>
      <c r="U343" s="969"/>
      <c r="V343" s="969"/>
      <c r="W343" s="969"/>
      <c r="X343" s="969"/>
      <c r="Y343" s="969"/>
      <c r="Z343" s="969"/>
      <c r="AA343" s="970"/>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78"/>
      <c r="B344" s="241"/>
      <c r="C344" s="240"/>
      <c r="D344" s="241"/>
      <c r="E344" s="240"/>
      <c r="F344" s="302"/>
      <c r="G344" s="222"/>
      <c r="H344" s="223"/>
      <c r="I344" s="223"/>
      <c r="J344" s="223"/>
      <c r="K344" s="223"/>
      <c r="L344" s="223"/>
      <c r="M344" s="223"/>
      <c r="N344" s="223"/>
      <c r="O344" s="223"/>
      <c r="P344" s="224"/>
      <c r="Q344" s="968"/>
      <c r="R344" s="969"/>
      <c r="S344" s="969"/>
      <c r="T344" s="969"/>
      <c r="U344" s="969"/>
      <c r="V344" s="969"/>
      <c r="W344" s="969"/>
      <c r="X344" s="969"/>
      <c r="Y344" s="969"/>
      <c r="Z344" s="969"/>
      <c r="AA344" s="970"/>
      <c r="AB344" s="246"/>
      <c r="AC344" s="247"/>
      <c r="AD344" s="247"/>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41"/>
      <c r="C345" s="240"/>
      <c r="D345" s="241"/>
      <c r="E345" s="240"/>
      <c r="F345" s="302"/>
      <c r="G345" s="225"/>
      <c r="H345" s="179"/>
      <c r="I345" s="179"/>
      <c r="J345" s="179"/>
      <c r="K345" s="179"/>
      <c r="L345" s="179"/>
      <c r="M345" s="179"/>
      <c r="N345" s="179"/>
      <c r="O345" s="179"/>
      <c r="P345" s="226"/>
      <c r="Q345" s="971"/>
      <c r="R345" s="972"/>
      <c r="S345" s="972"/>
      <c r="T345" s="972"/>
      <c r="U345" s="972"/>
      <c r="V345" s="972"/>
      <c r="W345" s="972"/>
      <c r="X345" s="972"/>
      <c r="Y345" s="972"/>
      <c r="Z345" s="972"/>
      <c r="AA345" s="973"/>
      <c r="AB345" s="248"/>
      <c r="AC345" s="249"/>
      <c r="AD345" s="249"/>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41"/>
      <c r="C346" s="240"/>
      <c r="D346" s="241"/>
      <c r="E346" s="240"/>
      <c r="F346" s="302"/>
      <c r="G346" s="260"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5" t="s">
        <v>257</v>
      </c>
      <c r="AC346" s="184"/>
      <c r="AD346" s="185"/>
      <c r="AE346" s="261"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41"/>
      <c r="C347" s="240"/>
      <c r="D347" s="241"/>
      <c r="E347" s="240"/>
      <c r="F347" s="302"/>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6"/>
      <c r="AC347" s="164"/>
      <c r="AD347" s="187"/>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78"/>
      <c r="B348" s="241"/>
      <c r="C348" s="240"/>
      <c r="D348" s="241"/>
      <c r="E348" s="240"/>
      <c r="F348" s="302"/>
      <c r="G348" s="220"/>
      <c r="H348" s="176"/>
      <c r="I348" s="176"/>
      <c r="J348" s="176"/>
      <c r="K348" s="176"/>
      <c r="L348" s="176"/>
      <c r="M348" s="176"/>
      <c r="N348" s="176"/>
      <c r="O348" s="176"/>
      <c r="P348" s="221"/>
      <c r="Q348" s="965"/>
      <c r="R348" s="966"/>
      <c r="S348" s="966"/>
      <c r="T348" s="966"/>
      <c r="U348" s="966"/>
      <c r="V348" s="966"/>
      <c r="W348" s="966"/>
      <c r="X348" s="966"/>
      <c r="Y348" s="966"/>
      <c r="Z348" s="966"/>
      <c r="AA348" s="96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78"/>
      <c r="B349" s="241"/>
      <c r="C349" s="240"/>
      <c r="D349" s="241"/>
      <c r="E349" s="240"/>
      <c r="F349" s="302"/>
      <c r="G349" s="222"/>
      <c r="H349" s="223"/>
      <c r="I349" s="223"/>
      <c r="J349" s="223"/>
      <c r="K349" s="223"/>
      <c r="L349" s="223"/>
      <c r="M349" s="223"/>
      <c r="N349" s="223"/>
      <c r="O349" s="223"/>
      <c r="P349" s="224"/>
      <c r="Q349" s="968"/>
      <c r="R349" s="969"/>
      <c r="S349" s="969"/>
      <c r="T349" s="969"/>
      <c r="U349" s="969"/>
      <c r="V349" s="969"/>
      <c r="W349" s="969"/>
      <c r="X349" s="969"/>
      <c r="Y349" s="969"/>
      <c r="Z349" s="969"/>
      <c r="AA349" s="97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78"/>
      <c r="B350" s="241"/>
      <c r="C350" s="240"/>
      <c r="D350" s="241"/>
      <c r="E350" s="240"/>
      <c r="F350" s="302"/>
      <c r="G350" s="222"/>
      <c r="H350" s="223"/>
      <c r="I350" s="223"/>
      <c r="J350" s="223"/>
      <c r="K350" s="223"/>
      <c r="L350" s="223"/>
      <c r="M350" s="223"/>
      <c r="N350" s="223"/>
      <c r="O350" s="223"/>
      <c r="P350" s="224"/>
      <c r="Q350" s="968"/>
      <c r="R350" s="969"/>
      <c r="S350" s="969"/>
      <c r="T350" s="969"/>
      <c r="U350" s="969"/>
      <c r="V350" s="969"/>
      <c r="W350" s="969"/>
      <c r="X350" s="969"/>
      <c r="Y350" s="969"/>
      <c r="Z350" s="969"/>
      <c r="AA350" s="970"/>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78"/>
      <c r="B351" s="241"/>
      <c r="C351" s="240"/>
      <c r="D351" s="241"/>
      <c r="E351" s="240"/>
      <c r="F351" s="302"/>
      <c r="G351" s="222"/>
      <c r="H351" s="223"/>
      <c r="I351" s="223"/>
      <c r="J351" s="223"/>
      <c r="K351" s="223"/>
      <c r="L351" s="223"/>
      <c r="M351" s="223"/>
      <c r="N351" s="223"/>
      <c r="O351" s="223"/>
      <c r="P351" s="224"/>
      <c r="Q351" s="968"/>
      <c r="R351" s="969"/>
      <c r="S351" s="969"/>
      <c r="T351" s="969"/>
      <c r="U351" s="969"/>
      <c r="V351" s="969"/>
      <c r="W351" s="969"/>
      <c r="X351" s="969"/>
      <c r="Y351" s="969"/>
      <c r="Z351" s="969"/>
      <c r="AA351" s="970"/>
      <c r="AB351" s="246"/>
      <c r="AC351" s="247"/>
      <c r="AD351" s="247"/>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41"/>
      <c r="C352" s="240"/>
      <c r="D352" s="241"/>
      <c r="E352" s="240"/>
      <c r="F352" s="302"/>
      <c r="G352" s="225"/>
      <c r="H352" s="179"/>
      <c r="I352" s="179"/>
      <c r="J352" s="179"/>
      <c r="K352" s="179"/>
      <c r="L352" s="179"/>
      <c r="M352" s="179"/>
      <c r="N352" s="179"/>
      <c r="O352" s="179"/>
      <c r="P352" s="226"/>
      <c r="Q352" s="971"/>
      <c r="R352" s="972"/>
      <c r="S352" s="972"/>
      <c r="T352" s="972"/>
      <c r="U352" s="972"/>
      <c r="V352" s="972"/>
      <c r="W352" s="972"/>
      <c r="X352" s="972"/>
      <c r="Y352" s="972"/>
      <c r="Z352" s="972"/>
      <c r="AA352" s="973"/>
      <c r="AB352" s="248"/>
      <c r="AC352" s="249"/>
      <c r="AD352" s="249"/>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41"/>
      <c r="C353" s="240"/>
      <c r="D353" s="241"/>
      <c r="E353" s="240"/>
      <c r="F353" s="302"/>
      <c r="G353" s="260"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5" t="s">
        <v>257</v>
      </c>
      <c r="AC353" s="184"/>
      <c r="AD353" s="185"/>
      <c r="AE353" s="261"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41"/>
      <c r="C354" s="240"/>
      <c r="D354" s="241"/>
      <c r="E354" s="240"/>
      <c r="F354" s="302"/>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6"/>
      <c r="AC354" s="164"/>
      <c r="AD354" s="187"/>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78"/>
      <c r="B355" s="241"/>
      <c r="C355" s="240"/>
      <c r="D355" s="241"/>
      <c r="E355" s="240"/>
      <c r="F355" s="302"/>
      <c r="G355" s="220"/>
      <c r="H355" s="176"/>
      <c r="I355" s="176"/>
      <c r="J355" s="176"/>
      <c r="K355" s="176"/>
      <c r="L355" s="176"/>
      <c r="M355" s="176"/>
      <c r="N355" s="176"/>
      <c r="O355" s="176"/>
      <c r="P355" s="221"/>
      <c r="Q355" s="965"/>
      <c r="R355" s="966"/>
      <c r="S355" s="966"/>
      <c r="T355" s="966"/>
      <c r="U355" s="966"/>
      <c r="V355" s="966"/>
      <c r="W355" s="966"/>
      <c r="X355" s="966"/>
      <c r="Y355" s="966"/>
      <c r="Z355" s="966"/>
      <c r="AA355" s="96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78"/>
      <c r="B356" s="241"/>
      <c r="C356" s="240"/>
      <c r="D356" s="241"/>
      <c r="E356" s="240"/>
      <c r="F356" s="302"/>
      <c r="G356" s="222"/>
      <c r="H356" s="223"/>
      <c r="I356" s="223"/>
      <c r="J356" s="223"/>
      <c r="K356" s="223"/>
      <c r="L356" s="223"/>
      <c r="M356" s="223"/>
      <c r="N356" s="223"/>
      <c r="O356" s="223"/>
      <c r="P356" s="224"/>
      <c r="Q356" s="968"/>
      <c r="R356" s="969"/>
      <c r="S356" s="969"/>
      <c r="T356" s="969"/>
      <c r="U356" s="969"/>
      <c r="V356" s="969"/>
      <c r="W356" s="969"/>
      <c r="X356" s="969"/>
      <c r="Y356" s="969"/>
      <c r="Z356" s="969"/>
      <c r="AA356" s="97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78"/>
      <c r="B357" s="241"/>
      <c r="C357" s="240"/>
      <c r="D357" s="241"/>
      <c r="E357" s="240"/>
      <c r="F357" s="302"/>
      <c r="G357" s="222"/>
      <c r="H357" s="223"/>
      <c r="I357" s="223"/>
      <c r="J357" s="223"/>
      <c r="K357" s="223"/>
      <c r="L357" s="223"/>
      <c r="M357" s="223"/>
      <c r="N357" s="223"/>
      <c r="O357" s="223"/>
      <c r="P357" s="224"/>
      <c r="Q357" s="968"/>
      <c r="R357" s="969"/>
      <c r="S357" s="969"/>
      <c r="T357" s="969"/>
      <c r="U357" s="969"/>
      <c r="V357" s="969"/>
      <c r="W357" s="969"/>
      <c r="X357" s="969"/>
      <c r="Y357" s="969"/>
      <c r="Z357" s="969"/>
      <c r="AA357" s="970"/>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78"/>
      <c r="B358" s="241"/>
      <c r="C358" s="240"/>
      <c r="D358" s="241"/>
      <c r="E358" s="240"/>
      <c r="F358" s="302"/>
      <c r="G358" s="222"/>
      <c r="H358" s="223"/>
      <c r="I358" s="223"/>
      <c r="J358" s="223"/>
      <c r="K358" s="223"/>
      <c r="L358" s="223"/>
      <c r="M358" s="223"/>
      <c r="N358" s="223"/>
      <c r="O358" s="223"/>
      <c r="P358" s="224"/>
      <c r="Q358" s="968"/>
      <c r="R358" s="969"/>
      <c r="S358" s="969"/>
      <c r="T358" s="969"/>
      <c r="U358" s="969"/>
      <c r="V358" s="969"/>
      <c r="W358" s="969"/>
      <c r="X358" s="969"/>
      <c r="Y358" s="969"/>
      <c r="Z358" s="969"/>
      <c r="AA358" s="970"/>
      <c r="AB358" s="246"/>
      <c r="AC358" s="247"/>
      <c r="AD358" s="247"/>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41"/>
      <c r="C359" s="240"/>
      <c r="D359" s="241"/>
      <c r="E359" s="240"/>
      <c r="F359" s="302"/>
      <c r="G359" s="225"/>
      <c r="H359" s="179"/>
      <c r="I359" s="179"/>
      <c r="J359" s="179"/>
      <c r="K359" s="179"/>
      <c r="L359" s="179"/>
      <c r="M359" s="179"/>
      <c r="N359" s="179"/>
      <c r="O359" s="179"/>
      <c r="P359" s="226"/>
      <c r="Q359" s="971"/>
      <c r="R359" s="972"/>
      <c r="S359" s="972"/>
      <c r="T359" s="972"/>
      <c r="U359" s="972"/>
      <c r="V359" s="972"/>
      <c r="W359" s="972"/>
      <c r="X359" s="972"/>
      <c r="Y359" s="972"/>
      <c r="Z359" s="972"/>
      <c r="AA359" s="973"/>
      <c r="AB359" s="248"/>
      <c r="AC359" s="249"/>
      <c r="AD359" s="249"/>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41"/>
      <c r="C360" s="240"/>
      <c r="D360" s="241"/>
      <c r="E360" s="240"/>
      <c r="F360" s="302"/>
      <c r="G360" s="260"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5" t="s">
        <v>257</v>
      </c>
      <c r="AC360" s="184"/>
      <c r="AD360" s="185"/>
      <c r="AE360" s="261"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41"/>
      <c r="C361" s="240"/>
      <c r="D361" s="241"/>
      <c r="E361" s="240"/>
      <c r="F361" s="302"/>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6"/>
      <c r="AC361" s="164"/>
      <c r="AD361" s="187"/>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78"/>
      <c r="B362" s="241"/>
      <c r="C362" s="240"/>
      <c r="D362" s="241"/>
      <c r="E362" s="240"/>
      <c r="F362" s="302"/>
      <c r="G362" s="220"/>
      <c r="H362" s="176"/>
      <c r="I362" s="176"/>
      <c r="J362" s="176"/>
      <c r="K362" s="176"/>
      <c r="L362" s="176"/>
      <c r="M362" s="176"/>
      <c r="N362" s="176"/>
      <c r="O362" s="176"/>
      <c r="P362" s="221"/>
      <c r="Q362" s="965"/>
      <c r="R362" s="966"/>
      <c r="S362" s="966"/>
      <c r="T362" s="966"/>
      <c r="U362" s="966"/>
      <c r="V362" s="966"/>
      <c r="W362" s="966"/>
      <c r="X362" s="966"/>
      <c r="Y362" s="966"/>
      <c r="Z362" s="966"/>
      <c r="AA362" s="96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78"/>
      <c r="B363" s="241"/>
      <c r="C363" s="240"/>
      <c r="D363" s="241"/>
      <c r="E363" s="240"/>
      <c r="F363" s="302"/>
      <c r="G363" s="222"/>
      <c r="H363" s="223"/>
      <c r="I363" s="223"/>
      <c r="J363" s="223"/>
      <c r="K363" s="223"/>
      <c r="L363" s="223"/>
      <c r="M363" s="223"/>
      <c r="N363" s="223"/>
      <c r="O363" s="223"/>
      <c r="P363" s="224"/>
      <c r="Q363" s="968"/>
      <c r="R363" s="969"/>
      <c r="S363" s="969"/>
      <c r="T363" s="969"/>
      <c r="U363" s="969"/>
      <c r="V363" s="969"/>
      <c r="W363" s="969"/>
      <c r="X363" s="969"/>
      <c r="Y363" s="969"/>
      <c r="Z363" s="969"/>
      <c r="AA363" s="97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78"/>
      <c r="B364" s="241"/>
      <c r="C364" s="240"/>
      <c r="D364" s="241"/>
      <c r="E364" s="240"/>
      <c r="F364" s="302"/>
      <c r="G364" s="222"/>
      <c r="H364" s="223"/>
      <c r="I364" s="223"/>
      <c r="J364" s="223"/>
      <c r="K364" s="223"/>
      <c r="L364" s="223"/>
      <c r="M364" s="223"/>
      <c r="N364" s="223"/>
      <c r="O364" s="223"/>
      <c r="P364" s="224"/>
      <c r="Q364" s="968"/>
      <c r="R364" s="969"/>
      <c r="S364" s="969"/>
      <c r="T364" s="969"/>
      <c r="U364" s="969"/>
      <c r="V364" s="969"/>
      <c r="W364" s="969"/>
      <c r="X364" s="969"/>
      <c r="Y364" s="969"/>
      <c r="Z364" s="969"/>
      <c r="AA364" s="970"/>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78"/>
      <c r="B365" s="241"/>
      <c r="C365" s="240"/>
      <c r="D365" s="241"/>
      <c r="E365" s="240"/>
      <c r="F365" s="302"/>
      <c r="G365" s="222"/>
      <c r="H365" s="223"/>
      <c r="I365" s="223"/>
      <c r="J365" s="223"/>
      <c r="K365" s="223"/>
      <c r="L365" s="223"/>
      <c r="M365" s="223"/>
      <c r="N365" s="223"/>
      <c r="O365" s="223"/>
      <c r="P365" s="224"/>
      <c r="Q365" s="968"/>
      <c r="R365" s="969"/>
      <c r="S365" s="969"/>
      <c r="T365" s="969"/>
      <c r="U365" s="969"/>
      <c r="V365" s="969"/>
      <c r="W365" s="969"/>
      <c r="X365" s="969"/>
      <c r="Y365" s="969"/>
      <c r="Z365" s="969"/>
      <c r="AA365" s="970"/>
      <c r="AB365" s="246"/>
      <c r="AC365" s="247"/>
      <c r="AD365" s="247"/>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41"/>
      <c r="C366" s="240"/>
      <c r="D366" s="241"/>
      <c r="E366" s="303"/>
      <c r="F366" s="304"/>
      <c r="G366" s="225"/>
      <c r="H366" s="179"/>
      <c r="I366" s="179"/>
      <c r="J366" s="179"/>
      <c r="K366" s="179"/>
      <c r="L366" s="179"/>
      <c r="M366" s="179"/>
      <c r="N366" s="179"/>
      <c r="O366" s="179"/>
      <c r="P366" s="226"/>
      <c r="Q366" s="971"/>
      <c r="R366" s="972"/>
      <c r="S366" s="972"/>
      <c r="T366" s="972"/>
      <c r="U366" s="972"/>
      <c r="V366" s="972"/>
      <c r="W366" s="972"/>
      <c r="X366" s="972"/>
      <c r="Y366" s="972"/>
      <c r="Z366" s="972"/>
      <c r="AA366" s="973"/>
      <c r="AB366" s="248"/>
      <c r="AC366" s="249"/>
      <c r="AD366" s="249"/>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41"/>
      <c r="C367" s="240"/>
      <c r="D367" s="241"/>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41"/>
      <c r="C368" s="240"/>
      <c r="D368" s="241"/>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41"/>
      <c r="C369" s="240"/>
      <c r="D369" s="241"/>
      <c r="E369" s="414"/>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5"/>
      <c r="AY369">
        <f>$AY$367</f>
        <v>0</v>
      </c>
    </row>
    <row r="370" spans="1:51" ht="45" hidden="1" customHeight="1" x14ac:dyDescent="0.15">
      <c r="A370" s="978"/>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78"/>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78"/>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0" t="s">
        <v>308</v>
      </c>
      <c r="AF372" s="184"/>
      <c r="AG372" s="184"/>
      <c r="AH372" s="185"/>
      <c r="AI372" s="200" t="s">
        <v>330</v>
      </c>
      <c r="AJ372" s="184"/>
      <c r="AK372" s="184"/>
      <c r="AL372" s="185"/>
      <c r="AM372" s="200" t="s">
        <v>619</v>
      </c>
      <c r="AN372" s="184"/>
      <c r="AO372" s="184"/>
      <c r="AP372" s="185"/>
      <c r="AQ372" s="255" t="s">
        <v>184</v>
      </c>
      <c r="AR372" s="256"/>
      <c r="AS372" s="256"/>
      <c r="AT372" s="257"/>
      <c r="AU372" s="267" t="s">
        <v>200</v>
      </c>
      <c r="AV372" s="267"/>
      <c r="AW372" s="267"/>
      <c r="AX372" s="268"/>
      <c r="AY372">
        <f>COUNTA($G$374)</f>
        <v>0</v>
      </c>
    </row>
    <row r="373" spans="1:51" ht="18.75" hidden="1" customHeight="1" x14ac:dyDescent="0.15">
      <c r="A373" s="978"/>
      <c r="B373" s="241"/>
      <c r="C373" s="240"/>
      <c r="D373" s="241"/>
      <c r="E373" s="240"/>
      <c r="F373" s="302"/>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8"/>
      <c r="AR373" s="259"/>
      <c r="AS373" s="164" t="s">
        <v>185</v>
      </c>
      <c r="AT373" s="187"/>
      <c r="AU373" s="163"/>
      <c r="AV373" s="163"/>
      <c r="AW373" s="164" t="s">
        <v>175</v>
      </c>
      <c r="AX373" s="165"/>
      <c r="AY373">
        <f>$AY$372</f>
        <v>0</v>
      </c>
    </row>
    <row r="374" spans="1:51" ht="39.75" hidden="1" customHeight="1" x14ac:dyDescent="0.15">
      <c r="A374" s="978"/>
      <c r="B374" s="241"/>
      <c r="C374" s="240"/>
      <c r="D374" s="241"/>
      <c r="E374" s="240"/>
      <c r="F374" s="302"/>
      <c r="G374" s="220"/>
      <c r="H374" s="176"/>
      <c r="I374" s="176"/>
      <c r="J374" s="176"/>
      <c r="K374" s="176"/>
      <c r="L374" s="176"/>
      <c r="M374" s="176"/>
      <c r="N374" s="176"/>
      <c r="O374" s="176"/>
      <c r="P374" s="176"/>
      <c r="Q374" s="176"/>
      <c r="R374" s="176"/>
      <c r="S374" s="176"/>
      <c r="T374" s="176"/>
      <c r="U374" s="176"/>
      <c r="V374" s="176"/>
      <c r="W374" s="176"/>
      <c r="X374" s="221"/>
      <c r="Y374" s="157" t="s">
        <v>199</v>
      </c>
      <c r="Z374" s="158"/>
      <c r="AA374" s="159"/>
      <c r="AB374" s="269"/>
      <c r="AC374" s="209"/>
      <c r="AD374" s="209"/>
      <c r="AE374" s="254"/>
      <c r="AF374" s="152"/>
      <c r="AG374" s="152"/>
      <c r="AH374" s="152"/>
      <c r="AI374" s="254"/>
      <c r="AJ374" s="152"/>
      <c r="AK374" s="152"/>
      <c r="AL374" s="152"/>
      <c r="AM374" s="254"/>
      <c r="AN374" s="152"/>
      <c r="AO374" s="152"/>
      <c r="AP374" s="152"/>
      <c r="AQ374" s="254"/>
      <c r="AR374" s="152"/>
      <c r="AS374" s="152"/>
      <c r="AT374" s="152"/>
      <c r="AU374" s="254"/>
      <c r="AV374" s="152"/>
      <c r="AW374" s="152"/>
      <c r="AX374" s="193"/>
      <c r="AY374">
        <f t="shared" ref="AY374:AY375" si="53">$AY$372</f>
        <v>0</v>
      </c>
    </row>
    <row r="375" spans="1:51" ht="39.75" hidden="1" customHeight="1" x14ac:dyDescent="0.15">
      <c r="A375" s="978"/>
      <c r="B375" s="241"/>
      <c r="C375" s="240"/>
      <c r="D375" s="241"/>
      <c r="E375" s="240"/>
      <c r="F375" s="302"/>
      <c r="G375" s="225"/>
      <c r="H375" s="179"/>
      <c r="I375" s="179"/>
      <c r="J375" s="179"/>
      <c r="K375" s="179"/>
      <c r="L375" s="179"/>
      <c r="M375" s="179"/>
      <c r="N375" s="179"/>
      <c r="O375" s="179"/>
      <c r="P375" s="179"/>
      <c r="Q375" s="179"/>
      <c r="R375" s="179"/>
      <c r="S375" s="179"/>
      <c r="T375" s="179"/>
      <c r="U375" s="179"/>
      <c r="V375" s="179"/>
      <c r="W375" s="179"/>
      <c r="X375" s="226"/>
      <c r="Y375" s="194" t="s">
        <v>53</v>
      </c>
      <c r="Z375" s="143"/>
      <c r="AA375" s="144"/>
      <c r="AB375" s="274"/>
      <c r="AC375" s="160"/>
      <c r="AD375" s="160"/>
      <c r="AE375" s="254"/>
      <c r="AF375" s="152"/>
      <c r="AG375" s="152"/>
      <c r="AH375" s="152"/>
      <c r="AI375" s="254"/>
      <c r="AJ375" s="152"/>
      <c r="AK375" s="152"/>
      <c r="AL375" s="152"/>
      <c r="AM375" s="254"/>
      <c r="AN375" s="152"/>
      <c r="AO375" s="152"/>
      <c r="AP375" s="152"/>
      <c r="AQ375" s="254"/>
      <c r="AR375" s="152"/>
      <c r="AS375" s="152"/>
      <c r="AT375" s="152"/>
      <c r="AU375" s="254"/>
      <c r="AV375" s="152"/>
      <c r="AW375" s="152"/>
      <c r="AX375" s="193"/>
      <c r="AY375">
        <f t="shared" si="53"/>
        <v>0</v>
      </c>
    </row>
    <row r="376" spans="1:51" ht="18.75" hidden="1" customHeight="1" x14ac:dyDescent="0.15">
      <c r="A376" s="978"/>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0" t="s">
        <v>308</v>
      </c>
      <c r="AF376" s="184"/>
      <c r="AG376" s="184"/>
      <c r="AH376" s="185"/>
      <c r="AI376" s="200" t="s">
        <v>330</v>
      </c>
      <c r="AJ376" s="184"/>
      <c r="AK376" s="184"/>
      <c r="AL376" s="185"/>
      <c r="AM376" s="200" t="s">
        <v>619</v>
      </c>
      <c r="AN376" s="184"/>
      <c r="AO376" s="184"/>
      <c r="AP376" s="185"/>
      <c r="AQ376" s="255" t="s">
        <v>184</v>
      </c>
      <c r="AR376" s="256"/>
      <c r="AS376" s="256"/>
      <c r="AT376" s="257"/>
      <c r="AU376" s="267" t="s">
        <v>200</v>
      </c>
      <c r="AV376" s="267"/>
      <c r="AW376" s="267"/>
      <c r="AX376" s="268"/>
      <c r="AY376">
        <f>COUNTA($G$378)</f>
        <v>0</v>
      </c>
    </row>
    <row r="377" spans="1:51" ht="18.75" hidden="1" customHeight="1" x14ac:dyDescent="0.15">
      <c r="A377" s="978"/>
      <c r="B377" s="241"/>
      <c r="C377" s="240"/>
      <c r="D377" s="241"/>
      <c r="E377" s="240"/>
      <c r="F377" s="302"/>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8"/>
      <c r="AR377" s="259"/>
      <c r="AS377" s="164" t="s">
        <v>185</v>
      </c>
      <c r="AT377" s="187"/>
      <c r="AU377" s="163"/>
      <c r="AV377" s="163"/>
      <c r="AW377" s="164" t="s">
        <v>175</v>
      </c>
      <c r="AX377" s="165"/>
      <c r="AY377">
        <f>$AY$376</f>
        <v>0</v>
      </c>
    </row>
    <row r="378" spans="1:51" ht="39.75" hidden="1" customHeight="1" x14ac:dyDescent="0.15">
      <c r="A378" s="978"/>
      <c r="B378" s="241"/>
      <c r="C378" s="240"/>
      <c r="D378" s="241"/>
      <c r="E378" s="240"/>
      <c r="F378" s="302"/>
      <c r="G378" s="220"/>
      <c r="H378" s="176"/>
      <c r="I378" s="176"/>
      <c r="J378" s="176"/>
      <c r="K378" s="176"/>
      <c r="L378" s="176"/>
      <c r="M378" s="176"/>
      <c r="N378" s="176"/>
      <c r="O378" s="176"/>
      <c r="P378" s="176"/>
      <c r="Q378" s="176"/>
      <c r="R378" s="176"/>
      <c r="S378" s="176"/>
      <c r="T378" s="176"/>
      <c r="U378" s="176"/>
      <c r="V378" s="176"/>
      <c r="W378" s="176"/>
      <c r="X378" s="221"/>
      <c r="Y378" s="157" t="s">
        <v>199</v>
      </c>
      <c r="Z378" s="158"/>
      <c r="AA378" s="159"/>
      <c r="AB378" s="269"/>
      <c r="AC378" s="209"/>
      <c r="AD378" s="209"/>
      <c r="AE378" s="254"/>
      <c r="AF378" s="152"/>
      <c r="AG378" s="152"/>
      <c r="AH378" s="152"/>
      <c r="AI378" s="254"/>
      <c r="AJ378" s="152"/>
      <c r="AK378" s="152"/>
      <c r="AL378" s="152"/>
      <c r="AM378" s="254"/>
      <c r="AN378" s="152"/>
      <c r="AO378" s="152"/>
      <c r="AP378" s="152"/>
      <c r="AQ378" s="254"/>
      <c r="AR378" s="152"/>
      <c r="AS378" s="152"/>
      <c r="AT378" s="152"/>
      <c r="AU378" s="254"/>
      <c r="AV378" s="152"/>
      <c r="AW378" s="152"/>
      <c r="AX378" s="193"/>
      <c r="AY378">
        <f t="shared" ref="AY378:AY379" si="54">$AY$376</f>
        <v>0</v>
      </c>
    </row>
    <row r="379" spans="1:51" ht="39.75" hidden="1" customHeight="1" x14ac:dyDescent="0.15">
      <c r="A379" s="978"/>
      <c r="B379" s="241"/>
      <c r="C379" s="240"/>
      <c r="D379" s="241"/>
      <c r="E379" s="240"/>
      <c r="F379" s="302"/>
      <c r="G379" s="225"/>
      <c r="H379" s="179"/>
      <c r="I379" s="179"/>
      <c r="J379" s="179"/>
      <c r="K379" s="179"/>
      <c r="L379" s="179"/>
      <c r="M379" s="179"/>
      <c r="N379" s="179"/>
      <c r="O379" s="179"/>
      <c r="P379" s="179"/>
      <c r="Q379" s="179"/>
      <c r="R379" s="179"/>
      <c r="S379" s="179"/>
      <c r="T379" s="179"/>
      <c r="U379" s="179"/>
      <c r="V379" s="179"/>
      <c r="W379" s="179"/>
      <c r="X379" s="226"/>
      <c r="Y379" s="194" t="s">
        <v>53</v>
      </c>
      <c r="Z379" s="143"/>
      <c r="AA379" s="144"/>
      <c r="AB379" s="274"/>
      <c r="AC379" s="160"/>
      <c r="AD379" s="160"/>
      <c r="AE379" s="254"/>
      <c r="AF379" s="152"/>
      <c r="AG379" s="152"/>
      <c r="AH379" s="152"/>
      <c r="AI379" s="254"/>
      <c r="AJ379" s="152"/>
      <c r="AK379" s="152"/>
      <c r="AL379" s="152"/>
      <c r="AM379" s="254"/>
      <c r="AN379" s="152"/>
      <c r="AO379" s="152"/>
      <c r="AP379" s="152"/>
      <c r="AQ379" s="254"/>
      <c r="AR379" s="152"/>
      <c r="AS379" s="152"/>
      <c r="AT379" s="152"/>
      <c r="AU379" s="254"/>
      <c r="AV379" s="152"/>
      <c r="AW379" s="152"/>
      <c r="AX379" s="193"/>
      <c r="AY379">
        <f t="shared" si="54"/>
        <v>0</v>
      </c>
    </row>
    <row r="380" spans="1:51" ht="18.75" hidden="1" customHeight="1" x14ac:dyDescent="0.15">
      <c r="A380" s="978"/>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0" t="s">
        <v>308</v>
      </c>
      <c r="AF380" s="184"/>
      <c r="AG380" s="184"/>
      <c r="AH380" s="185"/>
      <c r="AI380" s="200" t="s">
        <v>330</v>
      </c>
      <c r="AJ380" s="184"/>
      <c r="AK380" s="184"/>
      <c r="AL380" s="185"/>
      <c r="AM380" s="200" t="s">
        <v>619</v>
      </c>
      <c r="AN380" s="184"/>
      <c r="AO380" s="184"/>
      <c r="AP380" s="185"/>
      <c r="AQ380" s="255" t="s">
        <v>184</v>
      </c>
      <c r="AR380" s="256"/>
      <c r="AS380" s="256"/>
      <c r="AT380" s="257"/>
      <c r="AU380" s="267" t="s">
        <v>200</v>
      </c>
      <c r="AV380" s="267"/>
      <c r="AW380" s="267"/>
      <c r="AX380" s="268"/>
      <c r="AY380">
        <f>COUNTA($G$382)</f>
        <v>0</v>
      </c>
    </row>
    <row r="381" spans="1:51" ht="18.75" hidden="1" customHeight="1" x14ac:dyDescent="0.15">
      <c r="A381" s="978"/>
      <c r="B381" s="241"/>
      <c r="C381" s="240"/>
      <c r="D381" s="241"/>
      <c r="E381" s="240"/>
      <c r="F381" s="302"/>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8"/>
      <c r="AR381" s="259"/>
      <c r="AS381" s="164" t="s">
        <v>185</v>
      </c>
      <c r="AT381" s="187"/>
      <c r="AU381" s="163"/>
      <c r="AV381" s="163"/>
      <c r="AW381" s="164" t="s">
        <v>175</v>
      </c>
      <c r="AX381" s="165"/>
      <c r="AY381">
        <f>$AY$380</f>
        <v>0</v>
      </c>
    </row>
    <row r="382" spans="1:51" ht="39.75" hidden="1" customHeight="1" x14ac:dyDescent="0.15">
      <c r="A382" s="978"/>
      <c r="B382" s="241"/>
      <c r="C382" s="240"/>
      <c r="D382" s="241"/>
      <c r="E382" s="240"/>
      <c r="F382" s="302"/>
      <c r="G382" s="220"/>
      <c r="H382" s="176"/>
      <c r="I382" s="176"/>
      <c r="J382" s="176"/>
      <c r="K382" s="176"/>
      <c r="L382" s="176"/>
      <c r="M382" s="176"/>
      <c r="N382" s="176"/>
      <c r="O382" s="176"/>
      <c r="P382" s="176"/>
      <c r="Q382" s="176"/>
      <c r="R382" s="176"/>
      <c r="S382" s="176"/>
      <c r="T382" s="176"/>
      <c r="U382" s="176"/>
      <c r="V382" s="176"/>
      <c r="W382" s="176"/>
      <c r="X382" s="221"/>
      <c r="Y382" s="157" t="s">
        <v>199</v>
      </c>
      <c r="Z382" s="158"/>
      <c r="AA382" s="159"/>
      <c r="AB382" s="269"/>
      <c r="AC382" s="209"/>
      <c r="AD382" s="209"/>
      <c r="AE382" s="254"/>
      <c r="AF382" s="152"/>
      <c r="AG382" s="152"/>
      <c r="AH382" s="152"/>
      <c r="AI382" s="254"/>
      <c r="AJ382" s="152"/>
      <c r="AK382" s="152"/>
      <c r="AL382" s="152"/>
      <c r="AM382" s="254"/>
      <c r="AN382" s="152"/>
      <c r="AO382" s="152"/>
      <c r="AP382" s="152"/>
      <c r="AQ382" s="254"/>
      <c r="AR382" s="152"/>
      <c r="AS382" s="152"/>
      <c r="AT382" s="152"/>
      <c r="AU382" s="254"/>
      <c r="AV382" s="152"/>
      <c r="AW382" s="152"/>
      <c r="AX382" s="193"/>
      <c r="AY382">
        <f t="shared" ref="AY382:AY383" si="55">$AY$380</f>
        <v>0</v>
      </c>
    </row>
    <row r="383" spans="1:51" ht="39.75" hidden="1" customHeight="1" x14ac:dyDescent="0.15">
      <c r="A383" s="978"/>
      <c r="B383" s="241"/>
      <c r="C383" s="240"/>
      <c r="D383" s="241"/>
      <c r="E383" s="240"/>
      <c r="F383" s="302"/>
      <c r="G383" s="225"/>
      <c r="H383" s="179"/>
      <c r="I383" s="179"/>
      <c r="J383" s="179"/>
      <c r="K383" s="179"/>
      <c r="L383" s="179"/>
      <c r="M383" s="179"/>
      <c r="N383" s="179"/>
      <c r="O383" s="179"/>
      <c r="P383" s="179"/>
      <c r="Q383" s="179"/>
      <c r="R383" s="179"/>
      <c r="S383" s="179"/>
      <c r="T383" s="179"/>
      <c r="U383" s="179"/>
      <c r="V383" s="179"/>
      <c r="W383" s="179"/>
      <c r="X383" s="226"/>
      <c r="Y383" s="194" t="s">
        <v>53</v>
      </c>
      <c r="Z383" s="143"/>
      <c r="AA383" s="144"/>
      <c r="AB383" s="274"/>
      <c r="AC383" s="160"/>
      <c r="AD383" s="160"/>
      <c r="AE383" s="254"/>
      <c r="AF383" s="152"/>
      <c r="AG383" s="152"/>
      <c r="AH383" s="152"/>
      <c r="AI383" s="254"/>
      <c r="AJ383" s="152"/>
      <c r="AK383" s="152"/>
      <c r="AL383" s="152"/>
      <c r="AM383" s="254"/>
      <c r="AN383" s="152"/>
      <c r="AO383" s="152"/>
      <c r="AP383" s="152"/>
      <c r="AQ383" s="254"/>
      <c r="AR383" s="152"/>
      <c r="AS383" s="152"/>
      <c r="AT383" s="152"/>
      <c r="AU383" s="254"/>
      <c r="AV383" s="152"/>
      <c r="AW383" s="152"/>
      <c r="AX383" s="193"/>
      <c r="AY383">
        <f t="shared" si="55"/>
        <v>0</v>
      </c>
    </row>
    <row r="384" spans="1:51" ht="18.75" hidden="1" customHeight="1" x14ac:dyDescent="0.15">
      <c r="A384" s="978"/>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0" t="s">
        <v>308</v>
      </c>
      <c r="AF384" s="184"/>
      <c r="AG384" s="184"/>
      <c r="AH384" s="185"/>
      <c r="AI384" s="200" t="s">
        <v>330</v>
      </c>
      <c r="AJ384" s="184"/>
      <c r="AK384" s="184"/>
      <c r="AL384" s="185"/>
      <c r="AM384" s="200" t="s">
        <v>619</v>
      </c>
      <c r="AN384" s="184"/>
      <c r="AO384" s="184"/>
      <c r="AP384" s="185"/>
      <c r="AQ384" s="255" t="s">
        <v>184</v>
      </c>
      <c r="AR384" s="256"/>
      <c r="AS384" s="256"/>
      <c r="AT384" s="257"/>
      <c r="AU384" s="267" t="s">
        <v>200</v>
      </c>
      <c r="AV384" s="267"/>
      <c r="AW384" s="267"/>
      <c r="AX384" s="268"/>
      <c r="AY384">
        <f>COUNTA($G$386)</f>
        <v>0</v>
      </c>
    </row>
    <row r="385" spans="1:51" ht="18.75" hidden="1" customHeight="1" x14ac:dyDescent="0.15">
      <c r="A385" s="978"/>
      <c r="B385" s="241"/>
      <c r="C385" s="240"/>
      <c r="D385" s="241"/>
      <c r="E385" s="240"/>
      <c r="F385" s="302"/>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8"/>
      <c r="AR385" s="259"/>
      <c r="AS385" s="164" t="s">
        <v>185</v>
      </c>
      <c r="AT385" s="187"/>
      <c r="AU385" s="163"/>
      <c r="AV385" s="163"/>
      <c r="AW385" s="164" t="s">
        <v>175</v>
      </c>
      <c r="AX385" s="165"/>
      <c r="AY385">
        <f>$AY$384</f>
        <v>0</v>
      </c>
    </row>
    <row r="386" spans="1:51" ht="39.75" hidden="1" customHeight="1" x14ac:dyDescent="0.15">
      <c r="A386" s="978"/>
      <c r="B386" s="241"/>
      <c r="C386" s="240"/>
      <c r="D386" s="241"/>
      <c r="E386" s="240"/>
      <c r="F386" s="302"/>
      <c r="G386" s="220"/>
      <c r="H386" s="176"/>
      <c r="I386" s="176"/>
      <c r="J386" s="176"/>
      <c r="K386" s="176"/>
      <c r="L386" s="176"/>
      <c r="M386" s="176"/>
      <c r="N386" s="176"/>
      <c r="O386" s="176"/>
      <c r="P386" s="176"/>
      <c r="Q386" s="176"/>
      <c r="R386" s="176"/>
      <c r="S386" s="176"/>
      <c r="T386" s="176"/>
      <c r="U386" s="176"/>
      <c r="V386" s="176"/>
      <c r="W386" s="176"/>
      <c r="X386" s="221"/>
      <c r="Y386" s="157" t="s">
        <v>199</v>
      </c>
      <c r="Z386" s="158"/>
      <c r="AA386" s="159"/>
      <c r="AB386" s="269"/>
      <c r="AC386" s="209"/>
      <c r="AD386" s="209"/>
      <c r="AE386" s="254"/>
      <c r="AF386" s="152"/>
      <c r="AG386" s="152"/>
      <c r="AH386" s="152"/>
      <c r="AI386" s="254"/>
      <c r="AJ386" s="152"/>
      <c r="AK386" s="152"/>
      <c r="AL386" s="152"/>
      <c r="AM386" s="254"/>
      <c r="AN386" s="152"/>
      <c r="AO386" s="152"/>
      <c r="AP386" s="152"/>
      <c r="AQ386" s="254"/>
      <c r="AR386" s="152"/>
      <c r="AS386" s="152"/>
      <c r="AT386" s="152"/>
      <c r="AU386" s="254"/>
      <c r="AV386" s="152"/>
      <c r="AW386" s="152"/>
      <c r="AX386" s="193"/>
      <c r="AY386">
        <f t="shared" ref="AY386:AY387" si="56">$AY$384</f>
        <v>0</v>
      </c>
    </row>
    <row r="387" spans="1:51" ht="39.75" hidden="1" customHeight="1" x14ac:dyDescent="0.15">
      <c r="A387" s="978"/>
      <c r="B387" s="241"/>
      <c r="C387" s="240"/>
      <c r="D387" s="241"/>
      <c r="E387" s="240"/>
      <c r="F387" s="302"/>
      <c r="G387" s="225"/>
      <c r="H387" s="179"/>
      <c r="I387" s="179"/>
      <c r="J387" s="179"/>
      <c r="K387" s="179"/>
      <c r="L387" s="179"/>
      <c r="M387" s="179"/>
      <c r="N387" s="179"/>
      <c r="O387" s="179"/>
      <c r="P387" s="179"/>
      <c r="Q387" s="179"/>
      <c r="R387" s="179"/>
      <c r="S387" s="179"/>
      <c r="T387" s="179"/>
      <c r="U387" s="179"/>
      <c r="V387" s="179"/>
      <c r="W387" s="179"/>
      <c r="X387" s="226"/>
      <c r="Y387" s="194" t="s">
        <v>53</v>
      </c>
      <c r="Z387" s="143"/>
      <c r="AA387" s="144"/>
      <c r="AB387" s="274"/>
      <c r="AC387" s="160"/>
      <c r="AD387" s="160"/>
      <c r="AE387" s="254"/>
      <c r="AF387" s="152"/>
      <c r="AG387" s="152"/>
      <c r="AH387" s="152"/>
      <c r="AI387" s="254"/>
      <c r="AJ387" s="152"/>
      <c r="AK387" s="152"/>
      <c r="AL387" s="152"/>
      <c r="AM387" s="254"/>
      <c r="AN387" s="152"/>
      <c r="AO387" s="152"/>
      <c r="AP387" s="152"/>
      <c r="AQ387" s="254"/>
      <c r="AR387" s="152"/>
      <c r="AS387" s="152"/>
      <c r="AT387" s="152"/>
      <c r="AU387" s="254"/>
      <c r="AV387" s="152"/>
      <c r="AW387" s="152"/>
      <c r="AX387" s="193"/>
      <c r="AY387">
        <f t="shared" si="56"/>
        <v>0</v>
      </c>
    </row>
    <row r="388" spans="1:51" ht="18.75" hidden="1" customHeight="1" x14ac:dyDescent="0.15">
      <c r="A388" s="978"/>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0" t="s">
        <v>308</v>
      </c>
      <c r="AF388" s="184"/>
      <c r="AG388" s="184"/>
      <c r="AH388" s="185"/>
      <c r="AI388" s="200" t="s">
        <v>330</v>
      </c>
      <c r="AJ388" s="184"/>
      <c r="AK388" s="184"/>
      <c r="AL388" s="185"/>
      <c r="AM388" s="200" t="s">
        <v>619</v>
      </c>
      <c r="AN388" s="184"/>
      <c r="AO388" s="184"/>
      <c r="AP388" s="185"/>
      <c r="AQ388" s="255" t="s">
        <v>184</v>
      </c>
      <c r="AR388" s="256"/>
      <c r="AS388" s="256"/>
      <c r="AT388" s="257"/>
      <c r="AU388" s="267" t="s">
        <v>200</v>
      </c>
      <c r="AV388" s="267"/>
      <c r="AW388" s="267"/>
      <c r="AX388" s="268"/>
      <c r="AY388">
        <f>COUNTA($G$390)</f>
        <v>0</v>
      </c>
    </row>
    <row r="389" spans="1:51" ht="18.75" hidden="1" customHeight="1" x14ac:dyDescent="0.15">
      <c r="A389" s="978"/>
      <c r="B389" s="241"/>
      <c r="C389" s="240"/>
      <c r="D389" s="241"/>
      <c r="E389" s="240"/>
      <c r="F389" s="302"/>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8"/>
      <c r="AR389" s="259"/>
      <c r="AS389" s="164" t="s">
        <v>185</v>
      </c>
      <c r="AT389" s="187"/>
      <c r="AU389" s="163"/>
      <c r="AV389" s="163"/>
      <c r="AW389" s="164" t="s">
        <v>175</v>
      </c>
      <c r="AX389" s="165"/>
      <c r="AY389">
        <f>$AY$388</f>
        <v>0</v>
      </c>
    </row>
    <row r="390" spans="1:51" ht="39.75" hidden="1" customHeight="1" x14ac:dyDescent="0.15">
      <c r="A390" s="978"/>
      <c r="B390" s="241"/>
      <c r="C390" s="240"/>
      <c r="D390" s="241"/>
      <c r="E390" s="240"/>
      <c r="F390" s="302"/>
      <c r="G390" s="220"/>
      <c r="H390" s="176"/>
      <c r="I390" s="176"/>
      <c r="J390" s="176"/>
      <c r="K390" s="176"/>
      <c r="L390" s="176"/>
      <c r="M390" s="176"/>
      <c r="N390" s="176"/>
      <c r="O390" s="176"/>
      <c r="P390" s="176"/>
      <c r="Q390" s="176"/>
      <c r="R390" s="176"/>
      <c r="S390" s="176"/>
      <c r="T390" s="176"/>
      <c r="U390" s="176"/>
      <c r="V390" s="176"/>
      <c r="W390" s="176"/>
      <c r="X390" s="221"/>
      <c r="Y390" s="157" t="s">
        <v>199</v>
      </c>
      <c r="Z390" s="158"/>
      <c r="AA390" s="159"/>
      <c r="AB390" s="269"/>
      <c r="AC390" s="209"/>
      <c r="AD390" s="209"/>
      <c r="AE390" s="254"/>
      <c r="AF390" s="152"/>
      <c r="AG390" s="152"/>
      <c r="AH390" s="152"/>
      <c r="AI390" s="254"/>
      <c r="AJ390" s="152"/>
      <c r="AK390" s="152"/>
      <c r="AL390" s="152"/>
      <c r="AM390" s="254"/>
      <c r="AN390" s="152"/>
      <c r="AO390" s="152"/>
      <c r="AP390" s="152"/>
      <c r="AQ390" s="254"/>
      <c r="AR390" s="152"/>
      <c r="AS390" s="152"/>
      <c r="AT390" s="152"/>
      <c r="AU390" s="254"/>
      <c r="AV390" s="152"/>
      <c r="AW390" s="152"/>
      <c r="AX390" s="193"/>
      <c r="AY390">
        <f t="shared" ref="AY390:AY391" si="57">$AY$388</f>
        <v>0</v>
      </c>
    </row>
    <row r="391" spans="1:51" ht="39.75" hidden="1" customHeight="1" x14ac:dyDescent="0.15">
      <c r="A391" s="978"/>
      <c r="B391" s="241"/>
      <c r="C391" s="240"/>
      <c r="D391" s="241"/>
      <c r="E391" s="240"/>
      <c r="F391" s="302"/>
      <c r="G391" s="225"/>
      <c r="H391" s="179"/>
      <c r="I391" s="179"/>
      <c r="J391" s="179"/>
      <c r="K391" s="179"/>
      <c r="L391" s="179"/>
      <c r="M391" s="179"/>
      <c r="N391" s="179"/>
      <c r="O391" s="179"/>
      <c r="P391" s="179"/>
      <c r="Q391" s="179"/>
      <c r="R391" s="179"/>
      <c r="S391" s="179"/>
      <c r="T391" s="179"/>
      <c r="U391" s="179"/>
      <c r="V391" s="179"/>
      <c r="W391" s="179"/>
      <c r="X391" s="226"/>
      <c r="Y391" s="194" t="s">
        <v>53</v>
      </c>
      <c r="Z391" s="143"/>
      <c r="AA391" s="144"/>
      <c r="AB391" s="274"/>
      <c r="AC391" s="160"/>
      <c r="AD391" s="160"/>
      <c r="AE391" s="254"/>
      <c r="AF391" s="152"/>
      <c r="AG391" s="152"/>
      <c r="AH391" s="152"/>
      <c r="AI391" s="254"/>
      <c r="AJ391" s="152"/>
      <c r="AK391" s="152"/>
      <c r="AL391" s="152"/>
      <c r="AM391" s="254"/>
      <c r="AN391" s="152"/>
      <c r="AO391" s="152"/>
      <c r="AP391" s="152"/>
      <c r="AQ391" s="254"/>
      <c r="AR391" s="152"/>
      <c r="AS391" s="152"/>
      <c r="AT391" s="152"/>
      <c r="AU391" s="254"/>
      <c r="AV391" s="152"/>
      <c r="AW391" s="152"/>
      <c r="AX391" s="193"/>
      <c r="AY391">
        <f t="shared" si="57"/>
        <v>0</v>
      </c>
    </row>
    <row r="392" spans="1:51" ht="22.5" hidden="1" customHeight="1" x14ac:dyDescent="0.15">
      <c r="A392" s="978"/>
      <c r="B392" s="241"/>
      <c r="C392" s="240"/>
      <c r="D392" s="241"/>
      <c r="E392" s="240"/>
      <c r="F392" s="302"/>
      <c r="G392" s="260"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5"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8"/>
      <c r="B393" s="241"/>
      <c r="C393" s="240"/>
      <c r="D393" s="241"/>
      <c r="E393" s="240"/>
      <c r="F393" s="302"/>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6"/>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41"/>
      <c r="C394" s="240"/>
      <c r="D394" s="241"/>
      <c r="E394" s="240"/>
      <c r="F394" s="302"/>
      <c r="G394" s="220"/>
      <c r="H394" s="176"/>
      <c r="I394" s="176"/>
      <c r="J394" s="176"/>
      <c r="K394" s="176"/>
      <c r="L394" s="176"/>
      <c r="M394" s="176"/>
      <c r="N394" s="176"/>
      <c r="O394" s="176"/>
      <c r="P394" s="221"/>
      <c r="Q394" s="965"/>
      <c r="R394" s="966"/>
      <c r="S394" s="966"/>
      <c r="T394" s="966"/>
      <c r="U394" s="966"/>
      <c r="V394" s="966"/>
      <c r="W394" s="966"/>
      <c r="X394" s="966"/>
      <c r="Y394" s="966"/>
      <c r="Z394" s="966"/>
      <c r="AA394" s="96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78"/>
      <c r="B395" s="241"/>
      <c r="C395" s="240"/>
      <c r="D395" s="241"/>
      <c r="E395" s="240"/>
      <c r="F395" s="302"/>
      <c r="G395" s="222"/>
      <c r="H395" s="223"/>
      <c r="I395" s="223"/>
      <c r="J395" s="223"/>
      <c r="K395" s="223"/>
      <c r="L395" s="223"/>
      <c r="M395" s="223"/>
      <c r="N395" s="223"/>
      <c r="O395" s="223"/>
      <c r="P395" s="224"/>
      <c r="Q395" s="968"/>
      <c r="R395" s="969"/>
      <c r="S395" s="969"/>
      <c r="T395" s="969"/>
      <c r="U395" s="969"/>
      <c r="V395" s="969"/>
      <c r="W395" s="969"/>
      <c r="X395" s="969"/>
      <c r="Y395" s="969"/>
      <c r="Z395" s="969"/>
      <c r="AA395" s="97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78"/>
      <c r="B396" s="241"/>
      <c r="C396" s="240"/>
      <c r="D396" s="241"/>
      <c r="E396" s="240"/>
      <c r="F396" s="302"/>
      <c r="G396" s="222"/>
      <c r="H396" s="223"/>
      <c r="I396" s="223"/>
      <c r="J396" s="223"/>
      <c r="K396" s="223"/>
      <c r="L396" s="223"/>
      <c r="M396" s="223"/>
      <c r="N396" s="223"/>
      <c r="O396" s="223"/>
      <c r="P396" s="224"/>
      <c r="Q396" s="968"/>
      <c r="R396" s="969"/>
      <c r="S396" s="969"/>
      <c r="T396" s="969"/>
      <c r="U396" s="969"/>
      <c r="V396" s="969"/>
      <c r="W396" s="969"/>
      <c r="X396" s="969"/>
      <c r="Y396" s="969"/>
      <c r="Z396" s="969"/>
      <c r="AA396" s="970"/>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78"/>
      <c r="B397" s="241"/>
      <c r="C397" s="240"/>
      <c r="D397" s="241"/>
      <c r="E397" s="240"/>
      <c r="F397" s="302"/>
      <c r="G397" s="222"/>
      <c r="H397" s="223"/>
      <c r="I397" s="223"/>
      <c r="J397" s="223"/>
      <c r="K397" s="223"/>
      <c r="L397" s="223"/>
      <c r="M397" s="223"/>
      <c r="N397" s="223"/>
      <c r="O397" s="223"/>
      <c r="P397" s="224"/>
      <c r="Q397" s="968"/>
      <c r="R397" s="969"/>
      <c r="S397" s="969"/>
      <c r="T397" s="969"/>
      <c r="U397" s="969"/>
      <c r="V397" s="969"/>
      <c r="W397" s="969"/>
      <c r="X397" s="969"/>
      <c r="Y397" s="969"/>
      <c r="Z397" s="969"/>
      <c r="AA397" s="970"/>
      <c r="AB397" s="246"/>
      <c r="AC397" s="247"/>
      <c r="AD397" s="247"/>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41"/>
      <c r="C398" s="240"/>
      <c r="D398" s="241"/>
      <c r="E398" s="240"/>
      <c r="F398" s="302"/>
      <c r="G398" s="225"/>
      <c r="H398" s="179"/>
      <c r="I398" s="179"/>
      <c r="J398" s="179"/>
      <c r="K398" s="179"/>
      <c r="L398" s="179"/>
      <c r="M398" s="179"/>
      <c r="N398" s="179"/>
      <c r="O398" s="179"/>
      <c r="P398" s="226"/>
      <c r="Q398" s="971"/>
      <c r="R398" s="972"/>
      <c r="S398" s="972"/>
      <c r="T398" s="972"/>
      <c r="U398" s="972"/>
      <c r="V398" s="972"/>
      <c r="W398" s="972"/>
      <c r="X398" s="972"/>
      <c r="Y398" s="972"/>
      <c r="Z398" s="972"/>
      <c r="AA398" s="973"/>
      <c r="AB398" s="248"/>
      <c r="AC398" s="249"/>
      <c r="AD398" s="249"/>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41"/>
      <c r="C399" s="240"/>
      <c r="D399" s="241"/>
      <c r="E399" s="240"/>
      <c r="F399" s="302"/>
      <c r="G399" s="260"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5" t="s">
        <v>257</v>
      </c>
      <c r="AC399" s="184"/>
      <c r="AD399" s="185"/>
      <c r="AE399" s="261"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41"/>
      <c r="C400" s="240"/>
      <c r="D400" s="241"/>
      <c r="E400" s="240"/>
      <c r="F400" s="302"/>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6"/>
      <c r="AC400" s="164"/>
      <c r="AD400" s="187"/>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78"/>
      <c r="B401" s="241"/>
      <c r="C401" s="240"/>
      <c r="D401" s="241"/>
      <c r="E401" s="240"/>
      <c r="F401" s="302"/>
      <c r="G401" s="220"/>
      <c r="H401" s="176"/>
      <c r="I401" s="176"/>
      <c r="J401" s="176"/>
      <c r="K401" s="176"/>
      <c r="L401" s="176"/>
      <c r="M401" s="176"/>
      <c r="N401" s="176"/>
      <c r="O401" s="176"/>
      <c r="P401" s="221"/>
      <c r="Q401" s="965"/>
      <c r="R401" s="966"/>
      <c r="S401" s="966"/>
      <c r="T401" s="966"/>
      <c r="U401" s="966"/>
      <c r="V401" s="966"/>
      <c r="W401" s="966"/>
      <c r="X401" s="966"/>
      <c r="Y401" s="966"/>
      <c r="Z401" s="966"/>
      <c r="AA401" s="96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78"/>
      <c r="B402" s="241"/>
      <c r="C402" s="240"/>
      <c r="D402" s="241"/>
      <c r="E402" s="240"/>
      <c r="F402" s="302"/>
      <c r="G402" s="222"/>
      <c r="H402" s="223"/>
      <c r="I402" s="223"/>
      <c r="J402" s="223"/>
      <c r="K402" s="223"/>
      <c r="L402" s="223"/>
      <c r="M402" s="223"/>
      <c r="N402" s="223"/>
      <c r="O402" s="223"/>
      <c r="P402" s="224"/>
      <c r="Q402" s="968"/>
      <c r="R402" s="969"/>
      <c r="S402" s="969"/>
      <c r="T402" s="969"/>
      <c r="U402" s="969"/>
      <c r="V402" s="969"/>
      <c r="W402" s="969"/>
      <c r="X402" s="969"/>
      <c r="Y402" s="969"/>
      <c r="Z402" s="969"/>
      <c r="AA402" s="97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78"/>
      <c r="B403" s="241"/>
      <c r="C403" s="240"/>
      <c r="D403" s="241"/>
      <c r="E403" s="240"/>
      <c r="F403" s="302"/>
      <c r="G403" s="222"/>
      <c r="H403" s="223"/>
      <c r="I403" s="223"/>
      <c r="J403" s="223"/>
      <c r="K403" s="223"/>
      <c r="L403" s="223"/>
      <c r="M403" s="223"/>
      <c r="N403" s="223"/>
      <c r="O403" s="223"/>
      <c r="P403" s="224"/>
      <c r="Q403" s="968"/>
      <c r="R403" s="969"/>
      <c r="S403" s="969"/>
      <c r="T403" s="969"/>
      <c r="U403" s="969"/>
      <c r="V403" s="969"/>
      <c r="W403" s="969"/>
      <c r="X403" s="969"/>
      <c r="Y403" s="969"/>
      <c r="Z403" s="969"/>
      <c r="AA403" s="970"/>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78"/>
      <c r="B404" s="241"/>
      <c r="C404" s="240"/>
      <c r="D404" s="241"/>
      <c r="E404" s="240"/>
      <c r="F404" s="302"/>
      <c r="G404" s="222"/>
      <c r="H404" s="223"/>
      <c r="I404" s="223"/>
      <c r="J404" s="223"/>
      <c r="K404" s="223"/>
      <c r="L404" s="223"/>
      <c r="M404" s="223"/>
      <c r="N404" s="223"/>
      <c r="O404" s="223"/>
      <c r="P404" s="224"/>
      <c r="Q404" s="968"/>
      <c r="R404" s="969"/>
      <c r="S404" s="969"/>
      <c r="T404" s="969"/>
      <c r="U404" s="969"/>
      <c r="V404" s="969"/>
      <c r="W404" s="969"/>
      <c r="X404" s="969"/>
      <c r="Y404" s="969"/>
      <c r="Z404" s="969"/>
      <c r="AA404" s="970"/>
      <c r="AB404" s="246"/>
      <c r="AC404" s="247"/>
      <c r="AD404" s="247"/>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41"/>
      <c r="C405" s="240"/>
      <c r="D405" s="241"/>
      <c r="E405" s="240"/>
      <c r="F405" s="302"/>
      <c r="G405" s="225"/>
      <c r="H405" s="179"/>
      <c r="I405" s="179"/>
      <c r="J405" s="179"/>
      <c r="K405" s="179"/>
      <c r="L405" s="179"/>
      <c r="M405" s="179"/>
      <c r="N405" s="179"/>
      <c r="O405" s="179"/>
      <c r="P405" s="226"/>
      <c r="Q405" s="971"/>
      <c r="R405" s="972"/>
      <c r="S405" s="972"/>
      <c r="T405" s="972"/>
      <c r="U405" s="972"/>
      <c r="V405" s="972"/>
      <c r="W405" s="972"/>
      <c r="X405" s="972"/>
      <c r="Y405" s="972"/>
      <c r="Z405" s="972"/>
      <c r="AA405" s="973"/>
      <c r="AB405" s="248"/>
      <c r="AC405" s="249"/>
      <c r="AD405" s="249"/>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41"/>
      <c r="C406" s="240"/>
      <c r="D406" s="241"/>
      <c r="E406" s="240"/>
      <c r="F406" s="302"/>
      <c r="G406" s="260"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5" t="s">
        <v>257</v>
      </c>
      <c r="AC406" s="184"/>
      <c r="AD406" s="185"/>
      <c r="AE406" s="261"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41"/>
      <c r="C407" s="240"/>
      <c r="D407" s="241"/>
      <c r="E407" s="240"/>
      <c r="F407" s="302"/>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6"/>
      <c r="AC407" s="164"/>
      <c r="AD407" s="187"/>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78"/>
      <c r="B408" s="241"/>
      <c r="C408" s="240"/>
      <c r="D408" s="241"/>
      <c r="E408" s="240"/>
      <c r="F408" s="302"/>
      <c r="G408" s="220"/>
      <c r="H408" s="176"/>
      <c r="I408" s="176"/>
      <c r="J408" s="176"/>
      <c r="K408" s="176"/>
      <c r="L408" s="176"/>
      <c r="M408" s="176"/>
      <c r="N408" s="176"/>
      <c r="O408" s="176"/>
      <c r="P408" s="221"/>
      <c r="Q408" s="965"/>
      <c r="R408" s="966"/>
      <c r="S408" s="966"/>
      <c r="T408" s="966"/>
      <c r="U408" s="966"/>
      <c r="V408" s="966"/>
      <c r="W408" s="966"/>
      <c r="X408" s="966"/>
      <c r="Y408" s="966"/>
      <c r="Z408" s="966"/>
      <c r="AA408" s="96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78"/>
      <c r="B409" s="241"/>
      <c r="C409" s="240"/>
      <c r="D409" s="241"/>
      <c r="E409" s="240"/>
      <c r="F409" s="302"/>
      <c r="G409" s="222"/>
      <c r="H409" s="223"/>
      <c r="I409" s="223"/>
      <c r="J409" s="223"/>
      <c r="K409" s="223"/>
      <c r="L409" s="223"/>
      <c r="M409" s="223"/>
      <c r="N409" s="223"/>
      <c r="O409" s="223"/>
      <c r="P409" s="224"/>
      <c r="Q409" s="968"/>
      <c r="R409" s="969"/>
      <c r="S409" s="969"/>
      <c r="T409" s="969"/>
      <c r="U409" s="969"/>
      <c r="V409" s="969"/>
      <c r="W409" s="969"/>
      <c r="X409" s="969"/>
      <c r="Y409" s="969"/>
      <c r="Z409" s="969"/>
      <c r="AA409" s="97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78"/>
      <c r="B410" s="241"/>
      <c r="C410" s="240"/>
      <c r="D410" s="241"/>
      <c r="E410" s="240"/>
      <c r="F410" s="302"/>
      <c r="G410" s="222"/>
      <c r="H410" s="223"/>
      <c r="I410" s="223"/>
      <c r="J410" s="223"/>
      <c r="K410" s="223"/>
      <c r="L410" s="223"/>
      <c r="M410" s="223"/>
      <c r="N410" s="223"/>
      <c r="O410" s="223"/>
      <c r="P410" s="224"/>
      <c r="Q410" s="968"/>
      <c r="R410" s="969"/>
      <c r="S410" s="969"/>
      <c r="T410" s="969"/>
      <c r="U410" s="969"/>
      <c r="V410" s="969"/>
      <c r="W410" s="969"/>
      <c r="X410" s="969"/>
      <c r="Y410" s="969"/>
      <c r="Z410" s="969"/>
      <c r="AA410" s="970"/>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78"/>
      <c r="B411" s="241"/>
      <c r="C411" s="240"/>
      <c r="D411" s="241"/>
      <c r="E411" s="240"/>
      <c r="F411" s="302"/>
      <c r="G411" s="222"/>
      <c r="H411" s="223"/>
      <c r="I411" s="223"/>
      <c r="J411" s="223"/>
      <c r="K411" s="223"/>
      <c r="L411" s="223"/>
      <c r="M411" s="223"/>
      <c r="N411" s="223"/>
      <c r="O411" s="223"/>
      <c r="P411" s="224"/>
      <c r="Q411" s="968"/>
      <c r="R411" s="969"/>
      <c r="S411" s="969"/>
      <c r="T411" s="969"/>
      <c r="U411" s="969"/>
      <c r="V411" s="969"/>
      <c r="W411" s="969"/>
      <c r="X411" s="969"/>
      <c r="Y411" s="969"/>
      <c r="Z411" s="969"/>
      <c r="AA411" s="970"/>
      <c r="AB411" s="246"/>
      <c r="AC411" s="247"/>
      <c r="AD411" s="247"/>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41"/>
      <c r="C412" s="240"/>
      <c r="D412" s="241"/>
      <c r="E412" s="240"/>
      <c r="F412" s="302"/>
      <c r="G412" s="225"/>
      <c r="H412" s="179"/>
      <c r="I412" s="179"/>
      <c r="J412" s="179"/>
      <c r="K412" s="179"/>
      <c r="L412" s="179"/>
      <c r="M412" s="179"/>
      <c r="N412" s="179"/>
      <c r="O412" s="179"/>
      <c r="P412" s="226"/>
      <c r="Q412" s="971"/>
      <c r="R412" s="972"/>
      <c r="S412" s="972"/>
      <c r="T412" s="972"/>
      <c r="U412" s="972"/>
      <c r="V412" s="972"/>
      <c r="W412" s="972"/>
      <c r="X412" s="972"/>
      <c r="Y412" s="972"/>
      <c r="Z412" s="972"/>
      <c r="AA412" s="973"/>
      <c r="AB412" s="248"/>
      <c r="AC412" s="249"/>
      <c r="AD412" s="249"/>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41"/>
      <c r="C413" s="240"/>
      <c r="D413" s="241"/>
      <c r="E413" s="240"/>
      <c r="F413" s="302"/>
      <c r="G413" s="260"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5" t="s">
        <v>257</v>
      </c>
      <c r="AC413" s="184"/>
      <c r="AD413" s="185"/>
      <c r="AE413" s="261"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41"/>
      <c r="C414" s="240"/>
      <c r="D414" s="241"/>
      <c r="E414" s="240"/>
      <c r="F414" s="302"/>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6"/>
      <c r="AC414" s="164"/>
      <c r="AD414" s="187"/>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78"/>
      <c r="B415" s="241"/>
      <c r="C415" s="240"/>
      <c r="D415" s="241"/>
      <c r="E415" s="240"/>
      <c r="F415" s="302"/>
      <c r="G415" s="220"/>
      <c r="H415" s="176"/>
      <c r="I415" s="176"/>
      <c r="J415" s="176"/>
      <c r="K415" s="176"/>
      <c r="L415" s="176"/>
      <c r="M415" s="176"/>
      <c r="N415" s="176"/>
      <c r="O415" s="176"/>
      <c r="P415" s="221"/>
      <c r="Q415" s="965"/>
      <c r="R415" s="966"/>
      <c r="S415" s="966"/>
      <c r="T415" s="966"/>
      <c r="U415" s="966"/>
      <c r="V415" s="966"/>
      <c r="W415" s="966"/>
      <c r="X415" s="966"/>
      <c r="Y415" s="966"/>
      <c r="Z415" s="966"/>
      <c r="AA415" s="96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78"/>
      <c r="B416" s="241"/>
      <c r="C416" s="240"/>
      <c r="D416" s="241"/>
      <c r="E416" s="240"/>
      <c r="F416" s="302"/>
      <c r="G416" s="222"/>
      <c r="H416" s="223"/>
      <c r="I416" s="223"/>
      <c r="J416" s="223"/>
      <c r="K416" s="223"/>
      <c r="L416" s="223"/>
      <c r="M416" s="223"/>
      <c r="N416" s="223"/>
      <c r="O416" s="223"/>
      <c r="P416" s="224"/>
      <c r="Q416" s="968"/>
      <c r="R416" s="969"/>
      <c r="S416" s="969"/>
      <c r="T416" s="969"/>
      <c r="U416" s="969"/>
      <c r="V416" s="969"/>
      <c r="W416" s="969"/>
      <c r="X416" s="969"/>
      <c r="Y416" s="969"/>
      <c r="Z416" s="969"/>
      <c r="AA416" s="97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78"/>
      <c r="B417" s="241"/>
      <c r="C417" s="240"/>
      <c r="D417" s="241"/>
      <c r="E417" s="240"/>
      <c r="F417" s="302"/>
      <c r="G417" s="222"/>
      <c r="H417" s="223"/>
      <c r="I417" s="223"/>
      <c r="J417" s="223"/>
      <c r="K417" s="223"/>
      <c r="L417" s="223"/>
      <c r="M417" s="223"/>
      <c r="N417" s="223"/>
      <c r="O417" s="223"/>
      <c r="P417" s="224"/>
      <c r="Q417" s="968"/>
      <c r="R417" s="969"/>
      <c r="S417" s="969"/>
      <c r="T417" s="969"/>
      <c r="U417" s="969"/>
      <c r="V417" s="969"/>
      <c r="W417" s="969"/>
      <c r="X417" s="969"/>
      <c r="Y417" s="969"/>
      <c r="Z417" s="969"/>
      <c r="AA417" s="970"/>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78"/>
      <c r="B418" s="241"/>
      <c r="C418" s="240"/>
      <c r="D418" s="241"/>
      <c r="E418" s="240"/>
      <c r="F418" s="302"/>
      <c r="G418" s="222"/>
      <c r="H418" s="223"/>
      <c r="I418" s="223"/>
      <c r="J418" s="223"/>
      <c r="K418" s="223"/>
      <c r="L418" s="223"/>
      <c r="M418" s="223"/>
      <c r="N418" s="223"/>
      <c r="O418" s="223"/>
      <c r="P418" s="224"/>
      <c r="Q418" s="968"/>
      <c r="R418" s="969"/>
      <c r="S418" s="969"/>
      <c r="T418" s="969"/>
      <c r="U418" s="969"/>
      <c r="V418" s="969"/>
      <c r="W418" s="969"/>
      <c r="X418" s="969"/>
      <c r="Y418" s="969"/>
      <c r="Z418" s="969"/>
      <c r="AA418" s="970"/>
      <c r="AB418" s="246"/>
      <c r="AC418" s="247"/>
      <c r="AD418" s="247"/>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41"/>
      <c r="C419" s="240"/>
      <c r="D419" s="241"/>
      <c r="E419" s="240"/>
      <c r="F419" s="302"/>
      <c r="G419" s="225"/>
      <c r="H419" s="179"/>
      <c r="I419" s="179"/>
      <c r="J419" s="179"/>
      <c r="K419" s="179"/>
      <c r="L419" s="179"/>
      <c r="M419" s="179"/>
      <c r="N419" s="179"/>
      <c r="O419" s="179"/>
      <c r="P419" s="226"/>
      <c r="Q419" s="971"/>
      <c r="R419" s="972"/>
      <c r="S419" s="972"/>
      <c r="T419" s="972"/>
      <c r="U419" s="972"/>
      <c r="V419" s="972"/>
      <c r="W419" s="972"/>
      <c r="X419" s="972"/>
      <c r="Y419" s="972"/>
      <c r="Z419" s="972"/>
      <c r="AA419" s="973"/>
      <c r="AB419" s="248"/>
      <c r="AC419" s="249"/>
      <c r="AD419" s="249"/>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41"/>
      <c r="C420" s="240"/>
      <c r="D420" s="241"/>
      <c r="E420" s="240"/>
      <c r="F420" s="302"/>
      <c r="G420" s="260"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5" t="s">
        <v>257</v>
      </c>
      <c r="AC420" s="184"/>
      <c r="AD420" s="185"/>
      <c r="AE420" s="261"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41"/>
      <c r="C421" s="240"/>
      <c r="D421" s="241"/>
      <c r="E421" s="240"/>
      <c r="F421" s="302"/>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6"/>
      <c r="AC421" s="164"/>
      <c r="AD421" s="187"/>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78"/>
      <c r="B422" s="241"/>
      <c r="C422" s="240"/>
      <c r="D422" s="241"/>
      <c r="E422" s="240"/>
      <c r="F422" s="302"/>
      <c r="G422" s="220"/>
      <c r="H422" s="176"/>
      <c r="I422" s="176"/>
      <c r="J422" s="176"/>
      <c r="K422" s="176"/>
      <c r="L422" s="176"/>
      <c r="M422" s="176"/>
      <c r="N422" s="176"/>
      <c r="O422" s="176"/>
      <c r="P422" s="221"/>
      <c r="Q422" s="965"/>
      <c r="R422" s="966"/>
      <c r="S422" s="966"/>
      <c r="T422" s="966"/>
      <c r="U422" s="966"/>
      <c r="V422" s="966"/>
      <c r="W422" s="966"/>
      <c r="X422" s="966"/>
      <c r="Y422" s="966"/>
      <c r="Z422" s="966"/>
      <c r="AA422" s="96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78"/>
      <c r="B423" s="241"/>
      <c r="C423" s="240"/>
      <c r="D423" s="241"/>
      <c r="E423" s="240"/>
      <c r="F423" s="302"/>
      <c r="G423" s="222"/>
      <c r="H423" s="223"/>
      <c r="I423" s="223"/>
      <c r="J423" s="223"/>
      <c r="K423" s="223"/>
      <c r="L423" s="223"/>
      <c r="M423" s="223"/>
      <c r="N423" s="223"/>
      <c r="O423" s="223"/>
      <c r="P423" s="224"/>
      <c r="Q423" s="968"/>
      <c r="R423" s="969"/>
      <c r="S423" s="969"/>
      <c r="T423" s="969"/>
      <c r="U423" s="969"/>
      <c r="V423" s="969"/>
      <c r="W423" s="969"/>
      <c r="X423" s="969"/>
      <c r="Y423" s="969"/>
      <c r="Z423" s="969"/>
      <c r="AA423" s="97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78"/>
      <c r="B424" s="241"/>
      <c r="C424" s="240"/>
      <c r="D424" s="241"/>
      <c r="E424" s="240"/>
      <c r="F424" s="302"/>
      <c r="G424" s="222"/>
      <c r="H424" s="223"/>
      <c r="I424" s="223"/>
      <c r="J424" s="223"/>
      <c r="K424" s="223"/>
      <c r="L424" s="223"/>
      <c r="M424" s="223"/>
      <c r="N424" s="223"/>
      <c r="O424" s="223"/>
      <c r="P424" s="224"/>
      <c r="Q424" s="968"/>
      <c r="R424" s="969"/>
      <c r="S424" s="969"/>
      <c r="T424" s="969"/>
      <c r="U424" s="969"/>
      <c r="V424" s="969"/>
      <c r="W424" s="969"/>
      <c r="X424" s="969"/>
      <c r="Y424" s="969"/>
      <c r="Z424" s="969"/>
      <c r="AA424" s="970"/>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78"/>
      <c r="B425" s="241"/>
      <c r="C425" s="240"/>
      <c r="D425" s="241"/>
      <c r="E425" s="240"/>
      <c r="F425" s="302"/>
      <c r="G425" s="222"/>
      <c r="H425" s="223"/>
      <c r="I425" s="223"/>
      <c r="J425" s="223"/>
      <c r="K425" s="223"/>
      <c r="L425" s="223"/>
      <c r="M425" s="223"/>
      <c r="N425" s="223"/>
      <c r="O425" s="223"/>
      <c r="P425" s="224"/>
      <c r="Q425" s="968"/>
      <c r="R425" s="969"/>
      <c r="S425" s="969"/>
      <c r="T425" s="969"/>
      <c r="U425" s="969"/>
      <c r="V425" s="969"/>
      <c r="W425" s="969"/>
      <c r="X425" s="969"/>
      <c r="Y425" s="969"/>
      <c r="Z425" s="969"/>
      <c r="AA425" s="970"/>
      <c r="AB425" s="246"/>
      <c r="AC425" s="247"/>
      <c r="AD425" s="247"/>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41"/>
      <c r="C426" s="240"/>
      <c r="D426" s="241"/>
      <c r="E426" s="303"/>
      <c r="F426" s="304"/>
      <c r="G426" s="225"/>
      <c r="H426" s="179"/>
      <c r="I426" s="179"/>
      <c r="J426" s="179"/>
      <c r="K426" s="179"/>
      <c r="L426" s="179"/>
      <c r="M426" s="179"/>
      <c r="N426" s="179"/>
      <c r="O426" s="179"/>
      <c r="P426" s="226"/>
      <c r="Q426" s="971"/>
      <c r="R426" s="972"/>
      <c r="S426" s="972"/>
      <c r="T426" s="972"/>
      <c r="U426" s="972"/>
      <c r="V426" s="972"/>
      <c r="W426" s="972"/>
      <c r="X426" s="972"/>
      <c r="Y426" s="972"/>
      <c r="Z426" s="972"/>
      <c r="AA426" s="973"/>
      <c r="AB426" s="248"/>
      <c r="AC426" s="249"/>
      <c r="AD426" s="249"/>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41"/>
      <c r="C427" s="240"/>
      <c r="D427" s="241"/>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41"/>
      <c r="C428" s="240"/>
      <c r="D428" s="241"/>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41"/>
      <c r="C429" s="303"/>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41"/>
      <c r="C430" s="238" t="s">
        <v>591</v>
      </c>
      <c r="D430" s="239"/>
      <c r="E430" s="227" t="s">
        <v>317</v>
      </c>
      <c r="F430" s="434"/>
      <c r="G430" s="229" t="s">
        <v>204</v>
      </c>
      <c r="H430" s="173"/>
      <c r="I430" s="173"/>
      <c r="J430" s="230" t="s">
        <v>678</v>
      </c>
      <c r="K430" s="231"/>
      <c r="L430" s="231"/>
      <c r="M430" s="231"/>
      <c r="N430" s="231"/>
      <c r="O430" s="231"/>
      <c r="P430" s="231"/>
      <c r="Q430" s="231"/>
      <c r="R430" s="231"/>
      <c r="S430" s="231"/>
      <c r="T430" s="232"/>
      <c r="U430" s="233" t="s">
        <v>706</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78"/>
      <c r="B431" s="241"/>
      <c r="C431" s="240"/>
      <c r="D431" s="241"/>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41"/>
      <c r="C432" s="240"/>
      <c r="D432" s="241"/>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706</v>
      </c>
      <c r="AF432" s="163"/>
      <c r="AG432" s="164" t="s">
        <v>185</v>
      </c>
      <c r="AH432" s="187"/>
      <c r="AI432" s="201"/>
      <c r="AJ432" s="201"/>
      <c r="AK432" s="201"/>
      <c r="AL432" s="202"/>
      <c r="AM432" s="201"/>
      <c r="AN432" s="201"/>
      <c r="AO432" s="201"/>
      <c r="AP432" s="202"/>
      <c r="AQ432" s="219" t="s">
        <v>706</v>
      </c>
      <c r="AR432" s="163"/>
      <c r="AS432" s="164" t="s">
        <v>185</v>
      </c>
      <c r="AT432" s="187"/>
      <c r="AU432" s="163" t="s">
        <v>706</v>
      </c>
      <c r="AV432" s="163"/>
      <c r="AW432" s="164" t="s">
        <v>175</v>
      </c>
      <c r="AX432" s="165"/>
      <c r="AY432">
        <f>$AY$431</f>
        <v>1</v>
      </c>
    </row>
    <row r="433" spans="1:51" ht="23.25" customHeight="1" x14ac:dyDescent="0.15">
      <c r="A433" s="978"/>
      <c r="B433" s="241"/>
      <c r="C433" s="240"/>
      <c r="D433" s="241"/>
      <c r="E433" s="181"/>
      <c r="F433" s="182"/>
      <c r="G433" s="220" t="s">
        <v>706</v>
      </c>
      <c r="H433" s="176"/>
      <c r="I433" s="176"/>
      <c r="J433" s="176"/>
      <c r="K433" s="176"/>
      <c r="L433" s="176"/>
      <c r="M433" s="176"/>
      <c r="N433" s="176"/>
      <c r="O433" s="176"/>
      <c r="P433" s="176"/>
      <c r="Q433" s="176"/>
      <c r="R433" s="176"/>
      <c r="S433" s="176"/>
      <c r="T433" s="176"/>
      <c r="U433" s="176"/>
      <c r="V433" s="176"/>
      <c r="W433" s="176"/>
      <c r="X433" s="221"/>
      <c r="Y433" s="157" t="s">
        <v>12</v>
      </c>
      <c r="Z433" s="158"/>
      <c r="AA433" s="159"/>
      <c r="AB433" s="160" t="s">
        <v>706</v>
      </c>
      <c r="AC433" s="160"/>
      <c r="AD433" s="160"/>
      <c r="AE433" s="151" t="s">
        <v>706</v>
      </c>
      <c r="AF433" s="152"/>
      <c r="AG433" s="152"/>
      <c r="AH433" s="152"/>
      <c r="AI433" s="151" t="s">
        <v>706</v>
      </c>
      <c r="AJ433" s="152"/>
      <c r="AK433" s="152"/>
      <c r="AL433" s="152"/>
      <c r="AM433" s="151" t="s">
        <v>706</v>
      </c>
      <c r="AN433" s="152"/>
      <c r="AO433" s="152"/>
      <c r="AP433" s="153"/>
      <c r="AQ433" s="151" t="s">
        <v>706</v>
      </c>
      <c r="AR433" s="152"/>
      <c r="AS433" s="152"/>
      <c r="AT433" s="153"/>
      <c r="AU433" s="152" t="s">
        <v>706</v>
      </c>
      <c r="AV433" s="152"/>
      <c r="AW433" s="152"/>
      <c r="AX433" s="193"/>
      <c r="AY433">
        <f t="shared" ref="AY433:AY435" si="63">$AY$431</f>
        <v>1</v>
      </c>
    </row>
    <row r="434" spans="1:51" ht="23.25" customHeight="1" x14ac:dyDescent="0.15">
      <c r="A434" s="978"/>
      <c r="B434" s="241"/>
      <c r="C434" s="240"/>
      <c r="D434" s="241"/>
      <c r="E434" s="181"/>
      <c r="F434" s="182"/>
      <c r="G434" s="222"/>
      <c r="H434" s="223"/>
      <c r="I434" s="223"/>
      <c r="J434" s="223"/>
      <c r="K434" s="223"/>
      <c r="L434" s="223"/>
      <c r="M434" s="223"/>
      <c r="N434" s="223"/>
      <c r="O434" s="223"/>
      <c r="P434" s="223"/>
      <c r="Q434" s="223"/>
      <c r="R434" s="223"/>
      <c r="S434" s="223"/>
      <c r="T434" s="223"/>
      <c r="U434" s="223"/>
      <c r="V434" s="223"/>
      <c r="W434" s="223"/>
      <c r="X434" s="224"/>
      <c r="Y434" s="194" t="s">
        <v>53</v>
      </c>
      <c r="Z434" s="143"/>
      <c r="AA434" s="144"/>
      <c r="AB434" s="209" t="s">
        <v>706</v>
      </c>
      <c r="AC434" s="209"/>
      <c r="AD434" s="209"/>
      <c r="AE434" s="151" t="s">
        <v>706</v>
      </c>
      <c r="AF434" s="152"/>
      <c r="AG434" s="152"/>
      <c r="AH434" s="153"/>
      <c r="AI434" s="151" t="s">
        <v>706</v>
      </c>
      <c r="AJ434" s="152"/>
      <c r="AK434" s="152"/>
      <c r="AL434" s="152"/>
      <c r="AM434" s="151" t="s">
        <v>706</v>
      </c>
      <c r="AN434" s="152"/>
      <c r="AO434" s="152"/>
      <c r="AP434" s="153"/>
      <c r="AQ434" s="151" t="s">
        <v>706</v>
      </c>
      <c r="AR434" s="152"/>
      <c r="AS434" s="152"/>
      <c r="AT434" s="153"/>
      <c r="AU434" s="152" t="s">
        <v>706</v>
      </c>
      <c r="AV434" s="152"/>
      <c r="AW434" s="152"/>
      <c r="AX434" s="193"/>
      <c r="AY434">
        <f t="shared" si="63"/>
        <v>1</v>
      </c>
    </row>
    <row r="435" spans="1:51" ht="23.25" customHeight="1" x14ac:dyDescent="0.15">
      <c r="A435" s="978"/>
      <c r="B435" s="241"/>
      <c r="C435" s="240"/>
      <c r="D435" s="241"/>
      <c r="E435" s="181"/>
      <c r="F435" s="182"/>
      <c r="G435" s="225"/>
      <c r="H435" s="179"/>
      <c r="I435" s="179"/>
      <c r="J435" s="179"/>
      <c r="K435" s="179"/>
      <c r="L435" s="179"/>
      <c r="M435" s="179"/>
      <c r="N435" s="179"/>
      <c r="O435" s="179"/>
      <c r="P435" s="179"/>
      <c r="Q435" s="179"/>
      <c r="R435" s="179"/>
      <c r="S435" s="179"/>
      <c r="T435" s="179"/>
      <c r="U435" s="179"/>
      <c r="V435" s="179"/>
      <c r="W435" s="179"/>
      <c r="X435" s="226"/>
      <c r="Y435" s="194" t="s">
        <v>13</v>
      </c>
      <c r="Z435" s="143"/>
      <c r="AA435" s="144"/>
      <c r="AB435" s="195" t="s">
        <v>176</v>
      </c>
      <c r="AC435" s="195"/>
      <c r="AD435" s="195"/>
      <c r="AE435" s="151" t="s">
        <v>706</v>
      </c>
      <c r="AF435" s="152"/>
      <c r="AG435" s="152"/>
      <c r="AH435" s="153"/>
      <c r="AI435" s="151" t="s">
        <v>706</v>
      </c>
      <c r="AJ435" s="152"/>
      <c r="AK435" s="152"/>
      <c r="AL435" s="152"/>
      <c r="AM435" s="151" t="s">
        <v>706</v>
      </c>
      <c r="AN435" s="152"/>
      <c r="AO435" s="152"/>
      <c r="AP435" s="153"/>
      <c r="AQ435" s="151" t="s">
        <v>706</v>
      </c>
      <c r="AR435" s="152"/>
      <c r="AS435" s="152"/>
      <c r="AT435" s="153"/>
      <c r="AU435" s="152" t="s">
        <v>706</v>
      </c>
      <c r="AV435" s="152"/>
      <c r="AW435" s="152"/>
      <c r="AX435" s="193"/>
      <c r="AY435">
        <f t="shared" si="63"/>
        <v>1</v>
      </c>
    </row>
    <row r="436" spans="1:51" ht="18.75" hidden="1" customHeight="1" x14ac:dyDescent="0.15">
      <c r="A436" s="978"/>
      <c r="B436" s="241"/>
      <c r="C436" s="240"/>
      <c r="D436" s="241"/>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41"/>
      <c r="C437" s="240"/>
      <c r="D437" s="241"/>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9"/>
      <c r="AR437" s="163"/>
      <c r="AS437" s="164" t="s">
        <v>185</v>
      </c>
      <c r="AT437" s="187"/>
      <c r="AU437" s="163"/>
      <c r="AV437" s="163"/>
      <c r="AW437" s="164" t="s">
        <v>175</v>
      </c>
      <c r="AX437" s="165"/>
      <c r="AY437">
        <f>$AY$436</f>
        <v>0</v>
      </c>
    </row>
    <row r="438" spans="1:51" ht="23.25" hidden="1" customHeight="1" x14ac:dyDescent="0.15">
      <c r="A438" s="978"/>
      <c r="B438" s="241"/>
      <c r="C438" s="240"/>
      <c r="D438" s="241"/>
      <c r="E438" s="181"/>
      <c r="F438" s="182"/>
      <c r="G438" s="220"/>
      <c r="H438" s="176"/>
      <c r="I438" s="176"/>
      <c r="J438" s="176"/>
      <c r="K438" s="176"/>
      <c r="L438" s="176"/>
      <c r="M438" s="176"/>
      <c r="N438" s="176"/>
      <c r="O438" s="176"/>
      <c r="P438" s="176"/>
      <c r="Q438" s="176"/>
      <c r="R438" s="176"/>
      <c r="S438" s="176"/>
      <c r="T438" s="176"/>
      <c r="U438" s="176"/>
      <c r="V438" s="176"/>
      <c r="W438" s="176"/>
      <c r="X438" s="221"/>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41"/>
      <c r="C439" s="240"/>
      <c r="D439" s="241"/>
      <c r="E439" s="181"/>
      <c r="F439" s="182"/>
      <c r="G439" s="222"/>
      <c r="H439" s="223"/>
      <c r="I439" s="223"/>
      <c r="J439" s="223"/>
      <c r="K439" s="223"/>
      <c r="L439" s="223"/>
      <c r="M439" s="223"/>
      <c r="N439" s="223"/>
      <c r="O439" s="223"/>
      <c r="P439" s="223"/>
      <c r="Q439" s="223"/>
      <c r="R439" s="223"/>
      <c r="S439" s="223"/>
      <c r="T439" s="223"/>
      <c r="U439" s="223"/>
      <c r="V439" s="223"/>
      <c r="W439" s="223"/>
      <c r="X439" s="224"/>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41"/>
      <c r="C440" s="240"/>
      <c r="D440" s="241"/>
      <c r="E440" s="181"/>
      <c r="F440" s="182"/>
      <c r="G440" s="225"/>
      <c r="H440" s="179"/>
      <c r="I440" s="179"/>
      <c r="J440" s="179"/>
      <c r="K440" s="179"/>
      <c r="L440" s="179"/>
      <c r="M440" s="179"/>
      <c r="N440" s="179"/>
      <c r="O440" s="179"/>
      <c r="P440" s="179"/>
      <c r="Q440" s="179"/>
      <c r="R440" s="179"/>
      <c r="S440" s="179"/>
      <c r="T440" s="179"/>
      <c r="U440" s="179"/>
      <c r="V440" s="179"/>
      <c r="W440" s="179"/>
      <c r="X440" s="226"/>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41"/>
      <c r="C441" s="240"/>
      <c r="D441" s="241"/>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41"/>
      <c r="C442" s="240"/>
      <c r="D442" s="241"/>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9"/>
      <c r="AR442" s="163"/>
      <c r="AS442" s="164" t="s">
        <v>185</v>
      </c>
      <c r="AT442" s="187"/>
      <c r="AU442" s="163"/>
      <c r="AV442" s="163"/>
      <c r="AW442" s="164" t="s">
        <v>175</v>
      </c>
      <c r="AX442" s="165"/>
      <c r="AY442">
        <f>$AY$441</f>
        <v>0</v>
      </c>
    </row>
    <row r="443" spans="1:51" ht="23.25" hidden="1" customHeight="1" x14ac:dyDescent="0.15">
      <c r="A443" s="978"/>
      <c r="B443" s="241"/>
      <c r="C443" s="240"/>
      <c r="D443" s="241"/>
      <c r="E443" s="181"/>
      <c r="F443" s="182"/>
      <c r="G443" s="220"/>
      <c r="H443" s="176"/>
      <c r="I443" s="176"/>
      <c r="J443" s="176"/>
      <c r="K443" s="176"/>
      <c r="L443" s="176"/>
      <c r="M443" s="176"/>
      <c r="N443" s="176"/>
      <c r="O443" s="176"/>
      <c r="P443" s="176"/>
      <c r="Q443" s="176"/>
      <c r="R443" s="176"/>
      <c r="S443" s="176"/>
      <c r="T443" s="176"/>
      <c r="U443" s="176"/>
      <c r="V443" s="176"/>
      <c r="W443" s="176"/>
      <c r="X443" s="221"/>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41"/>
      <c r="C444" s="240"/>
      <c r="D444" s="241"/>
      <c r="E444" s="181"/>
      <c r="F444" s="182"/>
      <c r="G444" s="222"/>
      <c r="H444" s="223"/>
      <c r="I444" s="223"/>
      <c r="J444" s="223"/>
      <c r="K444" s="223"/>
      <c r="L444" s="223"/>
      <c r="M444" s="223"/>
      <c r="N444" s="223"/>
      <c r="O444" s="223"/>
      <c r="P444" s="223"/>
      <c r="Q444" s="223"/>
      <c r="R444" s="223"/>
      <c r="S444" s="223"/>
      <c r="T444" s="223"/>
      <c r="U444" s="223"/>
      <c r="V444" s="223"/>
      <c r="W444" s="223"/>
      <c r="X444" s="224"/>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41"/>
      <c r="C445" s="240"/>
      <c r="D445" s="241"/>
      <c r="E445" s="181"/>
      <c r="F445" s="182"/>
      <c r="G445" s="225"/>
      <c r="H445" s="179"/>
      <c r="I445" s="179"/>
      <c r="J445" s="179"/>
      <c r="K445" s="179"/>
      <c r="L445" s="179"/>
      <c r="M445" s="179"/>
      <c r="N445" s="179"/>
      <c r="O445" s="179"/>
      <c r="P445" s="179"/>
      <c r="Q445" s="179"/>
      <c r="R445" s="179"/>
      <c r="S445" s="179"/>
      <c r="T445" s="179"/>
      <c r="U445" s="179"/>
      <c r="V445" s="179"/>
      <c r="W445" s="179"/>
      <c r="X445" s="226"/>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41"/>
      <c r="C446" s="240"/>
      <c r="D446" s="241"/>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41"/>
      <c r="C447" s="240"/>
      <c r="D447" s="241"/>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9"/>
      <c r="AR447" s="163"/>
      <c r="AS447" s="164" t="s">
        <v>185</v>
      </c>
      <c r="AT447" s="187"/>
      <c r="AU447" s="163"/>
      <c r="AV447" s="163"/>
      <c r="AW447" s="164" t="s">
        <v>175</v>
      </c>
      <c r="AX447" s="165"/>
      <c r="AY447">
        <f>$AY$446</f>
        <v>0</v>
      </c>
    </row>
    <row r="448" spans="1:51" ht="23.25" hidden="1" customHeight="1" x14ac:dyDescent="0.15">
      <c r="A448" s="978"/>
      <c r="B448" s="241"/>
      <c r="C448" s="240"/>
      <c r="D448" s="241"/>
      <c r="E448" s="181"/>
      <c r="F448" s="182"/>
      <c r="G448" s="220"/>
      <c r="H448" s="176"/>
      <c r="I448" s="176"/>
      <c r="J448" s="176"/>
      <c r="K448" s="176"/>
      <c r="L448" s="176"/>
      <c r="M448" s="176"/>
      <c r="N448" s="176"/>
      <c r="O448" s="176"/>
      <c r="P448" s="176"/>
      <c r="Q448" s="176"/>
      <c r="R448" s="176"/>
      <c r="S448" s="176"/>
      <c r="T448" s="176"/>
      <c r="U448" s="176"/>
      <c r="V448" s="176"/>
      <c r="W448" s="176"/>
      <c r="X448" s="221"/>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41"/>
      <c r="C449" s="240"/>
      <c r="D449" s="241"/>
      <c r="E449" s="181"/>
      <c r="F449" s="182"/>
      <c r="G449" s="222"/>
      <c r="H449" s="223"/>
      <c r="I449" s="223"/>
      <c r="J449" s="223"/>
      <c r="K449" s="223"/>
      <c r="L449" s="223"/>
      <c r="M449" s="223"/>
      <c r="N449" s="223"/>
      <c r="O449" s="223"/>
      <c r="P449" s="223"/>
      <c r="Q449" s="223"/>
      <c r="R449" s="223"/>
      <c r="S449" s="223"/>
      <c r="T449" s="223"/>
      <c r="U449" s="223"/>
      <c r="V449" s="223"/>
      <c r="W449" s="223"/>
      <c r="X449" s="224"/>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41"/>
      <c r="C450" s="240"/>
      <c r="D450" s="241"/>
      <c r="E450" s="181"/>
      <c r="F450" s="182"/>
      <c r="G450" s="225"/>
      <c r="H450" s="179"/>
      <c r="I450" s="179"/>
      <c r="J450" s="179"/>
      <c r="K450" s="179"/>
      <c r="L450" s="179"/>
      <c r="M450" s="179"/>
      <c r="N450" s="179"/>
      <c r="O450" s="179"/>
      <c r="P450" s="179"/>
      <c r="Q450" s="179"/>
      <c r="R450" s="179"/>
      <c r="S450" s="179"/>
      <c r="T450" s="179"/>
      <c r="U450" s="179"/>
      <c r="V450" s="179"/>
      <c r="W450" s="179"/>
      <c r="X450" s="226"/>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41"/>
      <c r="C451" s="240"/>
      <c r="D451" s="241"/>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41"/>
      <c r="C452" s="240"/>
      <c r="D452" s="241"/>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9"/>
      <c r="AR452" s="163"/>
      <c r="AS452" s="164" t="s">
        <v>185</v>
      </c>
      <c r="AT452" s="187"/>
      <c r="AU452" s="163"/>
      <c r="AV452" s="163"/>
      <c r="AW452" s="164" t="s">
        <v>175</v>
      </c>
      <c r="AX452" s="165"/>
      <c r="AY452">
        <f>$AY$451</f>
        <v>0</v>
      </c>
    </row>
    <row r="453" spans="1:51" ht="23.25" hidden="1" customHeight="1" x14ac:dyDescent="0.15">
      <c r="A453" s="978"/>
      <c r="B453" s="241"/>
      <c r="C453" s="240"/>
      <c r="D453" s="241"/>
      <c r="E453" s="181"/>
      <c r="F453" s="182"/>
      <c r="G453" s="220"/>
      <c r="H453" s="176"/>
      <c r="I453" s="176"/>
      <c r="J453" s="176"/>
      <c r="K453" s="176"/>
      <c r="L453" s="176"/>
      <c r="M453" s="176"/>
      <c r="N453" s="176"/>
      <c r="O453" s="176"/>
      <c r="P453" s="176"/>
      <c r="Q453" s="176"/>
      <c r="R453" s="176"/>
      <c r="S453" s="176"/>
      <c r="T453" s="176"/>
      <c r="U453" s="176"/>
      <c r="V453" s="176"/>
      <c r="W453" s="176"/>
      <c r="X453" s="221"/>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41"/>
      <c r="C454" s="240"/>
      <c r="D454" s="241"/>
      <c r="E454" s="181"/>
      <c r="F454" s="182"/>
      <c r="G454" s="222"/>
      <c r="H454" s="223"/>
      <c r="I454" s="223"/>
      <c r="J454" s="223"/>
      <c r="K454" s="223"/>
      <c r="L454" s="223"/>
      <c r="M454" s="223"/>
      <c r="N454" s="223"/>
      <c r="O454" s="223"/>
      <c r="P454" s="223"/>
      <c r="Q454" s="223"/>
      <c r="R454" s="223"/>
      <c r="S454" s="223"/>
      <c r="T454" s="223"/>
      <c r="U454" s="223"/>
      <c r="V454" s="223"/>
      <c r="W454" s="223"/>
      <c r="X454" s="224"/>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41"/>
      <c r="C455" s="240"/>
      <c r="D455" s="241"/>
      <c r="E455" s="181"/>
      <c r="F455" s="182"/>
      <c r="G455" s="225"/>
      <c r="H455" s="179"/>
      <c r="I455" s="179"/>
      <c r="J455" s="179"/>
      <c r="K455" s="179"/>
      <c r="L455" s="179"/>
      <c r="M455" s="179"/>
      <c r="N455" s="179"/>
      <c r="O455" s="179"/>
      <c r="P455" s="179"/>
      <c r="Q455" s="179"/>
      <c r="R455" s="179"/>
      <c r="S455" s="179"/>
      <c r="T455" s="179"/>
      <c r="U455" s="179"/>
      <c r="V455" s="179"/>
      <c r="W455" s="179"/>
      <c r="X455" s="226"/>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41"/>
      <c r="C456" s="240"/>
      <c r="D456" s="241"/>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41"/>
      <c r="C457" s="240"/>
      <c r="D457" s="241"/>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706</v>
      </c>
      <c r="AF457" s="163"/>
      <c r="AG457" s="164" t="s">
        <v>185</v>
      </c>
      <c r="AH457" s="187"/>
      <c r="AI457" s="201"/>
      <c r="AJ457" s="201"/>
      <c r="AK457" s="201"/>
      <c r="AL457" s="202"/>
      <c r="AM457" s="201"/>
      <c r="AN457" s="201"/>
      <c r="AO457" s="201"/>
      <c r="AP457" s="202"/>
      <c r="AQ457" s="219" t="s">
        <v>706</v>
      </c>
      <c r="AR457" s="163"/>
      <c r="AS457" s="164" t="s">
        <v>185</v>
      </c>
      <c r="AT457" s="187"/>
      <c r="AU457" s="163" t="s">
        <v>706</v>
      </c>
      <c r="AV457" s="163"/>
      <c r="AW457" s="164" t="s">
        <v>175</v>
      </c>
      <c r="AX457" s="165"/>
      <c r="AY457">
        <f>$AY$456</f>
        <v>1</v>
      </c>
    </row>
    <row r="458" spans="1:51" ht="23.25" customHeight="1" x14ac:dyDescent="0.15">
      <c r="A458" s="978"/>
      <c r="B458" s="241"/>
      <c r="C458" s="240"/>
      <c r="D458" s="241"/>
      <c r="E458" s="181"/>
      <c r="F458" s="182"/>
      <c r="G458" s="220" t="s">
        <v>706</v>
      </c>
      <c r="H458" s="176"/>
      <c r="I458" s="176"/>
      <c r="J458" s="176"/>
      <c r="K458" s="176"/>
      <c r="L458" s="176"/>
      <c r="M458" s="176"/>
      <c r="N458" s="176"/>
      <c r="O458" s="176"/>
      <c r="P458" s="176"/>
      <c r="Q458" s="176"/>
      <c r="R458" s="176"/>
      <c r="S458" s="176"/>
      <c r="T458" s="176"/>
      <c r="U458" s="176"/>
      <c r="V458" s="176"/>
      <c r="W458" s="176"/>
      <c r="X458" s="221"/>
      <c r="Y458" s="157" t="s">
        <v>12</v>
      </c>
      <c r="Z458" s="158"/>
      <c r="AA458" s="159"/>
      <c r="AB458" s="160" t="s">
        <v>706</v>
      </c>
      <c r="AC458" s="160"/>
      <c r="AD458" s="160"/>
      <c r="AE458" s="151" t="s">
        <v>706</v>
      </c>
      <c r="AF458" s="152"/>
      <c r="AG458" s="152"/>
      <c r="AH458" s="152"/>
      <c r="AI458" s="151" t="s">
        <v>706</v>
      </c>
      <c r="AJ458" s="152"/>
      <c r="AK458" s="152"/>
      <c r="AL458" s="152"/>
      <c r="AM458" s="151" t="s">
        <v>706</v>
      </c>
      <c r="AN458" s="152"/>
      <c r="AO458" s="152"/>
      <c r="AP458" s="153"/>
      <c r="AQ458" s="151" t="s">
        <v>706</v>
      </c>
      <c r="AR458" s="152"/>
      <c r="AS458" s="152"/>
      <c r="AT458" s="153"/>
      <c r="AU458" s="152" t="s">
        <v>706</v>
      </c>
      <c r="AV458" s="152"/>
      <c r="AW458" s="152"/>
      <c r="AX458" s="193"/>
      <c r="AY458">
        <f t="shared" ref="AY458:AY460" si="68">$AY$456</f>
        <v>1</v>
      </c>
    </row>
    <row r="459" spans="1:51" ht="23.25" customHeight="1" x14ac:dyDescent="0.15">
      <c r="A459" s="978"/>
      <c r="B459" s="241"/>
      <c r="C459" s="240"/>
      <c r="D459" s="241"/>
      <c r="E459" s="181"/>
      <c r="F459" s="182"/>
      <c r="G459" s="222"/>
      <c r="H459" s="223"/>
      <c r="I459" s="223"/>
      <c r="J459" s="223"/>
      <c r="K459" s="223"/>
      <c r="L459" s="223"/>
      <c r="M459" s="223"/>
      <c r="N459" s="223"/>
      <c r="O459" s="223"/>
      <c r="P459" s="223"/>
      <c r="Q459" s="223"/>
      <c r="R459" s="223"/>
      <c r="S459" s="223"/>
      <c r="T459" s="223"/>
      <c r="U459" s="223"/>
      <c r="V459" s="223"/>
      <c r="W459" s="223"/>
      <c r="X459" s="224"/>
      <c r="Y459" s="194" t="s">
        <v>53</v>
      </c>
      <c r="Z459" s="143"/>
      <c r="AA459" s="144"/>
      <c r="AB459" s="209" t="s">
        <v>706</v>
      </c>
      <c r="AC459" s="209"/>
      <c r="AD459" s="209"/>
      <c r="AE459" s="151" t="s">
        <v>706</v>
      </c>
      <c r="AF459" s="152"/>
      <c r="AG459" s="152"/>
      <c r="AH459" s="153"/>
      <c r="AI459" s="151" t="s">
        <v>706</v>
      </c>
      <c r="AJ459" s="152"/>
      <c r="AK459" s="152"/>
      <c r="AL459" s="152"/>
      <c r="AM459" s="151" t="s">
        <v>706</v>
      </c>
      <c r="AN459" s="152"/>
      <c r="AO459" s="152"/>
      <c r="AP459" s="153"/>
      <c r="AQ459" s="151" t="s">
        <v>706</v>
      </c>
      <c r="AR459" s="152"/>
      <c r="AS459" s="152"/>
      <c r="AT459" s="153"/>
      <c r="AU459" s="152" t="s">
        <v>706</v>
      </c>
      <c r="AV459" s="152"/>
      <c r="AW459" s="152"/>
      <c r="AX459" s="193"/>
      <c r="AY459">
        <f t="shared" si="68"/>
        <v>1</v>
      </c>
    </row>
    <row r="460" spans="1:51" ht="23.25" customHeight="1" x14ac:dyDescent="0.15">
      <c r="A460" s="978"/>
      <c r="B460" s="241"/>
      <c r="C460" s="240"/>
      <c r="D460" s="241"/>
      <c r="E460" s="181"/>
      <c r="F460" s="182"/>
      <c r="G460" s="225"/>
      <c r="H460" s="179"/>
      <c r="I460" s="179"/>
      <c r="J460" s="179"/>
      <c r="K460" s="179"/>
      <c r="L460" s="179"/>
      <c r="M460" s="179"/>
      <c r="N460" s="179"/>
      <c r="O460" s="179"/>
      <c r="P460" s="179"/>
      <c r="Q460" s="179"/>
      <c r="R460" s="179"/>
      <c r="S460" s="179"/>
      <c r="T460" s="179"/>
      <c r="U460" s="179"/>
      <c r="V460" s="179"/>
      <c r="W460" s="179"/>
      <c r="X460" s="226"/>
      <c r="Y460" s="194" t="s">
        <v>13</v>
      </c>
      <c r="Z460" s="143"/>
      <c r="AA460" s="144"/>
      <c r="AB460" s="195" t="s">
        <v>14</v>
      </c>
      <c r="AC460" s="195"/>
      <c r="AD460" s="195"/>
      <c r="AE460" s="151" t="s">
        <v>706</v>
      </c>
      <c r="AF460" s="152"/>
      <c r="AG460" s="152"/>
      <c r="AH460" s="153"/>
      <c r="AI460" s="151" t="s">
        <v>706</v>
      </c>
      <c r="AJ460" s="152"/>
      <c r="AK460" s="152"/>
      <c r="AL460" s="152"/>
      <c r="AM460" s="151" t="s">
        <v>706</v>
      </c>
      <c r="AN460" s="152"/>
      <c r="AO460" s="152"/>
      <c r="AP460" s="153"/>
      <c r="AQ460" s="151" t="s">
        <v>706</v>
      </c>
      <c r="AR460" s="152"/>
      <c r="AS460" s="152"/>
      <c r="AT460" s="153"/>
      <c r="AU460" s="152" t="s">
        <v>706</v>
      </c>
      <c r="AV460" s="152"/>
      <c r="AW460" s="152"/>
      <c r="AX460" s="193"/>
      <c r="AY460">
        <f t="shared" si="68"/>
        <v>1</v>
      </c>
    </row>
    <row r="461" spans="1:51" ht="18.75" hidden="1" customHeight="1" x14ac:dyDescent="0.15">
      <c r="A461" s="978"/>
      <c r="B461" s="241"/>
      <c r="C461" s="240"/>
      <c r="D461" s="241"/>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41"/>
      <c r="C462" s="240"/>
      <c r="D462" s="241"/>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9"/>
      <c r="AR462" s="163"/>
      <c r="AS462" s="164" t="s">
        <v>185</v>
      </c>
      <c r="AT462" s="187"/>
      <c r="AU462" s="163"/>
      <c r="AV462" s="163"/>
      <c r="AW462" s="164" t="s">
        <v>175</v>
      </c>
      <c r="AX462" s="165"/>
      <c r="AY462">
        <f>$AY$461</f>
        <v>0</v>
      </c>
    </row>
    <row r="463" spans="1:51" ht="23.25" hidden="1" customHeight="1" x14ac:dyDescent="0.15">
      <c r="A463" s="978"/>
      <c r="B463" s="241"/>
      <c r="C463" s="240"/>
      <c r="D463" s="241"/>
      <c r="E463" s="181"/>
      <c r="F463" s="182"/>
      <c r="G463" s="220"/>
      <c r="H463" s="176"/>
      <c r="I463" s="176"/>
      <c r="J463" s="176"/>
      <c r="K463" s="176"/>
      <c r="L463" s="176"/>
      <c r="M463" s="176"/>
      <c r="N463" s="176"/>
      <c r="O463" s="176"/>
      <c r="P463" s="176"/>
      <c r="Q463" s="176"/>
      <c r="R463" s="176"/>
      <c r="S463" s="176"/>
      <c r="T463" s="176"/>
      <c r="U463" s="176"/>
      <c r="V463" s="176"/>
      <c r="W463" s="176"/>
      <c r="X463" s="221"/>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41"/>
      <c r="C464" s="240"/>
      <c r="D464" s="241"/>
      <c r="E464" s="181"/>
      <c r="F464" s="182"/>
      <c r="G464" s="222"/>
      <c r="H464" s="223"/>
      <c r="I464" s="223"/>
      <c r="J464" s="223"/>
      <c r="K464" s="223"/>
      <c r="L464" s="223"/>
      <c r="M464" s="223"/>
      <c r="N464" s="223"/>
      <c r="O464" s="223"/>
      <c r="P464" s="223"/>
      <c r="Q464" s="223"/>
      <c r="R464" s="223"/>
      <c r="S464" s="223"/>
      <c r="T464" s="223"/>
      <c r="U464" s="223"/>
      <c r="V464" s="223"/>
      <c r="W464" s="223"/>
      <c r="X464" s="224"/>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41"/>
      <c r="C465" s="240"/>
      <c r="D465" s="241"/>
      <c r="E465" s="181"/>
      <c r="F465" s="182"/>
      <c r="G465" s="225"/>
      <c r="H465" s="179"/>
      <c r="I465" s="179"/>
      <c r="J465" s="179"/>
      <c r="K465" s="179"/>
      <c r="L465" s="179"/>
      <c r="M465" s="179"/>
      <c r="N465" s="179"/>
      <c r="O465" s="179"/>
      <c r="P465" s="179"/>
      <c r="Q465" s="179"/>
      <c r="R465" s="179"/>
      <c r="S465" s="179"/>
      <c r="T465" s="179"/>
      <c r="U465" s="179"/>
      <c r="V465" s="179"/>
      <c r="W465" s="179"/>
      <c r="X465" s="226"/>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41"/>
      <c r="C466" s="240"/>
      <c r="D466" s="241"/>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41"/>
      <c r="C467" s="240"/>
      <c r="D467" s="241"/>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9"/>
      <c r="AR467" s="163"/>
      <c r="AS467" s="164" t="s">
        <v>185</v>
      </c>
      <c r="AT467" s="187"/>
      <c r="AU467" s="163"/>
      <c r="AV467" s="163"/>
      <c r="AW467" s="164" t="s">
        <v>175</v>
      </c>
      <c r="AX467" s="165"/>
      <c r="AY467">
        <f>$AY$466</f>
        <v>0</v>
      </c>
    </row>
    <row r="468" spans="1:51" ht="23.25" hidden="1" customHeight="1" x14ac:dyDescent="0.15">
      <c r="A468" s="978"/>
      <c r="B468" s="241"/>
      <c r="C468" s="240"/>
      <c r="D468" s="241"/>
      <c r="E468" s="181"/>
      <c r="F468" s="182"/>
      <c r="G468" s="220"/>
      <c r="H468" s="176"/>
      <c r="I468" s="176"/>
      <c r="J468" s="176"/>
      <c r="K468" s="176"/>
      <c r="L468" s="176"/>
      <c r="M468" s="176"/>
      <c r="N468" s="176"/>
      <c r="O468" s="176"/>
      <c r="P468" s="176"/>
      <c r="Q468" s="176"/>
      <c r="R468" s="176"/>
      <c r="S468" s="176"/>
      <c r="T468" s="176"/>
      <c r="U468" s="176"/>
      <c r="V468" s="176"/>
      <c r="W468" s="176"/>
      <c r="X468" s="221"/>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41"/>
      <c r="C469" s="240"/>
      <c r="D469" s="241"/>
      <c r="E469" s="181"/>
      <c r="F469" s="182"/>
      <c r="G469" s="222"/>
      <c r="H469" s="223"/>
      <c r="I469" s="223"/>
      <c r="J469" s="223"/>
      <c r="K469" s="223"/>
      <c r="L469" s="223"/>
      <c r="M469" s="223"/>
      <c r="N469" s="223"/>
      <c r="O469" s="223"/>
      <c r="P469" s="223"/>
      <c r="Q469" s="223"/>
      <c r="R469" s="223"/>
      <c r="S469" s="223"/>
      <c r="T469" s="223"/>
      <c r="U469" s="223"/>
      <c r="V469" s="223"/>
      <c r="W469" s="223"/>
      <c r="X469" s="224"/>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41"/>
      <c r="C470" s="240"/>
      <c r="D470" s="241"/>
      <c r="E470" s="181"/>
      <c r="F470" s="182"/>
      <c r="G470" s="225"/>
      <c r="H470" s="179"/>
      <c r="I470" s="179"/>
      <c r="J470" s="179"/>
      <c r="K470" s="179"/>
      <c r="L470" s="179"/>
      <c r="M470" s="179"/>
      <c r="N470" s="179"/>
      <c r="O470" s="179"/>
      <c r="P470" s="179"/>
      <c r="Q470" s="179"/>
      <c r="R470" s="179"/>
      <c r="S470" s="179"/>
      <c r="T470" s="179"/>
      <c r="U470" s="179"/>
      <c r="V470" s="179"/>
      <c r="W470" s="179"/>
      <c r="X470" s="226"/>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41"/>
      <c r="C471" s="240"/>
      <c r="D471" s="241"/>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41"/>
      <c r="C472" s="240"/>
      <c r="D472" s="241"/>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9"/>
      <c r="AR472" s="163"/>
      <c r="AS472" s="164" t="s">
        <v>185</v>
      </c>
      <c r="AT472" s="187"/>
      <c r="AU472" s="163"/>
      <c r="AV472" s="163"/>
      <c r="AW472" s="164" t="s">
        <v>175</v>
      </c>
      <c r="AX472" s="165"/>
      <c r="AY472">
        <f>$AY$471</f>
        <v>0</v>
      </c>
    </row>
    <row r="473" spans="1:51" ht="23.25" hidden="1" customHeight="1" x14ac:dyDescent="0.15">
      <c r="A473" s="978"/>
      <c r="B473" s="241"/>
      <c r="C473" s="240"/>
      <c r="D473" s="241"/>
      <c r="E473" s="181"/>
      <c r="F473" s="182"/>
      <c r="G473" s="220"/>
      <c r="H473" s="176"/>
      <c r="I473" s="176"/>
      <c r="J473" s="176"/>
      <c r="K473" s="176"/>
      <c r="L473" s="176"/>
      <c r="M473" s="176"/>
      <c r="N473" s="176"/>
      <c r="O473" s="176"/>
      <c r="P473" s="176"/>
      <c r="Q473" s="176"/>
      <c r="R473" s="176"/>
      <c r="S473" s="176"/>
      <c r="T473" s="176"/>
      <c r="U473" s="176"/>
      <c r="V473" s="176"/>
      <c r="W473" s="176"/>
      <c r="X473" s="221"/>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41"/>
      <c r="C474" s="240"/>
      <c r="D474" s="241"/>
      <c r="E474" s="181"/>
      <c r="F474" s="182"/>
      <c r="G474" s="222"/>
      <c r="H474" s="223"/>
      <c r="I474" s="223"/>
      <c r="J474" s="223"/>
      <c r="K474" s="223"/>
      <c r="L474" s="223"/>
      <c r="M474" s="223"/>
      <c r="N474" s="223"/>
      <c r="O474" s="223"/>
      <c r="P474" s="223"/>
      <c r="Q474" s="223"/>
      <c r="R474" s="223"/>
      <c r="S474" s="223"/>
      <c r="T474" s="223"/>
      <c r="U474" s="223"/>
      <c r="V474" s="223"/>
      <c r="W474" s="223"/>
      <c r="X474" s="224"/>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41"/>
      <c r="C475" s="240"/>
      <c r="D475" s="241"/>
      <c r="E475" s="181"/>
      <c r="F475" s="182"/>
      <c r="G475" s="225"/>
      <c r="H475" s="179"/>
      <c r="I475" s="179"/>
      <c r="J475" s="179"/>
      <c r="K475" s="179"/>
      <c r="L475" s="179"/>
      <c r="M475" s="179"/>
      <c r="N475" s="179"/>
      <c r="O475" s="179"/>
      <c r="P475" s="179"/>
      <c r="Q475" s="179"/>
      <c r="R475" s="179"/>
      <c r="S475" s="179"/>
      <c r="T475" s="179"/>
      <c r="U475" s="179"/>
      <c r="V475" s="179"/>
      <c r="W475" s="179"/>
      <c r="X475" s="226"/>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41"/>
      <c r="C476" s="240"/>
      <c r="D476" s="241"/>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41"/>
      <c r="C477" s="240"/>
      <c r="D477" s="241"/>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9"/>
      <c r="AR477" s="163"/>
      <c r="AS477" s="164" t="s">
        <v>185</v>
      </c>
      <c r="AT477" s="187"/>
      <c r="AU477" s="163"/>
      <c r="AV477" s="163"/>
      <c r="AW477" s="164" t="s">
        <v>175</v>
      </c>
      <c r="AX477" s="165"/>
      <c r="AY477">
        <f>$AY$476</f>
        <v>0</v>
      </c>
    </row>
    <row r="478" spans="1:51" ht="23.25" hidden="1" customHeight="1" x14ac:dyDescent="0.15">
      <c r="A478" s="978"/>
      <c r="B478" s="241"/>
      <c r="C478" s="240"/>
      <c r="D478" s="241"/>
      <c r="E478" s="181"/>
      <c r="F478" s="182"/>
      <c r="G478" s="220"/>
      <c r="H478" s="176"/>
      <c r="I478" s="176"/>
      <c r="J478" s="176"/>
      <c r="K478" s="176"/>
      <c r="L478" s="176"/>
      <c r="M478" s="176"/>
      <c r="N478" s="176"/>
      <c r="O478" s="176"/>
      <c r="P478" s="176"/>
      <c r="Q478" s="176"/>
      <c r="R478" s="176"/>
      <c r="S478" s="176"/>
      <c r="T478" s="176"/>
      <c r="U478" s="176"/>
      <c r="V478" s="176"/>
      <c r="W478" s="176"/>
      <c r="X478" s="221"/>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41"/>
      <c r="C479" s="240"/>
      <c r="D479" s="241"/>
      <c r="E479" s="181"/>
      <c r="F479" s="182"/>
      <c r="G479" s="222"/>
      <c r="H479" s="223"/>
      <c r="I479" s="223"/>
      <c r="J479" s="223"/>
      <c r="K479" s="223"/>
      <c r="L479" s="223"/>
      <c r="M479" s="223"/>
      <c r="N479" s="223"/>
      <c r="O479" s="223"/>
      <c r="P479" s="223"/>
      <c r="Q479" s="223"/>
      <c r="R479" s="223"/>
      <c r="S479" s="223"/>
      <c r="T479" s="223"/>
      <c r="U479" s="223"/>
      <c r="V479" s="223"/>
      <c r="W479" s="223"/>
      <c r="X479" s="224"/>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41"/>
      <c r="C480" s="240"/>
      <c r="D480" s="241"/>
      <c r="E480" s="181"/>
      <c r="F480" s="182"/>
      <c r="G480" s="225"/>
      <c r="H480" s="179"/>
      <c r="I480" s="179"/>
      <c r="J480" s="179"/>
      <c r="K480" s="179"/>
      <c r="L480" s="179"/>
      <c r="M480" s="179"/>
      <c r="N480" s="179"/>
      <c r="O480" s="179"/>
      <c r="P480" s="179"/>
      <c r="Q480" s="179"/>
      <c r="R480" s="179"/>
      <c r="S480" s="179"/>
      <c r="T480" s="179"/>
      <c r="U480" s="179"/>
      <c r="V480" s="179"/>
      <c r="W480" s="179"/>
      <c r="X480" s="226"/>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41"/>
      <c r="C481" s="240"/>
      <c r="D481" s="241"/>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41"/>
      <c r="C482" s="240"/>
      <c r="D482" s="241"/>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41"/>
      <c r="C483" s="240"/>
      <c r="D483" s="241"/>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41"/>
      <c r="C484" s="240"/>
      <c r="D484" s="241"/>
      <c r="E484" s="227" t="s">
        <v>320</v>
      </c>
      <c r="F484" s="228"/>
      <c r="G484" s="229" t="s">
        <v>204</v>
      </c>
      <c r="H484" s="173"/>
      <c r="I484" s="173"/>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78"/>
      <c r="B485" s="241"/>
      <c r="C485" s="240"/>
      <c r="D485" s="241"/>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41"/>
      <c r="C486" s="240"/>
      <c r="D486" s="241"/>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9"/>
      <c r="AR486" s="163"/>
      <c r="AS486" s="164" t="s">
        <v>185</v>
      </c>
      <c r="AT486" s="187"/>
      <c r="AU486" s="163"/>
      <c r="AV486" s="163"/>
      <c r="AW486" s="164" t="s">
        <v>175</v>
      </c>
      <c r="AX486" s="165"/>
      <c r="AY486">
        <f>$AY$485</f>
        <v>0</v>
      </c>
    </row>
    <row r="487" spans="1:51" ht="23.25" hidden="1" customHeight="1" x14ac:dyDescent="0.15">
      <c r="A487" s="978"/>
      <c r="B487" s="241"/>
      <c r="C487" s="240"/>
      <c r="D487" s="241"/>
      <c r="E487" s="181"/>
      <c r="F487" s="182"/>
      <c r="G487" s="220"/>
      <c r="H487" s="176"/>
      <c r="I487" s="176"/>
      <c r="J487" s="176"/>
      <c r="K487" s="176"/>
      <c r="L487" s="176"/>
      <c r="M487" s="176"/>
      <c r="N487" s="176"/>
      <c r="O487" s="176"/>
      <c r="P487" s="176"/>
      <c r="Q487" s="176"/>
      <c r="R487" s="176"/>
      <c r="S487" s="176"/>
      <c r="T487" s="176"/>
      <c r="U487" s="176"/>
      <c r="V487" s="176"/>
      <c r="W487" s="176"/>
      <c r="X487" s="221"/>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41"/>
      <c r="C488" s="240"/>
      <c r="D488" s="241"/>
      <c r="E488" s="181"/>
      <c r="F488" s="182"/>
      <c r="G488" s="222"/>
      <c r="H488" s="223"/>
      <c r="I488" s="223"/>
      <c r="J488" s="223"/>
      <c r="K488" s="223"/>
      <c r="L488" s="223"/>
      <c r="M488" s="223"/>
      <c r="N488" s="223"/>
      <c r="O488" s="223"/>
      <c r="P488" s="223"/>
      <c r="Q488" s="223"/>
      <c r="R488" s="223"/>
      <c r="S488" s="223"/>
      <c r="T488" s="223"/>
      <c r="U488" s="223"/>
      <c r="V488" s="223"/>
      <c r="W488" s="223"/>
      <c r="X488" s="224"/>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41"/>
      <c r="C489" s="240"/>
      <c r="D489" s="241"/>
      <c r="E489" s="181"/>
      <c r="F489" s="182"/>
      <c r="G489" s="225"/>
      <c r="H489" s="179"/>
      <c r="I489" s="179"/>
      <c r="J489" s="179"/>
      <c r="K489" s="179"/>
      <c r="L489" s="179"/>
      <c r="M489" s="179"/>
      <c r="N489" s="179"/>
      <c r="O489" s="179"/>
      <c r="P489" s="179"/>
      <c r="Q489" s="179"/>
      <c r="R489" s="179"/>
      <c r="S489" s="179"/>
      <c r="T489" s="179"/>
      <c r="U489" s="179"/>
      <c r="V489" s="179"/>
      <c r="W489" s="179"/>
      <c r="X489" s="226"/>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41"/>
      <c r="C490" s="240"/>
      <c r="D490" s="241"/>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41"/>
      <c r="C491" s="240"/>
      <c r="D491" s="241"/>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9"/>
      <c r="AR491" s="163"/>
      <c r="AS491" s="164" t="s">
        <v>185</v>
      </c>
      <c r="AT491" s="187"/>
      <c r="AU491" s="163"/>
      <c r="AV491" s="163"/>
      <c r="AW491" s="164" t="s">
        <v>175</v>
      </c>
      <c r="AX491" s="165"/>
      <c r="AY491">
        <f>$AY$490</f>
        <v>0</v>
      </c>
    </row>
    <row r="492" spans="1:51" ht="23.25" hidden="1" customHeight="1" x14ac:dyDescent="0.15">
      <c r="A492" s="978"/>
      <c r="B492" s="241"/>
      <c r="C492" s="240"/>
      <c r="D492" s="241"/>
      <c r="E492" s="181"/>
      <c r="F492" s="182"/>
      <c r="G492" s="220"/>
      <c r="H492" s="176"/>
      <c r="I492" s="176"/>
      <c r="J492" s="176"/>
      <c r="K492" s="176"/>
      <c r="L492" s="176"/>
      <c r="M492" s="176"/>
      <c r="N492" s="176"/>
      <c r="O492" s="176"/>
      <c r="P492" s="176"/>
      <c r="Q492" s="176"/>
      <c r="R492" s="176"/>
      <c r="S492" s="176"/>
      <c r="T492" s="176"/>
      <c r="U492" s="176"/>
      <c r="V492" s="176"/>
      <c r="W492" s="176"/>
      <c r="X492" s="221"/>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41"/>
      <c r="C493" s="240"/>
      <c r="D493" s="241"/>
      <c r="E493" s="181"/>
      <c r="F493" s="182"/>
      <c r="G493" s="222"/>
      <c r="H493" s="223"/>
      <c r="I493" s="223"/>
      <c r="J493" s="223"/>
      <c r="K493" s="223"/>
      <c r="L493" s="223"/>
      <c r="M493" s="223"/>
      <c r="N493" s="223"/>
      <c r="O493" s="223"/>
      <c r="P493" s="223"/>
      <c r="Q493" s="223"/>
      <c r="R493" s="223"/>
      <c r="S493" s="223"/>
      <c r="T493" s="223"/>
      <c r="U493" s="223"/>
      <c r="V493" s="223"/>
      <c r="W493" s="223"/>
      <c r="X493" s="224"/>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41"/>
      <c r="C494" s="240"/>
      <c r="D494" s="241"/>
      <c r="E494" s="181"/>
      <c r="F494" s="182"/>
      <c r="G494" s="225"/>
      <c r="H494" s="179"/>
      <c r="I494" s="179"/>
      <c r="J494" s="179"/>
      <c r="K494" s="179"/>
      <c r="L494" s="179"/>
      <c r="M494" s="179"/>
      <c r="N494" s="179"/>
      <c r="O494" s="179"/>
      <c r="P494" s="179"/>
      <c r="Q494" s="179"/>
      <c r="R494" s="179"/>
      <c r="S494" s="179"/>
      <c r="T494" s="179"/>
      <c r="U494" s="179"/>
      <c r="V494" s="179"/>
      <c r="W494" s="179"/>
      <c r="X494" s="226"/>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41"/>
      <c r="C495" s="240"/>
      <c r="D495" s="241"/>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41"/>
      <c r="C496" s="240"/>
      <c r="D496" s="241"/>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9"/>
      <c r="AR496" s="163"/>
      <c r="AS496" s="164" t="s">
        <v>185</v>
      </c>
      <c r="AT496" s="187"/>
      <c r="AU496" s="163"/>
      <c r="AV496" s="163"/>
      <c r="AW496" s="164" t="s">
        <v>175</v>
      </c>
      <c r="AX496" s="165"/>
      <c r="AY496">
        <f>$AY$495</f>
        <v>0</v>
      </c>
    </row>
    <row r="497" spans="1:51" ht="23.25" hidden="1" customHeight="1" x14ac:dyDescent="0.15">
      <c r="A497" s="978"/>
      <c r="B497" s="241"/>
      <c r="C497" s="240"/>
      <c r="D497" s="241"/>
      <c r="E497" s="181"/>
      <c r="F497" s="182"/>
      <c r="G497" s="220"/>
      <c r="H497" s="176"/>
      <c r="I497" s="176"/>
      <c r="J497" s="176"/>
      <c r="K497" s="176"/>
      <c r="L497" s="176"/>
      <c r="M497" s="176"/>
      <c r="N497" s="176"/>
      <c r="O497" s="176"/>
      <c r="P497" s="176"/>
      <c r="Q497" s="176"/>
      <c r="R497" s="176"/>
      <c r="S497" s="176"/>
      <c r="T497" s="176"/>
      <c r="U497" s="176"/>
      <c r="V497" s="176"/>
      <c r="W497" s="176"/>
      <c r="X497" s="221"/>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41"/>
      <c r="C498" s="240"/>
      <c r="D498" s="241"/>
      <c r="E498" s="181"/>
      <c r="F498" s="182"/>
      <c r="G498" s="222"/>
      <c r="H498" s="223"/>
      <c r="I498" s="223"/>
      <c r="J498" s="223"/>
      <c r="K498" s="223"/>
      <c r="L498" s="223"/>
      <c r="M498" s="223"/>
      <c r="N498" s="223"/>
      <c r="O498" s="223"/>
      <c r="P498" s="223"/>
      <c r="Q498" s="223"/>
      <c r="R498" s="223"/>
      <c r="S498" s="223"/>
      <c r="T498" s="223"/>
      <c r="U498" s="223"/>
      <c r="V498" s="223"/>
      <c r="W498" s="223"/>
      <c r="X498" s="224"/>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41"/>
      <c r="C499" s="240"/>
      <c r="D499" s="241"/>
      <c r="E499" s="181"/>
      <c r="F499" s="182"/>
      <c r="G499" s="225"/>
      <c r="H499" s="179"/>
      <c r="I499" s="179"/>
      <c r="J499" s="179"/>
      <c r="K499" s="179"/>
      <c r="L499" s="179"/>
      <c r="M499" s="179"/>
      <c r="N499" s="179"/>
      <c r="O499" s="179"/>
      <c r="P499" s="179"/>
      <c r="Q499" s="179"/>
      <c r="R499" s="179"/>
      <c r="S499" s="179"/>
      <c r="T499" s="179"/>
      <c r="U499" s="179"/>
      <c r="V499" s="179"/>
      <c r="W499" s="179"/>
      <c r="X499" s="226"/>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41"/>
      <c r="C500" s="240"/>
      <c r="D500" s="241"/>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41"/>
      <c r="C501" s="240"/>
      <c r="D501" s="241"/>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9"/>
      <c r="AR501" s="163"/>
      <c r="AS501" s="164" t="s">
        <v>185</v>
      </c>
      <c r="AT501" s="187"/>
      <c r="AU501" s="163"/>
      <c r="AV501" s="163"/>
      <c r="AW501" s="164" t="s">
        <v>175</v>
      </c>
      <c r="AX501" s="165"/>
      <c r="AY501">
        <f>$AY$500</f>
        <v>0</v>
      </c>
    </row>
    <row r="502" spans="1:51" ht="23.25" hidden="1" customHeight="1" x14ac:dyDescent="0.15">
      <c r="A502" s="978"/>
      <c r="B502" s="241"/>
      <c r="C502" s="240"/>
      <c r="D502" s="241"/>
      <c r="E502" s="181"/>
      <c r="F502" s="182"/>
      <c r="G502" s="220"/>
      <c r="H502" s="176"/>
      <c r="I502" s="176"/>
      <c r="J502" s="176"/>
      <c r="K502" s="176"/>
      <c r="L502" s="176"/>
      <c r="M502" s="176"/>
      <c r="N502" s="176"/>
      <c r="O502" s="176"/>
      <c r="P502" s="176"/>
      <c r="Q502" s="176"/>
      <c r="R502" s="176"/>
      <c r="S502" s="176"/>
      <c r="T502" s="176"/>
      <c r="U502" s="176"/>
      <c r="V502" s="176"/>
      <c r="W502" s="176"/>
      <c r="X502" s="221"/>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41"/>
      <c r="C503" s="240"/>
      <c r="D503" s="241"/>
      <c r="E503" s="181"/>
      <c r="F503" s="182"/>
      <c r="G503" s="222"/>
      <c r="H503" s="223"/>
      <c r="I503" s="223"/>
      <c r="J503" s="223"/>
      <c r="K503" s="223"/>
      <c r="L503" s="223"/>
      <c r="M503" s="223"/>
      <c r="N503" s="223"/>
      <c r="O503" s="223"/>
      <c r="P503" s="223"/>
      <c r="Q503" s="223"/>
      <c r="R503" s="223"/>
      <c r="S503" s="223"/>
      <c r="T503" s="223"/>
      <c r="U503" s="223"/>
      <c r="V503" s="223"/>
      <c r="W503" s="223"/>
      <c r="X503" s="224"/>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41"/>
      <c r="C504" s="240"/>
      <c r="D504" s="241"/>
      <c r="E504" s="181"/>
      <c r="F504" s="182"/>
      <c r="G504" s="225"/>
      <c r="H504" s="179"/>
      <c r="I504" s="179"/>
      <c r="J504" s="179"/>
      <c r="K504" s="179"/>
      <c r="L504" s="179"/>
      <c r="M504" s="179"/>
      <c r="N504" s="179"/>
      <c r="O504" s="179"/>
      <c r="P504" s="179"/>
      <c r="Q504" s="179"/>
      <c r="R504" s="179"/>
      <c r="S504" s="179"/>
      <c r="T504" s="179"/>
      <c r="U504" s="179"/>
      <c r="V504" s="179"/>
      <c r="W504" s="179"/>
      <c r="X504" s="226"/>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41"/>
      <c r="C505" s="240"/>
      <c r="D505" s="241"/>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41"/>
      <c r="C506" s="240"/>
      <c r="D506" s="241"/>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9"/>
      <c r="AR506" s="163"/>
      <c r="AS506" s="164" t="s">
        <v>185</v>
      </c>
      <c r="AT506" s="187"/>
      <c r="AU506" s="163"/>
      <c r="AV506" s="163"/>
      <c r="AW506" s="164" t="s">
        <v>175</v>
      </c>
      <c r="AX506" s="165"/>
      <c r="AY506">
        <f>$AY$505</f>
        <v>0</v>
      </c>
    </row>
    <row r="507" spans="1:51" ht="23.25" hidden="1" customHeight="1" x14ac:dyDescent="0.15">
      <c r="A507" s="978"/>
      <c r="B507" s="241"/>
      <c r="C507" s="240"/>
      <c r="D507" s="241"/>
      <c r="E507" s="181"/>
      <c r="F507" s="182"/>
      <c r="G507" s="220"/>
      <c r="H507" s="176"/>
      <c r="I507" s="176"/>
      <c r="J507" s="176"/>
      <c r="K507" s="176"/>
      <c r="L507" s="176"/>
      <c r="M507" s="176"/>
      <c r="N507" s="176"/>
      <c r="O507" s="176"/>
      <c r="P507" s="176"/>
      <c r="Q507" s="176"/>
      <c r="R507" s="176"/>
      <c r="S507" s="176"/>
      <c r="T507" s="176"/>
      <c r="U507" s="176"/>
      <c r="V507" s="176"/>
      <c r="W507" s="176"/>
      <c r="X507" s="221"/>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41"/>
      <c r="C508" s="240"/>
      <c r="D508" s="241"/>
      <c r="E508" s="181"/>
      <c r="F508" s="182"/>
      <c r="G508" s="222"/>
      <c r="H508" s="223"/>
      <c r="I508" s="223"/>
      <c r="J508" s="223"/>
      <c r="K508" s="223"/>
      <c r="L508" s="223"/>
      <c r="M508" s="223"/>
      <c r="N508" s="223"/>
      <c r="O508" s="223"/>
      <c r="P508" s="223"/>
      <c r="Q508" s="223"/>
      <c r="R508" s="223"/>
      <c r="S508" s="223"/>
      <c r="T508" s="223"/>
      <c r="U508" s="223"/>
      <c r="V508" s="223"/>
      <c r="W508" s="223"/>
      <c r="X508" s="224"/>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41"/>
      <c r="C509" s="240"/>
      <c r="D509" s="241"/>
      <c r="E509" s="181"/>
      <c r="F509" s="182"/>
      <c r="G509" s="225"/>
      <c r="H509" s="179"/>
      <c r="I509" s="179"/>
      <c r="J509" s="179"/>
      <c r="K509" s="179"/>
      <c r="L509" s="179"/>
      <c r="M509" s="179"/>
      <c r="N509" s="179"/>
      <c r="O509" s="179"/>
      <c r="P509" s="179"/>
      <c r="Q509" s="179"/>
      <c r="R509" s="179"/>
      <c r="S509" s="179"/>
      <c r="T509" s="179"/>
      <c r="U509" s="179"/>
      <c r="V509" s="179"/>
      <c r="W509" s="179"/>
      <c r="X509" s="226"/>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41"/>
      <c r="C510" s="240"/>
      <c r="D510" s="241"/>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41"/>
      <c r="C511" s="240"/>
      <c r="D511" s="241"/>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9"/>
      <c r="AR511" s="163"/>
      <c r="AS511" s="164" t="s">
        <v>185</v>
      </c>
      <c r="AT511" s="187"/>
      <c r="AU511" s="163"/>
      <c r="AV511" s="163"/>
      <c r="AW511" s="164" t="s">
        <v>175</v>
      </c>
      <c r="AX511" s="165"/>
      <c r="AY511">
        <f>$AY$510</f>
        <v>0</v>
      </c>
    </row>
    <row r="512" spans="1:51" ht="23.25" hidden="1" customHeight="1" x14ac:dyDescent="0.15">
      <c r="A512" s="978"/>
      <c r="B512" s="241"/>
      <c r="C512" s="240"/>
      <c r="D512" s="241"/>
      <c r="E512" s="181"/>
      <c r="F512" s="182"/>
      <c r="G512" s="220"/>
      <c r="H512" s="176"/>
      <c r="I512" s="176"/>
      <c r="J512" s="176"/>
      <c r="K512" s="176"/>
      <c r="L512" s="176"/>
      <c r="M512" s="176"/>
      <c r="N512" s="176"/>
      <c r="O512" s="176"/>
      <c r="P512" s="176"/>
      <c r="Q512" s="176"/>
      <c r="R512" s="176"/>
      <c r="S512" s="176"/>
      <c r="T512" s="176"/>
      <c r="U512" s="176"/>
      <c r="V512" s="176"/>
      <c r="W512" s="176"/>
      <c r="X512" s="221"/>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41"/>
      <c r="C513" s="240"/>
      <c r="D513" s="241"/>
      <c r="E513" s="181"/>
      <c r="F513" s="182"/>
      <c r="G513" s="222"/>
      <c r="H513" s="223"/>
      <c r="I513" s="223"/>
      <c r="J513" s="223"/>
      <c r="K513" s="223"/>
      <c r="L513" s="223"/>
      <c r="M513" s="223"/>
      <c r="N513" s="223"/>
      <c r="O513" s="223"/>
      <c r="P513" s="223"/>
      <c r="Q513" s="223"/>
      <c r="R513" s="223"/>
      <c r="S513" s="223"/>
      <c r="T513" s="223"/>
      <c r="U513" s="223"/>
      <c r="V513" s="223"/>
      <c r="W513" s="223"/>
      <c r="X513" s="224"/>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41"/>
      <c r="C514" s="240"/>
      <c r="D514" s="241"/>
      <c r="E514" s="181"/>
      <c r="F514" s="182"/>
      <c r="G514" s="225"/>
      <c r="H514" s="179"/>
      <c r="I514" s="179"/>
      <c r="J514" s="179"/>
      <c r="K514" s="179"/>
      <c r="L514" s="179"/>
      <c r="M514" s="179"/>
      <c r="N514" s="179"/>
      <c r="O514" s="179"/>
      <c r="P514" s="179"/>
      <c r="Q514" s="179"/>
      <c r="R514" s="179"/>
      <c r="S514" s="179"/>
      <c r="T514" s="179"/>
      <c r="U514" s="179"/>
      <c r="V514" s="179"/>
      <c r="W514" s="179"/>
      <c r="X514" s="226"/>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41"/>
      <c r="C515" s="240"/>
      <c r="D515" s="241"/>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41"/>
      <c r="C516" s="240"/>
      <c r="D516" s="241"/>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9"/>
      <c r="AR516" s="163"/>
      <c r="AS516" s="164" t="s">
        <v>185</v>
      </c>
      <c r="AT516" s="187"/>
      <c r="AU516" s="163"/>
      <c r="AV516" s="163"/>
      <c r="AW516" s="164" t="s">
        <v>175</v>
      </c>
      <c r="AX516" s="165"/>
      <c r="AY516">
        <f>$AY$515</f>
        <v>0</v>
      </c>
    </row>
    <row r="517" spans="1:51" ht="23.25" hidden="1" customHeight="1" x14ac:dyDescent="0.15">
      <c r="A517" s="978"/>
      <c r="B517" s="241"/>
      <c r="C517" s="240"/>
      <c r="D517" s="241"/>
      <c r="E517" s="181"/>
      <c r="F517" s="182"/>
      <c r="G517" s="220"/>
      <c r="H517" s="176"/>
      <c r="I517" s="176"/>
      <c r="J517" s="176"/>
      <c r="K517" s="176"/>
      <c r="L517" s="176"/>
      <c r="M517" s="176"/>
      <c r="N517" s="176"/>
      <c r="O517" s="176"/>
      <c r="P517" s="176"/>
      <c r="Q517" s="176"/>
      <c r="R517" s="176"/>
      <c r="S517" s="176"/>
      <c r="T517" s="176"/>
      <c r="U517" s="176"/>
      <c r="V517" s="176"/>
      <c r="W517" s="176"/>
      <c r="X517" s="221"/>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41"/>
      <c r="C518" s="240"/>
      <c r="D518" s="241"/>
      <c r="E518" s="181"/>
      <c r="F518" s="182"/>
      <c r="G518" s="222"/>
      <c r="H518" s="223"/>
      <c r="I518" s="223"/>
      <c r="J518" s="223"/>
      <c r="K518" s="223"/>
      <c r="L518" s="223"/>
      <c r="M518" s="223"/>
      <c r="N518" s="223"/>
      <c r="O518" s="223"/>
      <c r="P518" s="223"/>
      <c r="Q518" s="223"/>
      <c r="R518" s="223"/>
      <c r="S518" s="223"/>
      <c r="T518" s="223"/>
      <c r="U518" s="223"/>
      <c r="V518" s="223"/>
      <c r="W518" s="223"/>
      <c r="X518" s="224"/>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41"/>
      <c r="C519" s="240"/>
      <c r="D519" s="241"/>
      <c r="E519" s="181"/>
      <c r="F519" s="182"/>
      <c r="G519" s="225"/>
      <c r="H519" s="179"/>
      <c r="I519" s="179"/>
      <c r="J519" s="179"/>
      <c r="K519" s="179"/>
      <c r="L519" s="179"/>
      <c r="M519" s="179"/>
      <c r="N519" s="179"/>
      <c r="O519" s="179"/>
      <c r="P519" s="179"/>
      <c r="Q519" s="179"/>
      <c r="R519" s="179"/>
      <c r="S519" s="179"/>
      <c r="T519" s="179"/>
      <c r="U519" s="179"/>
      <c r="V519" s="179"/>
      <c r="W519" s="179"/>
      <c r="X519" s="226"/>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41"/>
      <c r="C520" s="240"/>
      <c r="D520" s="241"/>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41"/>
      <c r="C521" s="240"/>
      <c r="D521" s="241"/>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9"/>
      <c r="AR521" s="163"/>
      <c r="AS521" s="164" t="s">
        <v>185</v>
      </c>
      <c r="AT521" s="187"/>
      <c r="AU521" s="163"/>
      <c r="AV521" s="163"/>
      <c r="AW521" s="164" t="s">
        <v>175</v>
      </c>
      <c r="AX521" s="165"/>
      <c r="AY521">
        <f>$AY$520</f>
        <v>0</v>
      </c>
    </row>
    <row r="522" spans="1:51" ht="23.25" hidden="1" customHeight="1" x14ac:dyDescent="0.15">
      <c r="A522" s="978"/>
      <c r="B522" s="241"/>
      <c r="C522" s="240"/>
      <c r="D522" s="241"/>
      <c r="E522" s="181"/>
      <c r="F522" s="182"/>
      <c r="G522" s="220"/>
      <c r="H522" s="176"/>
      <c r="I522" s="176"/>
      <c r="J522" s="176"/>
      <c r="K522" s="176"/>
      <c r="L522" s="176"/>
      <c r="M522" s="176"/>
      <c r="N522" s="176"/>
      <c r="O522" s="176"/>
      <c r="P522" s="176"/>
      <c r="Q522" s="176"/>
      <c r="R522" s="176"/>
      <c r="S522" s="176"/>
      <c r="T522" s="176"/>
      <c r="U522" s="176"/>
      <c r="V522" s="176"/>
      <c r="W522" s="176"/>
      <c r="X522" s="221"/>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41"/>
      <c r="C523" s="240"/>
      <c r="D523" s="241"/>
      <c r="E523" s="181"/>
      <c r="F523" s="182"/>
      <c r="G523" s="222"/>
      <c r="H523" s="223"/>
      <c r="I523" s="223"/>
      <c r="J523" s="223"/>
      <c r="K523" s="223"/>
      <c r="L523" s="223"/>
      <c r="M523" s="223"/>
      <c r="N523" s="223"/>
      <c r="O523" s="223"/>
      <c r="P523" s="223"/>
      <c r="Q523" s="223"/>
      <c r="R523" s="223"/>
      <c r="S523" s="223"/>
      <c r="T523" s="223"/>
      <c r="U523" s="223"/>
      <c r="V523" s="223"/>
      <c r="W523" s="223"/>
      <c r="X523" s="224"/>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41"/>
      <c r="C524" s="240"/>
      <c r="D524" s="241"/>
      <c r="E524" s="181"/>
      <c r="F524" s="182"/>
      <c r="G524" s="225"/>
      <c r="H524" s="179"/>
      <c r="I524" s="179"/>
      <c r="J524" s="179"/>
      <c r="K524" s="179"/>
      <c r="L524" s="179"/>
      <c r="M524" s="179"/>
      <c r="N524" s="179"/>
      <c r="O524" s="179"/>
      <c r="P524" s="179"/>
      <c r="Q524" s="179"/>
      <c r="R524" s="179"/>
      <c r="S524" s="179"/>
      <c r="T524" s="179"/>
      <c r="U524" s="179"/>
      <c r="V524" s="179"/>
      <c r="W524" s="179"/>
      <c r="X524" s="226"/>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41"/>
      <c r="C525" s="240"/>
      <c r="D525" s="241"/>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41"/>
      <c r="C526" s="240"/>
      <c r="D526" s="241"/>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9"/>
      <c r="AR526" s="163"/>
      <c r="AS526" s="164" t="s">
        <v>185</v>
      </c>
      <c r="AT526" s="187"/>
      <c r="AU526" s="163"/>
      <c r="AV526" s="163"/>
      <c r="AW526" s="164" t="s">
        <v>175</v>
      </c>
      <c r="AX526" s="165"/>
      <c r="AY526">
        <f>$AY$525</f>
        <v>0</v>
      </c>
    </row>
    <row r="527" spans="1:51" ht="23.25" hidden="1" customHeight="1" x14ac:dyDescent="0.15">
      <c r="A527" s="978"/>
      <c r="B527" s="241"/>
      <c r="C527" s="240"/>
      <c r="D527" s="241"/>
      <c r="E527" s="181"/>
      <c r="F527" s="182"/>
      <c r="G527" s="220"/>
      <c r="H527" s="176"/>
      <c r="I527" s="176"/>
      <c r="J527" s="176"/>
      <c r="K527" s="176"/>
      <c r="L527" s="176"/>
      <c r="M527" s="176"/>
      <c r="N527" s="176"/>
      <c r="O527" s="176"/>
      <c r="P527" s="176"/>
      <c r="Q527" s="176"/>
      <c r="R527" s="176"/>
      <c r="S527" s="176"/>
      <c r="T527" s="176"/>
      <c r="U527" s="176"/>
      <c r="V527" s="176"/>
      <c r="W527" s="176"/>
      <c r="X527" s="221"/>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41"/>
      <c r="C528" s="240"/>
      <c r="D528" s="241"/>
      <c r="E528" s="181"/>
      <c r="F528" s="182"/>
      <c r="G528" s="222"/>
      <c r="H528" s="223"/>
      <c r="I528" s="223"/>
      <c r="J528" s="223"/>
      <c r="K528" s="223"/>
      <c r="L528" s="223"/>
      <c r="M528" s="223"/>
      <c r="N528" s="223"/>
      <c r="O528" s="223"/>
      <c r="P528" s="223"/>
      <c r="Q528" s="223"/>
      <c r="R528" s="223"/>
      <c r="S528" s="223"/>
      <c r="T528" s="223"/>
      <c r="U528" s="223"/>
      <c r="V528" s="223"/>
      <c r="W528" s="223"/>
      <c r="X528" s="224"/>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41"/>
      <c r="C529" s="240"/>
      <c r="D529" s="241"/>
      <c r="E529" s="181"/>
      <c r="F529" s="182"/>
      <c r="G529" s="225"/>
      <c r="H529" s="179"/>
      <c r="I529" s="179"/>
      <c r="J529" s="179"/>
      <c r="K529" s="179"/>
      <c r="L529" s="179"/>
      <c r="M529" s="179"/>
      <c r="N529" s="179"/>
      <c r="O529" s="179"/>
      <c r="P529" s="179"/>
      <c r="Q529" s="179"/>
      <c r="R529" s="179"/>
      <c r="S529" s="179"/>
      <c r="T529" s="179"/>
      <c r="U529" s="179"/>
      <c r="V529" s="179"/>
      <c r="W529" s="179"/>
      <c r="X529" s="226"/>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41"/>
      <c r="C530" s="240"/>
      <c r="D530" s="241"/>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41"/>
      <c r="C531" s="240"/>
      <c r="D531" s="241"/>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9"/>
      <c r="AR531" s="163"/>
      <c r="AS531" s="164" t="s">
        <v>185</v>
      </c>
      <c r="AT531" s="187"/>
      <c r="AU531" s="163"/>
      <c r="AV531" s="163"/>
      <c r="AW531" s="164" t="s">
        <v>175</v>
      </c>
      <c r="AX531" s="165"/>
      <c r="AY531">
        <f>$AY$530</f>
        <v>0</v>
      </c>
    </row>
    <row r="532" spans="1:51" ht="23.25" hidden="1" customHeight="1" x14ac:dyDescent="0.15">
      <c r="A532" s="978"/>
      <c r="B532" s="241"/>
      <c r="C532" s="240"/>
      <c r="D532" s="241"/>
      <c r="E532" s="181"/>
      <c r="F532" s="182"/>
      <c r="G532" s="220"/>
      <c r="H532" s="176"/>
      <c r="I532" s="176"/>
      <c r="J532" s="176"/>
      <c r="K532" s="176"/>
      <c r="L532" s="176"/>
      <c r="M532" s="176"/>
      <c r="N532" s="176"/>
      <c r="O532" s="176"/>
      <c r="P532" s="176"/>
      <c r="Q532" s="176"/>
      <c r="R532" s="176"/>
      <c r="S532" s="176"/>
      <c r="T532" s="176"/>
      <c r="U532" s="176"/>
      <c r="V532" s="176"/>
      <c r="W532" s="176"/>
      <c r="X532" s="221"/>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41"/>
      <c r="C533" s="240"/>
      <c r="D533" s="241"/>
      <c r="E533" s="181"/>
      <c r="F533" s="182"/>
      <c r="G533" s="222"/>
      <c r="H533" s="223"/>
      <c r="I533" s="223"/>
      <c r="J533" s="223"/>
      <c r="K533" s="223"/>
      <c r="L533" s="223"/>
      <c r="M533" s="223"/>
      <c r="N533" s="223"/>
      <c r="O533" s="223"/>
      <c r="P533" s="223"/>
      <c r="Q533" s="223"/>
      <c r="R533" s="223"/>
      <c r="S533" s="223"/>
      <c r="T533" s="223"/>
      <c r="U533" s="223"/>
      <c r="V533" s="223"/>
      <c r="W533" s="223"/>
      <c r="X533" s="224"/>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41"/>
      <c r="C534" s="240"/>
      <c r="D534" s="241"/>
      <c r="E534" s="181"/>
      <c r="F534" s="182"/>
      <c r="G534" s="225"/>
      <c r="H534" s="179"/>
      <c r="I534" s="179"/>
      <c r="J534" s="179"/>
      <c r="K534" s="179"/>
      <c r="L534" s="179"/>
      <c r="M534" s="179"/>
      <c r="N534" s="179"/>
      <c r="O534" s="179"/>
      <c r="P534" s="179"/>
      <c r="Q534" s="179"/>
      <c r="R534" s="179"/>
      <c r="S534" s="179"/>
      <c r="T534" s="179"/>
      <c r="U534" s="179"/>
      <c r="V534" s="179"/>
      <c r="W534" s="179"/>
      <c r="X534" s="226"/>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41"/>
      <c r="C535" s="240"/>
      <c r="D535" s="241"/>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41"/>
      <c r="C536" s="240"/>
      <c r="D536" s="241"/>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41"/>
      <c r="C537" s="240"/>
      <c r="D537" s="241"/>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41"/>
      <c r="C538" s="240"/>
      <c r="D538" s="241"/>
      <c r="E538" s="227" t="s">
        <v>321</v>
      </c>
      <c r="F538" s="228"/>
      <c r="G538" s="229" t="s">
        <v>204</v>
      </c>
      <c r="H538" s="173"/>
      <c r="I538" s="173"/>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78"/>
      <c r="B539" s="241"/>
      <c r="C539" s="240"/>
      <c r="D539" s="241"/>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41"/>
      <c r="C540" s="240"/>
      <c r="D540" s="241"/>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9"/>
      <c r="AR540" s="163"/>
      <c r="AS540" s="164" t="s">
        <v>185</v>
      </c>
      <c r="AT540" s="187"/>
      <c r="AU540" s="163"/>
      <c r="AV540" s="163"/>
      <c r="AW540" s="164" t="s">
        <v>175</v>
      </c>
      <c r="AX540" s="165"/>
      <c r="AY540">
        <f>$AY$539</f>
        <v>0</v>
      </c>
    </row>
    <row r="541" spans="1:51" ht="23.25" hidden="1" customHeight="1" x14ac:dyDescent="0.15">
      <c r="A541" s="978"/>
      <c r="B541" s="241"/>
      <c r="C541" s="240"/>
      <c r="D541" s="241"/>
      <c r="E541" s="181"/>
      <c r="F541" s="182"/>
      <c r="G541" s="220"/>
      <c r="H541" s="176"/>
      <c r="I541" s="176"/>
      <c r="J541" s="176"/>
      <c r="K541" s="176"/>
      <c r="L541" s="176"/>
      <c r="M541" s="176"/>
      <c r="N541" s="176"/>
      <c r="O541" s="176"/>
      <c r="P541" s="176"/>
      <c r="Q541" s="176"/>
      <c r="R541" s="176"/>
      <c r="S541" s="176"/>
      <c r="T541" s="176"/>
      <c r="U541" s="176"/>
      <c r="V541" s="176"/>
      <c r="W541" s="176"/>
      <c r="X541" s="221"/>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41"/>
      <c r="C542" s="240"/>
      <c r="D542" s="241"/>
      <c r="E542" s="181"/>
      <c r="F542" s="182"/>
      <c r="G542" s="222"/>
      <c r="H542" s="223"/>
      <c r="I542" s="223"/>
      <c r="J542" s="223"/>
      <c r="K542" s="223"/>
      <c r="L542" s="223"/>
      <c r="M542" s="223"/>
      <c r="N542" s="223"/>
      <c r="O542" s="223"/>
      <c r="P542" s="223"/>
      <c r="Q542" s="223"/>
      <c r="R542" s="223"/>
      <c r="S542" s="223"/>
      <c r="T542" s="223"/>
      <c r="U542" s="223"/>
      <c r="V542" s="223"/>
      <c r="W542" s="223"/>
      <c r="X542" s="224"/>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41"/>
      <c r="C543" s="240"/>
      <c r="D543" s="241"/>
      <c r="E543" s="181"/>
      <c r="F543" s="182"/>
      <c r="G543" s="225"/>
      <c r="H543" s="179"/>
      <c r="I543" s="179"/>
      <c r="J543" s="179"/>
      <c r="K543" s="179"/>
      <c r="L543" s="179"/>
      <c r="M543" s="179"/>
      <c r="N543" s="179"/>
      <c r="O543" s="179"/>
      <c r="P543" s="179"/>
      <c r="Q543" s="179"/>
      <c r="R543" s="179"/>
      <c r="S543" s="179"/>
      <c r="T543" s="179"/>
      <c r="U543" s="179"/>
      <c r="V543" s="179"/>
      <c r="W543" s="179"/>
      <c r="X543" s="226"/>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41"/>
      <c r="C544" s="240"/>
      <c r="D544" s="241"/>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41"/>
      <c r="C545" s="240"/>
      <c r="D545" s="241"/>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9"/>
      <c r="AR545" s="163"/>
      <c r="AS545" s="164" t="s">
        <v>185</v>
      </c>
      <c r="AT545" s="187"/>
      <c r="AU545" s="163"/>
      <c r="AV545" s="163"/>
      <c r="AW545" s="164" t="s">
        <v>175</v>
      </c>
      <c r="AX545" s="165"/>
      <c r="AY545">
        <f>$AY$544</f>
        <v>0</v>
      </c>
    </row>
    <row r="546" spans="1:51" ht="23.25" hidden="1" customHeight="1" x14ac:dyDescent="0.15">
      <c r="A546" s="978"/>
      <c r="B546" s="241"/>
      <c r="C546" s="240"/>
      <c r="D546" s="241"/>
      <c r="E546" s="181"/>
      <c r="F546" s="182"/>
      <c r="G546" s="220"/>
      <c r="H546" s="176"/>
      <c r="I546" s="176"/>
      <c r="J546" s="176"/>
      <c r="K546" s="176"/>
      <c r="L546" s="176"/>
      <c r="M546" s="176"/>
      <c r="N546" s="176"/>
      <c r="O546" s="176"/>
      <c r="P546" s="176"/>
      <c r="Q546" s="176"/>
      <c r="R546" s="176"/>
      <c r="S546" s="176"/>
      <c r="T546" s="176"/>
      <c r="U546" s="176"/>
      <c r="V546" s="176"/>
      <c r="W546" s="176"/>
      <c r="X546" s="221"/>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41"/>
      <c r="C547" s="240"/>
      <c r="D547" s="241"/>
      <c r="E547" s="181"/>
      <c r="F547" s="182"/>
      <c r="G547" s="222"/>
      <c r="H547" s="223"/>
      <c r="I547" s="223"/>
      <c r="J547" s="223"/>
      <c r="K547" s="223"/>
      <c r="L547" s="223"/>
      <c r="M547" s="223"/>
      <c r="N547" s="223"/>
      <c r="O547" s="223"/>
      <c r="P547" s="223"/>
      <c r="Q547" s="223"/>
      <c r="R547" s="223"/>
      <c r="S547" s="223"/>
      <c r="T547" s="223"/>
      <c r="U547" s="223"/>
      <c r="V547" s="223"/>
      <c r="W547" s="223"/>
      <c r="X547" s="224"/>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41"/>
      <c r="C548" s="240"/>
      <c r="D548" s="241"/>
      <c r="E548" s="181"/>
      <c r="F548" s="182"/>
      <c r="G548" s="225"/>
      <c r="H548" s="179"/>
      <c r="I548" s="179"/>
      <c r="J548" s="179"/>
      <c r="K548" s="179"/>
      <c r="L548" s="179"/>
      <c r="M548" s="179"/>
      <c r="N548" s="179"/>
      <c r="O548" s="179"/>
      <c r="P548" s="179"/>
      <c r="Q548" s="179"/>
      <c r="R548" s="179"/>
      <c r="S548" s="179"/>
      <c r="T548" s="179"/>
      <c r="U548" s="179"/>
      <c r="V548" s="179"/>
      <c r="W548" s="179"/>
      <c r="X548" s="226"/>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41"/>
      <c r="C549" s="240"/>
      <c r="D549" s="241"/>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41"/>
      <c r="C550" s="240"/>
      <c r="D550" s="241"/>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9"/>
      <c r="AR550" s="163"/>
      <c r="AS550" s="164" t="s">
        <v>185</v>
      </c>
      <c r="AT550" s="187"/>
      <c r="AU550" s="163"/>
      <c r="AV550" s="163"/>
      <c r="AW550" s="164" t="s">
        <v>175</v>
      </c>
      <c r="AX550" s="165"/>
      <c r="AY550">
        <f>$AY$549</f>
        <v>0</v>
      </c>
    </row>
    <row r="551" spans="1:51" ht="23.25" hidden="1" customHeight="1" x14ac:dyDescent="0.15">
      <c r="A551" s="978"/>
      <c r="B551" s="241"/>
      <c r="C551" s="240"/>
      <c r="D551" s="241"/>
      <c r="E551" s="181"/>
      <c r="F551" s="182"/>
      <c r="G551" s="220"/>
      <c r="H551" s="176"/>
      <c r="I551" s="176"/>
      <c r="J551" s="176"/>
      <c r="K551" s="176"/>
      <c r="L551" s="176"/>
      <c r="M551" s="176"/>
      <c r="N551" s="176"/>
      <c r="O551" s="176"/>
      <c r="P551" s="176"/>
      <c r="Q551" s="176"/>
      <c r="R551" s="176"/>
      <c r="S551" s="176"/>
      <c r="T551" s="176"/>
      <c r="U551" s="176"/>
      <c r="V551" s="176"/>
      <c r="W551" s="176"/>
      <c r="X551" s="221"/>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41"/>
      <c r="C552" s="240"/>
      <c r="D552" s="241"/>
      <c r="E552" s="181"/>
      <c r="F552" s="182"/>
      <c r="G552" s="222"/>
      <c r="H552" s="223"/>
      <c r="I552" s="223"/>
      <c r="J552" s="223"/>
      <c r="K552" s="223"/>
      <c r="L552" s="223"/>
      <c r="M552" s="223"/>
      <c r="N552" s="223"/>
      <c r="O552" s="223"/>
      <c r="P552" s="223"/>
      <c r="Q552" s="223"/>
      <c r="R552" s="223"/>
      <c r="S552" s="223"/>
      <c r="T552" s="223"/>
      <c r="U552" s="223"/>
      <c r="V552" s="223"/>
      <c r="W552" s="223"/>
      <c r="X552" s="224"/>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41"/>
      <c r="C553" s="240"/>
      <c r="D553" s="241"/>
      <c r="E553" s="181"/>
      <c r="F553" s="182"/>
      <c r="G553" s="225"/>
      <c r="H553" s="179"/>
      <c r="I553" s="179"/>
      <c r="J553" s="179"/>
      <c r="K553" s="179"/>
      <c r="L553" s="179"/>
      <c r="M553" s="179"/>
      <c r="N553" s="179"/>
      <c r="O553" s="179"/>
      <c r="P553" s="179"/>
      <c r="Q553" s="179"/>
      <c r="R553" s="179"/>
      <c r="S553" s="179"/>
      <c r="T553" s="179"/>
      <c r="U553" s="179"/>
      <c r="V553" s="179"/>
      <c r="W553" s="179"/>
      <c r="X553" s="226"/>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41"/>
      <c r="C554" s="240"/>
      <c r="D554" s="241"/>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41"/>
      <c r="C555" s="240"/>
      <c r="D555" s="241"/>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9"/>
      <c r="AR555" s="163"/>
      <c r="AS555" s="164" t="s">
        <v>185</v>
      </c>
      <c r="AT555" s="187"/>
      <c r="AU555" s="163"/>
      <c r="AV555" s="163"/>
      <c r="AW555" s="164" t="s">
        <v>175</v>
      </c>
      <c r="AX555" s="165"/>
      <c r="AY555">
        <f>$AY$554</f>
        <v>0</v>
      </c>
    </row>
    <row r="556" spans="1:51" ht="23.25" hidden="1" customHeight="1" x14ac:dyDescent="0.15">
      <c r="A556" s="978"/>
      <c r="B556" s="241"/>
      <c r="C556" s="240"/>
      <c r="D556" s="241"/>
      <c r="E556" s="181"/>
      <c r="F556" s="182"/>
      <c r="G556" s="220"/>
      <c r="H556" s="176"/>
      <c r="I556" s="176"/>
      <c r="J556" s="176"/>
      <c r="K556" s="176"/>
      <c r="L556" s="176"/>
      <c r="M556" s="176"/>
      <c r="N556" s="176"/>
      <c r="O556" s="176"/>
      <c r="P556" s="176"/>
      <c r="Q556" s="176"/>
      <c r="R556" s="176"/>
      <c r="S556" s="176"/>
      <c r="T556" s="176"/>
      <c r="U556" s="176"/>
      <c r="V556" s="176"/>
      <c r="W556" s="176"/>
      <c r="X556" s="221"/>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41"/>
      <c r="C557" s="240"/>
      <c r="D557" s="241"/>
      <c r="E557" s="181"/>
      <c r="F557" s="182"/>
      <c r="G557" s="222"/>
      <c r="H557" s="223"/>
      <c r="I557" s="223"/>
      <c r="J557" s="223"/>
      <c r="K557" s="223"/>
      <c r="L557" s="223"/>
      <c r="M557" s="223"/>
      <c r="N557" s="223"/>
      <c r="O557" s="223"/>
      <c r="P557" s="223"/>
      <c r="Q557" s="223"/>
      <c r="R557" s="223"/>
      <c r="S557" s="223"/>
      <c r="T557" s="223"/>
      <c r="U557" s="223"/>
      <c r="V557" s="223"/>
      <c r="W557" s="223"/>
      <c r="X557" s="224"/>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41"/>
      <c r="C558" s="240"/>
      <c r="D558" s="241"/>
      <c r="E558" s="181"/>
      <c r="F558" s="182"/>
      <c r="G558" s="225"/>
      <c r="H558" s="179"/>
      <c r="I558" s="179"/>
      <c r="J558" s="179"/>
      <c r="K558" s="179"/>
      <c r="L558" s="179"/>
      <c r="M558" s="179"/>
      <c r="N558" s="179"/>
      <c r="O558" s="179"/>
      <c r="P558" s="179"/>
      <c r="Q558" s="179"/>
      <c r="R558" s="179"/>
      <c r="S558" s="179"/>
      <c r="T558" s="179"/>
      <c r="U558" s="179"/>
      <c r="V558" s="179"/>
      <c r="W558" s="179"/>
      <c r="X558" s="226"/>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41"/>
      <c r="C559" s="240"/>
      <c r="D559" s="241"/>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41"/>
      <c r="C560" s="240"/>
      <c r="D560" s="241"/>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9"/>
      <c r="AR560" s="163"/>
      <c r="AS560" s="164" t="s">
        <v>185</v>
      </c>
      <c r="AT560" s="187"/>
      <c r="AU560" s="163"/>
      <c r="AV560" s="163"/>
      <c r="AW560" s="164" t="s">
        <v>175</v>
      </c>
      <c r="AX560" s="165"/>
      <c r="AY560">
        <f>$AY$559</f>
        <v>0</v>
      </c>
    </row>
    <row r="561" spans="1:51" ht="23.25" hidden="1" customHeight="1" x14ac:dyDescent="0.15">
      <c r="A561" s="978"/>
      <c r="B561" s="241"/>
      <c r="C561" s="240"/>
      <c r="D561" s="241"/>
      <c r="E561" s="181"/>
      <c r="F561" s="182"/>
      <c r="G561" s="220"/>
      <c r="H561" s="176"/>
      <c r="I561" s="176"/>
      <c r="J561" s="176"/>
      <c r="K561" s="176"/>
      <c r="L561" s="176"/>
      <c r="M561" s="176"/>
      <c r="N561" s="176"/>
      <c r="O561" s="176"/>
      <c r="P561" s="176"/>
      <c r="Q561" s="176"/>
      <c r="R561" s="176"/>
      <c r="S561" s="176"/>
      <c r="T561" s="176"/>
      <c r="U561" s="176"/>
      <c r="V561" s="176"/>
      <c r="W561" s="176"/>
      <c r="X561" s="221"/>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41"/>
      <c r="C562" s="240"/>
      <c r="D562" s="241"/>
      <c r="E562" s="181"/>
      <c r="F562" s="182"/>
      <c r="G562" s="222"/>
      <c r="H562" s="223"/>
      <c r="I562" s="223"/>
      <c r="J562" s="223"/>
      <c r="K562" s="223"/>
      <c r="L562" s="223"/>
      <c r="M562" s="223"/>
      <c r="N562" s="223"/>
      <c r="O562" s="223"/>
      <c r="P562" s="223"/>
      <c r="Q562" s="223"/>
      <c r="R562" s="223"/>
      <c r="S562" s="223"/>
      <c r="T562" s="223"/>
      <c r="U562" s="223"/>
      <c r="V562" s="223"/>
      <c r="W562" s="223"/>
      <c r="X562" s="224"/>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41"/>
      <c r="C563" s="240"/>
      <c r="D563" s="241"/>
      <c r="E563" s="181"/>
      <c r="F563" s="182"/>
      <c r="G563" s="225"/>
      <c r="H563" s="179"/>
      <c r="I563" s="179"/>
      <c r="J563" s="179"/>
      <c r="K563" s="179"/>
      <c r="L563" s="179"/>
      <c r="M563" s="179"/>
      <c r="N563" s="179"/>
      <c r="O563" s="179"/>
      <c r="P563" s="179"/>
      <c r="Q563" s="179"/>
      <c r="R563" s="179"/>
      <c r="S563" s="179"/>
      <c r="T563" s="179"/>
      <c r="U563" s="179"/>
      <c r="V563" s="179"/>
      <c r="W563" s="179"/>
      <c r="X563" s="226"/>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41"/>
      <c r="C564" s="240"/>
      <c r="D564" s="241"/>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41"/>
      <c r="C565" s="240"/>
      <c r="D565" s="241"/>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9"/>
      <c r="AR565" s="163"/>
      <c r="AS565" s="164" t="s">
        <v>185</v>
      </c>
      <c r="AT565" s="187"/>
      <c r="AU565" s="163"/>
      <c r="AV565" s="163"/>
      <c r="AW565" s="164" t="s">
        <v>175</v>
      </c>
      <c r="AX565" s="165"/>
      <c r="AY565">
        <f>$AY$564</f>
        <v>0</v>
      </c>
    </row>
    <row r="566" spans="1:51" ht="23.25" hidden="1" customHeight="1" x14ac:dyDescent="0.15">
      <c r="A566" s="978"/>
      <c r="B566" s="241"/>
      <c r="C566" s="240"/>
      <c r="D566" s="241"/>
      <c r="E566" s="181"/>
      <c r="F566" s="182"/>
      <c r="G566" s="220"/>
      <c r="H566" s="176"/>
      <c r="I566" s="176"/>
      <c r="J566" s="176"/>
      <c r="K566" s="176"/>
      <c r="L566" s="176"/>
      <c r="M566" s="176"/>
      <c r="N566" s="176"/>
      <c r="O566" s="176"/>
      <c r="P566" s="176"/>
      <c r="Q566" s="176"/>
      <c r="R566" s="176"/>
      <c r="S566" s="176"/>
      <c r="T566" s="176"/>
      <c r="U566" s="176"/>
      <c r="V566" s="176"/>
      <c r="W566" s="176"/>
      <c r="X566" s="221"/>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41"/>
      <c r="C567" s="240"/>
      <c r="D567" s="241"/>
      <c r="E567" s="181"/>
      <c r="F567" s="182"/>
      <c r="G567" s="222"/>
      <c r="H567" s="223"/>
      <c r="I567" s="223"/>
      <c r="J567" s="223"/>
      <c r="K567" s="223"/>
      <c r="L567" s="223"/>
      <c r="M567" s="223"/>
      <c r="N567" s="223"/>
      <c r="O567" s="223"/>
      <c r="P567" s="223"/>
      <c r="Q567" s="223"/>
      <c r="R567" s="223"/>
      <c r="S567" s="223"/>
      <c r="T567" s="223"/>
      <c r="U567" s="223"/>
      <c r="V567" s="223"/>
      <c r="W567" s="223"/>
      <c r="X567" s="224"/>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41"/>
      <c r="C568" s="240"/>
      <c r="D568" s="241"/>
      <c r="E568" s="181"/>
      <c r="F568" s="182"/>
      <c r="G568" s="225"/>
      <c r="H568" s="179"/>
      <c r="I568" s="179"/>
      <c r="J568" s="179"/>
      <c r="K568" s="179"/>
      <c r="L568" s="179"/>
      <c r="M568" s="179"/>
      <c r="N568" s="179"/>
      <c r="O568" s="179"/>
      <c r="P568" s="179"/>
      <c r="Q568" s="179"/>
      <c r="R568" s="179"/>
      <c r="S568" s="179"/>
      <c r="T568" s="179"/>
      <c r="U568" s="179"/>
      <c r="V568" s="179"/>
      <c r="W568" s="179"/>
      <c r="X568" s="226"/>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41"/>
      <c r="C569" s="240"/>
      <c r="D569" s="241"/>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41"/>
      <c r="C570" s="240"/>
      <c r="D570" s="241"/>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9"/>
      <c r="AR570" s="163"/>
      <c r="AS570" s="164" t="s">
        <v>185</v>
      </c>
      <c r="AT570" s="187"/>
      <c r="AU570" s="163"/>
      <c r="AV570" s="163"/>
      <c r="AW570" s="164" t="s">
        <v>175</v>
      </c>
      <c r="AX570" s="165"/>
      <c r="AY570">
        <f>$AY$569</f>
        <v>0</v>
      </c>
    </row>
    <row r="571" spans="1:51" ht="23.25" hidden="1" customHeight="1" x14ac:dyDescent="0.15">
      <c r="A571" s="978"/>
      <c r="B571" s="241"/>
      <c r="C571" s="240"/>
      <c r="D571" s="241"/>
      <c r="E571" s="181"/>
      <c r="F571" s="182"/>
      <c r="G571" s="220"/>
      <c r="H571" s="176"/>
      <c r="I571" s="176"/>
      <c r="J571" s="176"/>
      <c r="K571" s="176"/>
      <c r="L571" s="176"/>
      <c r="M571" s="176"/>
      <c r="N571" s="176"/>
      <c r="O571" s="176"/>
      <c r="P571" s="176"/>
      <c r="Q571" s="176"/>
      <c r="R571" s="176"/>
      <c r="S571" s="176"/>
      <c r="T571" s="176"/>
      <c r="U571" s="176"/>
      <c r="V571" s="176"/>
      <c r="W571" s="176"/>
      <c r="X571" s="221"/>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41"/>
      <c r="C572" s="240"/>
      <c r="D572" s="241"/>
      <c r="E572" s="181"/>
      <c r="F572" s="182"/>
      <c r="G572" s="222"/>
      <c r="H572" s="223"/>
      <c r="I572" s="223"/>
      <c r="J572" s="223"/>
      <c r="K572" s="223"/>
      <c r="L572" s="223"/>
      <c r="M572" s="223"/>
      <c r="N572" s="223"/>
      <c r="O572" s="223"/>
      <c r="P572" s="223"/>
      <c r="Q572" s="223"/>
      <c r="R572" s="223"/>
      <c r="S572" s="223"/>
      <c r="T572" s="223"/>
      <c r="U572" s="223"/>
      <c r="V572" s="223"/>
      <c r="W572" s="223"/>
      <c r="X572" s="224"/>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41"/>
      <c r="C573" s="240"/>
      <c r="D573" s="241"/>
      <c r="E573" s="181"/>
      <c r="F573" s="182"/>
      <c r="G573" s="225"/>
      <c r="H573" s="179"/>
      <c r="I573" s="179"/>
      <c r="J573" s="179"/>
      <c r="K573" s="179"/>
      <c r="L573" s="179"/>
      <c r="M573" s="179"/>
      <c r="N573" s="179"/>
      <c r="O573" s="179"/>
      <c r="P573" s="179"/>
      <c r="Q573" s="179"/>
      <c r="R573" s="179"/>
      <c r="S573" s="179"/>
      <c r="T573" s="179"/>
      <c r="U573" s="179"/>
      <c r="V573" s="179"/>
      <c r="W573" s="179"/>
      <c r="X573" s="226"/>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41"/>
      <c r="C574" s="240"/>
      <c r="D574" s="241"/>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41"/>
      <c r="C575" s="240"/>
      <c r="D575" s="241"/>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9"/>
      <c r="AR575" s="163"/>
      <c r="AS575" s="164" t="s">
        <v>185</v>
      </c>
      <c r="AT575" s="187"/>
      <c r="AU575" s="163"/>
      <c r="AV575" s="163"/>
      <c r="AW575" s="164" t="s">
        <v>175</v>
      </c>
      <c r="AX575" s="165"/>
      <c r="AY575">
        <f>$AY$574</f>
        <v>0</v>
      </c>
    </row>
    <row r="576" spans="1:51" ht="23.25" hidden="1" customHeight="1" x14ac:dyDescent="0.15">
      <c r="A576" s="978"/>
      <c r="B576" s="241"/>
      <c r="C576" s="240"/>
      <c r="D576" s="241"/>
      <c r="E576" s="181"/>
      <c r="F576" s="182"/>
      <c r="G576" s="220"/>
      <c r="H576" s="176"/>
      <c r="I576" s="176"/>
      <c r="J576" s="176"/>
      <c r="K576" s="176"/>
      <c r="L576" s="176"/>
      <c r="M576" s="176"/>
      <c r="N576" s="176"/>
      <c r="O576" s="176"/>
      <c r="P576" s="176"/>
      <c r="Q576" s="176"/>
      <c r="R576" s="176"/>
      <c r="S576" s="176"/>
      <c r="T576" s="176"/>
      <c r="U576" s="176"/>
      <c r="V576" s="176"/>
      <c r="W576" s="176"/>
      <c r="X576" s="221"/>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41"/>
      <c r="C577" s="240"/>
      <c r="D577" s="241"/>
      <c r="E577" s="181"/>
      <c r="F577" s="182"/>
      <c r="G577" s="222"/>
      <c r="H577" s="223"/>
      <c r="I577" s="223"/>
      <c r="J577" s="223"/>
      <c r="K577" s="223"/>
      <c r="L577" s="223"/>
      <c r="M577" s="223"/>
      <c r="N577" s="223"/>
      <c r="O577" s="223"/>
      <c r="P577" s="223"/>
      <c r="Q577" s="223"/>
      <c r="R577" s="223"/>
      <c r="S577" s="223"/>
      <c r="T577" s="223"/>
      <c r="U577" s="223"/>
      <c r="V577" s="223"/>
      <c r="W577" s="223"/>
      <c r="X577" s="224"/>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41"/>
      <c r="C578" s="240"/>
      <c r="D578" s="241"/>
      <c r="E578" s="181"/>
      <c r="F578" s="182"/>
      <c r="G578" s="225"/>
      <c r="H578" s="179"/>
      <c r="I578" s="179"/>
      <c r="J578" s="179"/>
      <c r="K578" s="179"/>
      <c r="L578" s="179"/>
      <c r="M578" s="179"/>
      <c r="N578" s="179"/>
      <c r="O578" s="179"/>
      <c r="P578" s="179"/>
      <c r="Q578" s="179"/>
      <c r="R578" s="179"/>
      <c r="S578" s="179"/>
      <c r="T578" s="179"/>
      <c r="U578" s="179"/>
      <c r="V578" s="179"/>
      <c r="W578" s="179"/>
      <c r="X578" s="226"/>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41"/>
      <c r="C579" s="240"/>
      <c r="D579" s="241"/>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41"/>
      <c r="C580" s="240"/>
      <c r="D580" s="241"/>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9"/>
      <c r="AR580" s="163"/>
      <c r="AS580" s="164" t="s">
        <v>185</v>
      </c>
      <c r="AT580" s="187"/>
      <c r="AU580" s="163"/>
      <c r="AV580" s="163"/>
      <c r="AW580" s="164" t="s">
        <v>175</v>
      </c>
      <c r="AX580" s="165"/>
      <c r="AY580">
        <f>$AY$579</f>
        <v>0</v>
      </c>
    </row>
    <row r="581" spans="1:51" ht="23.25" hidden="1" customHeight="1" x14ac:dyDescent="0.15">
      <c r="A581" s="978"/>
      <c r="B581" s="241"/>
      <c r="C581" s="240"/>
      <c r="D581" s="241"/>
      <c r="E581" s="181"/>
      <c r="F581" s="182"/>
      <c r="G581" s="220"/>
      <c r="H581" s="176"/>
      <c r="I581" s="176"/>
      <c r="J581" s="176"/>
      <c r="K581" s="176"/>
      <c r="L581" s="176"/>
      <c r="M581" s="176"/>
      <c r="N581" s="176"/>
      <c r="O581" s="176"/>
      <c r="P581" s="176"/>
      <c r="Q581" s="176"/>
      <c r="R581" s="176"/>
      <c r="S581" s="176"/>
      <c r="T581" s="176"/>
      <c r="U581" s="176"/>
      <c r="V581" s="176"/>
      <c r="W581" s="176"/>
      <c r="X581" s="221"/>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41"/>
      <c r="C582" s="240"/>
      <c r="D582" s="241"/>
      <c r="E582" s="181"/>
      <c r="F582" s="182"/>
      <c r="G582" s="222"/>
      <c r="H582" s="223"/>
      <c r="I582" s="223"/>
      <c r="J582" s="223"/>
      <c r="K582" s="223"/>
      <c r="L582" s="223"/>
      <c r="M582" s="223"/>
      <c r="N582" s="223"/>
      <c r="O582" s="223"/>
      <c r="P582" s="223"/>
      <c r="Q582" s="223"/>
      <c r="R582" s="223"/>
      <c r="S582" s="223"/>
      <c r="T582" s="223"/>
      <c r="U582" s="223"/>
      <c r="V582" s="223"/>
      <c r="W582" s="223"/>
      <c r="X582" s="224"/>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41"/>
      <c r="C583" s="240"/>
      <c r="D583" s="241"/>
      <c r="E583" s="181"/>
      <c r="F583" s="182"/>
      <c r="G583" s="225"/>
      <c r="H583" s="179"/>
      <c r="I583" s="179"/>
      <c r="J583" s="179"/>
      <c r="K583" s="179"/>
      <c r="L583" s="179"/>
      <c r="M583" s="179"/>
      <c r="N583" s="179"/>
      <c r="O583" s="179"/>
      <c r="P583" s="179"/>
      <c r="Q583" s="179"/>
      <c r="R583" s="179"/>
      <c r="S583" s="179"/>
      <c r="T583" s="179"/>
      <c r="U583" s="179"/>
      <c r="V583" s="179"/>
      <c r="W583" s="179"/>
      <c r="X583" s="226"/>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41"/>
      <c r="C584" s="240"/>
      <c r="D584" s="241"/>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41"/>
      <c r="C585" s="240"/>
      <c r="D585" s="241"/>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9"/>
      <c r="AR585" s="163"/>
      <c r="AS585" s="164" t="s">
        <v>185</v>
      </c>
      <c r="AT585" s="187"/>
      <c r="AU585" s="163"/>
      <c r="AV585" s="163"/>
      <c r="AW585" s="164" t="s">
        <v>175</v>
      </c>
      <c r="AX585" s="165"/>
      <c r="AY585">
        <f>$AY$584</f>
        <v>0</v>
      </c>
    </row>
    <row r="586" spans="1:51" ht="23.25" hidden="1" customHeight="1" x14ac:dyDescent="0.15">
      <c r="A586" s="978"/>
      <c r="B586" s="241"/>
      <c r="C586" s="240"/>
      <c r="D586" s="241"/>
      <c r="E586" s="181"/>
      <c r="F586" s="182"/>
      <c r="G586" s="220"/>
      <c r="H586" s="176"/>
      <c r="I586" s="176"/>
      <c r="J586" s="176"/>
      <c r="K586" s="176"/>
      <c r="L586" s="176"/>
      <c r="M586" s="176"/>
      <c r="N586" s="176"/>
      <c r="O586" s="176"/>
      <c r="P586" s="176"/>
      <c r="Q586" s="176"/>
      <c r="R586" s="176"/>
      <c r="S586" s="176"/>
      <c r="T586" s="176"/>
      <c r="U586" s="176"/>
      <c r="V586" s="176"/>
      <c r="W586" s="176"/>
      <c r="X586" s="221"/>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41"/>
      <c r="C587" s="240"/>
      <c r="D587" s="241"/>
      <c r="E587" s="181"/>
      <c r="F587" s="182"/>
      <c r="G587" s="222"/>
      <c r="H587" s="223"/>
      <c r="I587" s="223"/>
      <c r="J587" s="223"/>
      <c r="K587" s="223"/>
      <c r="L587" s="223"/>
      <c r="M587" s="223"/>
      <c r="N587" s="223"/>
      <c r="O587" s="223"/>
      <c r="P587" s="223"/>
      <c r="Q587" s="223"/>
      <c r="R587" s="223"/>
      <c r="S587" s="223"/>
      <c r="T587" s="223"/>
      <c r="U587" s="223"/>
      <c r="V587" s="223"/>
      <c r="W587" s="223"/>
      <c r="X587" s="224"/>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41"/>
      <c r="C588" s="240"/>
      <c r="D588" s="241"/>
      <c r="E588" s="181"/>
      <c r="F588" s="182"/>
      <c r="G588" s="225"/>
      <c r="H588" s="179"/>
      <c r="I588" s="179"/>
      <c r="J588" s="179"/>
      <c r="K588" s="179"/>
      <c r="L588" s="179"/>
      <c r="M588" s="179"/>
      <c r="N588" s="179"/>
      <c r="O588" s="179"/>
      <c r="P588" s="179"/>
      <c r="Q588" s="179"/>
      <c r="R588" s="179"/>
      <c r="S588" s="179"/>
      <c r="T588" s="179"/>
      <c r="U588" s="179"/>
      <c r="V588" s="179"/>
      <c r="W588" s="179"/>
      <c r="X588" s="226"/>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41"/>
      <c r="C589" s="240"/>
      <c r="D589" s="241"/>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41"/>
      <c r="C590" s="240"/>
      <c r="D590" s="241"/>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41"/>
      <c r="C591" s="240"/>
      <c r="D591" s="241"/>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41"/>
      <c r="C592" s="240"/>
      <c r="D592" s="241"/>
      <c r="E592" s="227" t="s">
        <v>320</v>
      </c>
      <c r="F592" s="228"/>
      <c r="G592" s="229" t="s">
        <v>204</v>
      </c>
      <c r="H592" s="173"/>
      <c r="I592" s="173"/>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78"/>
      <c r="B593" s="241"/>
      <c r="C593" s="240"/>
      <c r="D593" s="241"/>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41"/>
      <c r="C594" s="240"/>
      <c r="D594" s="241"/>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9"/>
      <c r="AR594" s="163"/>
      <c r="AS594" s="164" t="s">
        <v>185</v>
      </c>
      <c r="AT594" s="187"/>
      <c r="AU594" s="163"/>
      <c r="AV594" s="163"/>
      <c r="AW594" s="164" t="s">
        <v>175</v>
      </c>
      <c r="AX594" s="165"/>
      <c r="AY594">
        <f>$AY$593</f>
        <v>0</v>
      </c>
    </row>
    <row r="595" spans="1:51" ht="23.25" hidden="1" customHeight="1" x14ac:dyDescent="0.15">
      <c r="A595" s="978"/>
      <c r="B595" s="241"/>
      <c r="C595" s="240"/>
      <c r="D595" s="241"/>
      <c r="E595" s="181"/>
      <c r="F595" s="182"/>
      <c r="G595" s="220"/>
      <c r="H595" s="176"/>
      <c r="I595" s="176"/>
      <c r="J595" s="176"/>
      <c r="K595" s="176"/>
      <c r="L595" s="176"/>
      <c r="M595" s="176"/>
      <c r="N595" s="176"/>
      <c r="O595" s="176"/>
      <c r="P595" s="176"/>
      <c r="Q595" s="176"/>
      <c r="R595" s="176"/>
      <c r="S595" s="176"/>
      <c r="T595" s="176"/>
      <c r="U595" s="176"/>
      <c r="V595" s="176"/>
      <c r="W595" s="176"/>
      <c r="X595" s="221"/>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41"/>
      <c r="C596" s="240"/>
      <c r="D596" s="241"/>
      <c r="E596" s="181"/>
      <c r="F596" s="182"/>
      <c r="G596" s="222"/>
      <c r="H596" s="223"/>
      <c r="I596" s="223"/>
      <c r="J596" s="223"/>
      <c r="K596" s="223"/>
      <c r="L596" s="223"/>
      <c r="M596" s="223"/>
      <c r="N596" s="223"/>
      <c r="O596" s="223"/>
      <c r="P596" s="223"/>
      <c r="Q596" s="223"/>
      <c r="R596" s="223"/>
      <c r="S596" s="223"/>
      <c r="T596" s="223"/>
      <c r="U596" s="223"/>
      <c r="V596" s="223"/>
      <c r="W596" s="223"/>
      <c r="X596" s="224"/>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41"/>
      <c r="C597" s="240"/>
      <c r="D597" s="241"/>
      <c r="E597" s="181"/>
      <c r="F597" s="182"/>
      <c r="G597" s="225"/>
      <c r="H597" s="179"/>
      <c r="I597" s="179"/>
      <c r="J597" s="179"/>
      <c r="K597" s="179"/>
      <c r="L597" s="179"/>
      <c r="M597" s="179"/>
      <c r="N597" s="179"/>
      <c r="O597" s="179"/>
      <c r="P597" s="179"/>
      <c r="Q597" s="179"/>
      <c r="R597" s="179"/>
      <c r="S597" s="179"/>
      <c r="T597" s="179"/>
      <c r="U597" s="179"/>
      <c r="V597" s="179"/>
      <c r="W597" s="179"/>
      <c r="X597" s="226"/>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41"/>
      <c r="C598" s="240"/>
      <c r="D598" s="241"/>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41"/>
      <c r="C599" s="240"/>
      <c r="D599" s="241"/>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9"/>
      <c r="AR599" s="163"/>
      <c r="AS599" s="164" t="s">
        <v>185</v>
      </c>
      <c r="AT599" s="187"/>
      <c r="AU599" s="163"/>
      <c r="AV599" s="163"/>
      <c r="AW599" s="164" t="s">
        <v>175</v>
      </c>
      <c r="AX599" s="165"/>
      <c r="AY599">
        <f>$AY$598</f>
        <v>0</v>
      </c>
    </row>
    <row r="600" spans="1:51" ht="23.25" hidden="1" customHeight="1" x14ac:dyDescent="0.15">
      <c r="A600" s="978"/>
      <c r="B600" s="241"/>
      <c r="C600" s="240"/>
      <c r="D600" s="241"/>
      <c r="E600" s="181"/>
      <c r="F600" s="182"/>
      <c r="G600" s="220"/>
      <c r="H600" s="176"/>
      <c r="I600" s="176"/>
      <c r="J600" s="176"/>
      <c r="K600" s="176"/>
      <c r="L600" s="176"/>
      <c r="M600" s="176"/>
      <c r="N600" s="176"/>
      <c r="O600" s="176"/>
      <c r="P600" s="176"/>
      <c r="Q600" s="176"/>
      <c r="R600" s="176"/>
      <c r="S600" s="176"/>
      <c r="T600" s="176"/>
      <c r="U600" s="176"/>
      <c r="V600" s="176"/>
      <c r="W600" s="176"/>
      <c r="X600" s="221"/>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41"/>
      <c r="C601" s="240"/>
      <c r="D601" s="241"/>
      <c r="E601" s="181"/>
      <c r="F601" s="182"/>
      <c r="G601" s="222"/>
      <c r="H601" s="223"/>
      <c r="I601" s="223"/>
      <c r="J601" s="223"/>
      <c r="K601" s="223"/>
      <c r="L601" s="223"/>
      <c r="M601" s="223"/>
      <c r="N601" s="223"/>
      <c r="O601" s="223"/>
      <c r="P601" s="223"/>
      <c r="Q601" s="223"/>
      <c r="R601" s="223"/>
      <c r="S601" s="223"/>
      <c r="T601" s="223"/>
      <c r="U601" s="223"/>
      <c r="V601" s="223"/>
      <c r="W601" s="223"/>
      <c r="X601" s="224"/>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41"/>
      <c r="C602" s="240"/>
      <c r="D602" s="241"/>
      <c r="E602" s="181"/>
      <c r="F602" s="182"/>
      <c r="G602" s="225"/>
      <c r="H602" s="179"/>
      <c r="I602" s="179"/>
      <c r="J602" s="179"/>
      <c r="K602" s="179"/>
      <c r="L602" s="179"/>
      <c r="M602" s="179"/>
      <c r="N602" s="179"/>
      <c r="O602" s="179"/>
      <c r="P602" s="179"/>
      <c r="Q602" s="179"/>
      <c r="R602" s="179"/>
      <c r="S602" s="179"/>
      <c r="T602" s="179"/>
      <c r="U602" s="179"/>
      <c r="V602" s="179"/>
      <c r="W602" s="179"/>
      <c r="X602" s="226"/>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41"/>
      <c r="C603" s="240"/>
      <c r="D603" s="241"/>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41"/>
      <c r="C604" s="240"/>
      <c r="D604" s="241"/>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9"/>
      <c r="AR604" s="163"/>
      <c r="AS604" s="164" t="s">
        <v>185</v>
      </c>
      <c r="AT604" s="187"/>
      <c r="AU604" s="163"/>
      <c r="AV604" s="163"/>
      <c r="AW604" s="164" t="s">
        <v>175</v>
      </c>
      <c r="AX604" s="165"/>
      <c r="AY604">
        <f>$AY$603</f>
        <v>0</v>
      </c>
    </row>
    <row r="605" spans="1:51" ht="23.25" hidden="1" customHeight="1" x14ac:dyDescent="0.15">
      <c r="A605" s="978"/>
      <c r="B605" s="241"/>
      <c r="C605" s="240"/>
      <c r="D605" s="241"/>
      <c r="E605" s="181"/>
      <c r="F605" s="182"/>
      <c r="G605" s="220"/>
      <c r="H605" s="176"/>
      <c r="I605" s="176"/>
      <c r="J605" s="176"/>
      <c r="K605" s="176"/>
      <c r="L605" s="176"/>
      <c r="M605" s="176"/>
      <c r="N605" s="176"/>
      <c r="O605" s="176"/>
      <c r="P605" s="176"/>
      <c r="Q605" s="176"/>
      <c r="R605" s="176"/>
      <c r="S605" s="176"/>
      <c r="T605" s="176"/>
      <c r="U605" s="176"/>
      <c r="V605" s="176"/>
      <c r="W605" s="176"/>
      <c r="X605" s="221"/>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41"/>
      <c r="C606" s="240"/>
      <c r="D606" s="241"/>
      <c r="E606" s="181"/>
      <c r="F606" s="182"/>
      <c r="G606" s="222"/>
      <c r="H606" s="223"/>
      <c r="I606" s="223"/>
      <c r="J606" s="223"/>
      <c r="K606" s="223"/>
      <c r="L606" s="223"/>
      <c r="M606" s="223"/>
      <c r="N606" s="223"/>
      <c r="O606" s="223"/>
      <c r="P606" s="223"/>
      <c r="Q606" s="223"/>
      <c r="R606" s="223"/>
      <c r="S606" s="223"/>
      <c r="T606" s="223"/>
      <c r="U606" s="223"/>
      <c r="V606" s="223"/>
      <c r="W606" s="223"/>
      <c r="X606" s="224"/>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41"/>
      <c r="C607" s="240"/>
      <c r="D607" s="241"/>
      <c r="E607" s="181"/>
      <c r="F607" s="182"/>
      <c r="G607" s="225"/>
      <c r="H607" s="179"/>
      <c r="I607" s="179"/>
      <c r="J607" s="179"/>
      <c r="K607" s="179"/>
      <c r="L607" s="179"/>
      <c r="M607" s="179"/>
      <c r="N607" s="179"/>
      <c r="O607" s="179"/>
      <c r="P607" s="179"/>
      <c r="Q607" s="179"/>
      <c r="R607" s="179"/>
      <c r="S607" s="179"/>
      <c r="T607" s="179"/>
      <c r="U607" s="179"/>
      <c r="V607" s="179"/>
      <c r="W607" s="179"/>
      <c r="X607" s="226"/>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41"/>
      <c r="C608" s="240"/>
      <c r="D608" s="241"/>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41"/>
      <c r="C609" s="240"/>
      <c r="D609" s="241"/>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9"/>
      <c r="AR609" s="163"/>
      <c r="AS609" s="164" t="s">
        <v>185</v>
      </c>
      <c r="AT609" s="187"/>
      <c r="AU609" s="163"/>
      <c r="AV609" s="163"/>
      <c r="AW609" s="164" t="s">
        <v>175</v>
      </c>
      <c r="AX609" s="165"/>
      <c r="AY609">
        <f>$AY$608</f>
        <v>0</v>
      </c>
    </row>
    <row r="610" spans="1:51" ht="23.25" hidden="1" customHeight="1" x14ac:dyDescent="0.15">
      <c r="A610" s="978"/>
      <c r="B610" s="241"/>
      <c r="C610" s="240"/>
      <c r="D610" s="241"/>
      <c r="E610" s="181"/>
      <c r="F610" s="182"/>
      <c r="G610" s="220"/>
      <c r="H610" s="176"/>
      <c r="I610" s="176"/>
      <c r="J610" s="176"/>
      <c r="K610" s="176"/>
      <c r="L610" s="176"/>
      <c r="M610" s="176"/>
      <c r="N610" s="176"/>
      <c r="O610" s="176"/>
      <c r="P610" s="176"/>
      <c r="Q610" s="176"/>
      <c r="R610" s="176"/>
      <c r="S610" s="176"/>
      <c r="T610" s="176"/>
      <c r="U610" s="176"/>
      <c r="V610" s="176"/>
      <c r="W610" s="176"/>
      <c r="X610" s="221"/>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41"/>
      <c r="C611" s="240"/>
      <c r="D611" s="241"/>
      <c r="E611" s="181"/>
      <c r="F611" s="182"/>
      <c r="G611" s="222"/>
      <c r="H611" s="223"/>
      <c r="I611" s="223"/>
      <c r="J611" s="223"/>
      <c r="K611" s="223"/>
      <c r="L611" s="223"/>
      <c r="M611" s="223"/>
      <c r="N611" s="223"/>
      <c r="O611" s="223"/>
      <c r="P611" s="223"/>
      <c r="Q611" s="223"/>
      <c r="R611" s="223"/>
      <c r="S611" s="223"/>
      <c r="T611" s="223"/>
      <c r="U611" s="223"/>
      <c r="V611" s="223"/>
      <c r="W611" s="223"/>
      <c r="X611" s="224"/>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41"/>
      <c r="C612" s="240"/>
      <c r="D612" s="241"/>
      <c r="E612" s="181"/>
      <c r="F612" s="182"/>
      <c r="G612" s="225"/>
      <c r="H612" s="179"/>
      <c r="I612" s="179"/>
      <c r="J612" s="179"/>
      <c r="K612" s="179"/>
      <c r="L612" s="179"/>
      <c r="M612" s="179"/>
      <c r="N612" s="179"/>
      <c r="O612" s="179"/>
      <c r="P612" s="179"/>
      <c r="Q612" s="179"/>
      <c r="R612" s="179"/>
      <c r="S612" s="179"/>
      <c r="T612" s="179"/>
      <c r="U612" s="179"/>
      <c r="V612" s="179"/>
      <c r="W612" s="179"/>
      <c r="X612" s="226"/>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41"/>
      <c r="C613" s="240"/>
      <c r="D613" s="241"/>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41"/>
      <c r="C614" s="240"/>
      <c r="D614" s="241"/>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9"/>
      <c r="AR614" s="163"/>
      <c r="AS614" s="164" t="s">
        <v>185</v>
      </c>
      <c r="AT614" s="187"/>
      <c r="AU614" s="163"/>
      <c r="AV614" s="163"/>
      <c r="AW614" s="164" t="s">
        <v>175</v>
      </c>
      <c r="AX614" s="165"/>
      <c r="AY614">
        <f>$AY$613</f>
        <v>0</v>
      </c>
    </row>
    <row r="615" spans="1:51" ht="23.25" hidden="1" customHeight="1" x14ac:dyDescent="0.15">
      <c r="A615" s="978"/>
      <c r="B615" s="241"/>
      <c r="C615" s="240"/>
      <c r="D615" s="241"/>
      <c r="E615" s="181"/>
      <c r="F615" s="182"/>
      <c r="G615" s="220"/>
      <c r="H615" s="176"/>
      <c r="I615" s="176"/>
      <c r="J615" s="176"/>
      <c r="K615" s="176"/>
      <c r="L615" s="176"/>
      <c r="M615" s="176"/>
      <c r="N615" s="176"/>
      <c r="O615" s="176"/>
      <c r="P615" s="176"/>
      <c r="Q615" s="176"/>
      <c r="R615" s="176"/>
      <c r="S615" s="176"/>
      <c r="T615" s="176"/>
      <c r="U615" s="176"/>
      <c r="V615" s="176"/>
      <c r="W615" s="176"/>
      <c r="X615" s="221"/>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41"/>
      <c r="C616" s="240"/>
      <c r="D616" s="241"/>
      <c r="E616" s="181"/>
      <c r="F616" s="182"/>
      <c r="G616" s="222"/>
      <c r="H616" s="223"/>
      <c r="I616" s="223"/>
      <c r="J616" s="223"/>
      <c r="K616" s="223"/>
      <c r="L616" s="223"/>
      <c r="M616" s="223"/>
      <c r="N616" s="223"/>
      <c r="O616" s="223"/>
      <c r="P616" s="223"/>
      <c r="Q616" s="223"/>
      <c r="R616" s="223"/>
      <c r="S616" s="223"/>
      <c r="T616" s="223"/>
      <c r="U616" s="223"/>
      <c r="V616" s="223"/>
      <c r="W616" s="223"/>
      <c r="X616" s="224"/>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41"/>
      <c r="C617" s="240"/>
      <c r="D617" s="241"/>
      <c r="E617" s="181"/>
      <c r="F617" s="182"/>
      <c r="G617" s="225"/>
      <c r="H617" s="179"/>
      <c r="I617" s="179"/>
      <c r="J617" s="179"/>
      <c r="K617" s="179"/>
      <c r="L617" s="179"/>
      <c r="M617" s="179"/>
      <c r="N617" s="179"/>
      <c r="O617" s="179"/>
      <c r="P617" s="179"/>
      <c r="Q617" s="179"/>
      <c r="R617" s="179"/>
      <c r="S617" s="179"/>
      <c r="T617" s="179"/>
      <c r="U617" s="179"/>
      <c r="V617" s="179"/>
      <c r="W617" s="179"/>
      <c r="X617" s="226"/>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41"/>
      <c r="C618" s="240"/>
      <c r="D618" s="241"/>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41"/>
      <c r="C619" s="240"/>
      <c r="D619" s="241"/>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9"/>
      <c r="AR619" s="163"/>
      <c r="AS619" s="164" t="s">
        <v>185</v>
      </c>
      <c r="AT619" s="187"/>
      <c r="AU619" s="163"/>
      <c r="AV619" s="163"/>
      <c r="AW619" s="164" t="s">
        <v>175</v>
      </c>
      <c r="AX619" s="165"/>
      <c r="AY619">
        <f>$AY$618</f>
        <v>0</v>
      </c>
    </row>
    <row r="620" spans="1:51" ht="23.25" hidden="1" customHeight="1" x14ac:dyDescent="0.15">
      <c r="A620" s="978"/>
      <c r="B620" s="241"/>
      <c r="C620" s="240"/>
      <c r="D620" s="241"/>
      <c r="E620" s="181"/>
      <c r="F620" s="182"/>
      <c r="G620" s="220"/>
      <c r="H620" s="176"/>
      <c r="I620" s="176"/>
      <c r="J620" s="176"/>
      <c r="K620" s="176"/>
      <c r="L620" s="176"/>
      <c r="M620" s="176"/>
      <c r="N620" s="176"/>
      <c r="O620" s="176"/>
      <c r="P620" s="176"/>
      <c r="Q620" s="176"/>
      <c r="R620" s="176"/>
      <c r="S620" s="176"/>
      <c r="T620" s="176"/>
      <c r="U620" s="176"/>
      <c r="V620" s="176"/>
      <c r="W620" s="176"/>
      <c r="X620" s="221"/>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41"/>
      <c r="C621" s="240"/>
      <c r="D621" s="241"/>
      <c r="E621" s="181"/>
      <c r="F621" s="182"/>
      <c r="G621" s="222"/>
      <c r="H621" s="223"/>
      <c r="I621" s="223"/>
      <c r="J621" s="223"/>
      <c r="K621" s="223"/>
      <c r="L621" s="223"/>
      <c r="M621" s="223"/>
      <c r="N621" s="223"/>
      <c r="O621" s="223"/>
      <c r="P621" s="223"/>
      <c r="Q621" s="223"/>
      <c r="R621" s="223"/>
      <c r="S621" s="223"/>
      <c r="T621" s="223"/>
      <c r="U621" s="223"/>
      <c r="V621" s="223"/>
      <c r="W621" s="223"/>
      <c r="X621" s="224"/>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41"/>
      <c r="C622" s="240"/>
      <c r="D622" s="241"/>
      <c r="E622" s="181"/>
      <c r="F622" s="182"/>
      <c r="G622" s="225"/>
      <c r="H622" s="179"/>
      <c r="I622" s="179"/>
      <c r="J622" s="179"/>
      <c r="K622" s="179"/>
      <c r="L622" s="179"/>
      <c r="M622" s="179"/>
      <c r="N622" s="179"/>
      <c r="O622" s="179"/>
      <c r="P622" s="179"/>
      <c r="Q622" s="179"/>
      <c r="R622" s="179"/>
      <c r="S622" s="179"/>
      <c r="T622" s="179"/>
      <c r="U622" s="179"/>
      <c r="V622" s="179"/>
      <c r="W622" s="179"/>
      <c r="X622" s="226"/>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41"/>
      <c r="C623" s="240"/>
      <c r="D623" s="241"/>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41"/>
      <c r="C624" s="240"/>
      <c r="D624" s="241"/>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9"/>
      <c r="AR624" s="163"/>
      <c r="AS624" s="164" t="s">
        <v>185</v>
      </c>
      <c r="AT624" s="187"/>
      <c r="AU624" s="163"/>
      <c r="AV624" s="163"/>
      <c r="AW624" s="164" t="s">
        <v>175</v>
      </c>
      <c r="AX624" s="165"/>
      <c r="AY624">
        <f>$AY$623</f>
        <v>0</v>
      </c>
    </row>
    <row r="625" spans="1:51" ht="23.25" hidden="1" customHeight="1" x14ac:dyDescent="0.15">
      <c r="A625" s="978"/>
      <c r="B625" s="241"/>
      <c r="C625" s="240"/>
      <c r="D625" s="241"/>
      <c r="E625" s="181"/>
      <c r="F625" s="182"/>
      <c r="G625" s="220"/>
      <c r="H625" s="176"/>
      <c r="I625" s="176"/>
      <c r="J625" s="176"/>
      <c r="K625" s="176"/>
      <c r="L625" s="176"/>
      <c r="M625" s="176"/>
      <c r="N625" s="176"/>
      <c r="O625" s="176"/>
      <c r="P625" s="176"/>
      <c r="Q625" s="176"/>
      <c r="R625" s="176"/>
      <c r="S625" s="176"/>
      <c r="T625" s="176"/>
      <c r="U625" s="176"/>
      <c r="V625" s="176"/>
      <c r="W625" s="176"/>
      <c r="X625" s="221"/>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41"/>
      <c r="C626" s="240"/>
      <c r="D626" s="241"/>
      <c r="E626" s="181"/>
      <c r="F626" s="182"/>
      <c r="G626" s="222"/>
      <c r="H626" s="223"/>
      <c r="I626" s="223"/>
      <c r="J626" s="223"/>
      <c r="K626" s="223"/>
      <c r="L626" s="223"/>
      <c r="M626" s="223"/>
      <c r="N626" s="223"/>
      <c r="O626" s="223"/>
      <c r="P626" s="223"/>
      <c r="Q626" s="223"/>
      <c r="R626" s="223"/>
      <c r="S626" s="223"/>
      <c r="T626" s="223"/>
      <c r="U626" s="223"/>
      <c r="V626" s="223"/>
      <c r="W626" s="223"/>
      <c r="X626" s="224"/>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41"/>
      <c r="C627" s="240"/>
      <c r="D627" s="241"/>
      <c r="E627" s="181"/>
      <c r="F627" s="182"/>
      <c r="G627" s="225"/>
      <c r="H627" s="179"/>
      <c r="I627" s="179"/>
      <c r="J627" s="179"/>
      <c r="K627" s="179"/>
      <c r="L627" s="179"/>
      <c r="M627" s="179"/>
      <c r="N627" s="179"/>
      <c r="O627" s="179"/>
      <c r="P627" s="179"/>
      <c r="Q627" s="179"/>
      <c r="R627" s="179"/>
      <c r="S627" s="179"/>
      <c r="T627" s="179"/>
      <c r="U627" s="179"/>
      <c r="V627" s="179"/>
      <c r="W627" s="179"/>
      <c r="X627" s="226"/>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41"/>
      <c r="C628" s="240"/>
      <c r="D628" s="241"/>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41"/>
      <c r="C629" s="240"/>
      <c r="D629" s="241"/>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9"/>
      <c r="AR629" s="163"/>
      <c r="AS629" s="164" t="s">
        <v>185</v>
      </c>
      <c r="AT629" s="187"/>
      <c r="AU629" s="163"/>
      <c r="AV629" s="163"/>
      <c r="AW629" s="164" t="s">
        <v>175</v>
      </c>
      <c r="AX629" s="165"/>
      <c r="AY629">
        <f>$AY$628</f>
        <v>0</v>
      </c>
    </row>
    <row r="630" spans="1:51" ht="23.25" hidden="1" customHeight="1" x14ac:dyDescent="0.15">
      <c r="A630" s="978"/>
      <c r="B630" s="241"/>
      <c r="C630" s="240"/>
      <c r="D630" s="241"/>
      <c r="E630" s="181"/>
      <c r="F630" s="182"/>
      <c r="G630" s="220"/>
      <c r="H630" s="176"/>
      <c r="I630" s="176"/>
      <c r="J630" s="176"/>
      <c r="K630" s="176"/>
      <c r="L630" s="176"/>
      <c r="M630" s="176"/>
      <c r="N630" s="176"/>
      <c r="O630" s="176"/>
      <c r="P630" s="176"/>
      <c r="Q630" s="176"/>
      <c r="R630" s="176"/>
      <c r="S630" s="176"/>
      <c r="T630" s="176"/>
      <c r="U630" s="176"/>
      <c r="V630" s="176"/>
      <c r="W630" s="176"/>
      <c r="X630" s="221"/>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41"/>
      <c r="C631" s="240"/>
      <c r="D631" s="241"/>
      <c r="E631" s="181"/>
      <c r="F631" s="182"/>
      <c r="G631" s="222"/>
      <c r="H631" s="223"/>
      <c r="I631" s="223"/>
      <c r="J631" s="223"/>
      <c r="K631" s="223"/>
      <c r="L631" s="223"/>
      <c r="M631" s="223"/>
      <c r="N631" s="223"/>
      <c r="O631" s="223"/>
      <c r="P631" s="223"/>
      <c r="Q631" s="223"/>
      <c r="R631" s="223"/>
      <c r="S631" s="223"/>
      <c r="T631" s="223"/>
      <c r="U631" s="223"/>
      <c r="V631" s="223"/>
      <c r="W631" s="223"/>
      <c r="X631" s="224"/>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41"/>
      <c r="C632" s="240"/>
      <c r="D632" s="241"/>
      <c r="E632" s="181"/>
      <c r="F632" s="182"/>
      <c r="G632" s="225"/>
      <c r="H632" s="179"/>
      <c r="I632" s="179"/>
      <c r="J632" s="179"/>
      <c r="K632" s="179"/>
      <c r="L632" s="179"/>
      <c r="M632" s="179"/>
      <c r="N632" s="179"/>
      <c r="O632" s="179"/>
      <c r="P632" s="179"/>
      <c r="Q632" s="179"/>
      <c r="R632" s="179"/>
      <c r="S632" s="179"/>
      <c r="T632" s="179"/>
      <c r="U632" s="179"/>
      <c r="V632" s="179"/>
      <c r="W632" s="179"/>
      <c r="X632" s="226"/>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41"/>
      <c r="C633" s="240"/>
      <c r="D633" s="241"/>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41"/>
      <c r="C634" s="240"/>
      <c r="D634" s="241"/>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9"/>
      <c r="AR634" s="163"/>
      <c r="AS634" s="164" t="s">
        <v>185</v>
      </c>
      <c r="AT634" s="187"/>
      <c r="AU634" s="163"/>
      <c r="AV634" s="163"/>
      <c r="AW634" s="164" t="s">
        <v>175</v>
      </c>
      <c r="AX634" s="165"/>
      <c r="AY634">
        <f>$AY$633</f>
        <v>0</v>
      </c>
    </row>
    <row r="635" spans="1:51" ht="23.25" hidden="1" customHeight="1" x14ac:dyDescent="0.15">
      <c r="A635" s="978"/>
      <c r="B635" s="241"/>
      <c r="C635" s="240"/>
      <c r="D635" s="241"/>
      <c r="E635" s="181"/>
      <c r="F635" s="182"/>
      <c r="G635" s="220"/>
      <c r="H635" s="176"/>
      <c r="I635" s="176"/>
      <c r="J635" s="176"/>
      <c r="K635" s="176"/>
      <c r="L635" s="176"/>
      <c r="M635" s="176"/>
      <c r="N635" s="176"/>
      <c r="O635" s="176"/>
      <c r="P635" s="176"/>
      <c r="Q635" s="176"/>
      <c r="R635" s="176"/>
      <c r="S635" s="176"/>
      <c r="T635" s="176"/>
      <c r="U635" s="176"/>
      <c r="V635" s="176"/>
      <c r="W635" s="176"/>
      <c r="X635" s="221"/>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41"/>
      <c r="C636" s="240"/>
      <c r="D636" s="241"/>
      <c r="E636" s="181"/>
      <c r="F636" s="182"/>
      <c r="G636" s="222"/>
      <c r="H636" s="223"/>
      <c r="I636" s="223"/>
      <c r="J636" s="223"/>
      <c r="K636" s="223"/>
      <c r="L636" s="223"/>
      <c r="M636" s="223"/>
      <c r="N636" s="223"/>
      <c r="O636" s="223"/>
      <c r="P636" s="223"/>
      <c r="Q636" s="223"/>
      <c r="R636" s="223"/>
      <c r="S636" s="223"/>
      <c r="T636" s="223"/>
      <c r="U636" s="223"/>
      <c r="V636" s="223"/>
      <c r="W636" s="223"/>
      <c r="X636" s="224"/>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41"/>
      <c r="C637" s="240"/>
      <c r="D637" s="241"/>
      <c r="E637" s="181"/>
      <c r="F637" s="182"/>
      <c r="G637" s="225"/>
      <c r="H637" s="179"/>
      <c r="I637" s="179"/>
      <c r="J637" s="179"/>
      <c r="K637" s="179"/>
      <c r="L637" s="179"/>
      <c r="M637" s="179"/>
      <c r="N637" s="179"/>
      <c r="O637" s="179"/>
      <c r="P637" s="179"/>
      <c r="Q637" s="179"/>
      <c r="R637" s="179"/>
      <c r="S637" s="179"/>
      <c r="T637" s="179"/>
      <c r="U637" s="179"/>
      <c r="V637" s="179"/>
      <c r="W637" s="179"/>
      <c r="X637" s="226"/>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41"/>
      <c r="C638" s="240"/>
      <c r="D638" s="241"/>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41"/>
      <c r="C639" s="240"/>
      <c r="D639" s="241"/>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9"/>
      <c r="AR639" s="163"/>
      <c r="AS639" s="164" t="s">
        <v>185</v>
      </c>
      <c r="AT639" s="187"/>
      <c r="AU639" s="163"/>
      <c r="AV639" s="163"/>
      <c r="AW639" s="164" t="s">
        <v>175</v>
      </c>
      <c r="AX639" s="165"/>
      <c r="AY639">
        <f>$AY$638</f>
        <v>0</v>
      </c>
    </row>
    <row r="640" spans="1:51" ht="23.25" hidden="1" customHeight="1" x14ac:dyDescent="0.15">
      <c r="A640" s="978"/>
      <c r="B640" s="241"/>
      <c r="C640" s="240"/>
      <c r="D640" s="241"/>
      <c r="E640" s="181"/>
      <c r="F640" s="182"/>
      <c r="G640" s="220"/>
      <c r="H640" s="176"/>
      <c r="I640" s="176"/>
      <c r="J640" s="176"/>
      <c r="K640" s="176"/>
      <c r="L640" s="176"/>
      <c r="M640" s="176"/>
      <c r="N640" s="176"/>
      <c r="O640" s="176"/>
      <c r="P640" s="176"/>
      <c r="Q640" s="176"/>
      <c r="R640" s="176"/>
      <c r="S640" s="176"/>
      <c r="T640" s="176"/>
      <c r="U640" s="176"/>
      <c r="V640" s="176"/>
      <c r="W640" s="176"/>
      <c r="X640" s="221"/>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41"/>
      <c r="C641" s="240"/>
      <c r="D641" s="241"/>
      <c r="E641" s="181"/>
      <c r="F641" s="182"/>
      <c r="G641" s="222"/>
      <c r="H641" s="223"/>
      <c r="I641" s="223"/>
      <c r="J641" s="223"/>
      <c r="K641" s="223"/>
      <c r="L641" s="223"/>
      <c r="M641" s="223"/>
      <c r="N641" s="223"/>
      <c r="O641" s="223"/>
      <c r="P641" s="223"/>
      <c r="Q641" s="223"/>
      <c r="R641" s="223"/>
      <c r="S641" s="223"/>
      <c r="T641" s="223"/>
      <c r="U641" s="223"/>
      <c r="V641" s="223"/>
      <c r="W641" s="223"/>
      <c r="X641" s="224"/>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41"/>
      <c r="C642" s="240"/>
      <c r="D642" s="241"/>
      <c r="E642" s="181"/>
      <c r="F642" s="182"/>
      <c r="G642" s="225"/>
      <c r="H642" s="179"/>
      <c r="I642" s="179"/>
      <c r="J642" s="179"/>
      <c r="K642" s="179"/>
      <c r="L642" s="179"/>
      <c r="M642" s="179"/>
      <c r="N642" s="179"/>
      <c r="O642" s="179"/>
      <c r="P642" s="179"/>
      <c r="Q642" s="179"/>
      <c r="R642" s="179"/>
      <c r="S642" s="179"/>
      <c r="T642" s="179"/>
      <c r="U642" s="179"/>
      <c r="V642" s="179"/>
      <c r="W642" s="179"/>
      <c r="X642" s="226"/>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41"/>
      <c r="C643" s="240"/>
      <c r="D643" s="241"/>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41"/>
      <c r="C644" s="240"/>
      <c r="D644" s="241"/>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41"/>
      <c r="C645" s="240"/>
      <c r="D645" s="241"/>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41"/>
      <c r="C646" s="240"/>
      <c r="D646" s="241"/>
      <c r="E646" s="227" t="s">
        <v>321</v>
      </c>
      <c r="F646" s="228"/>
      <c r="G646" s="229" t="s">
        <v>204</v>
      </c>
      <c r="H646" s="173"/>
      <c r="I646" s="173"/>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78"/>
      <c r="B647" s="241"/>
      <c r="C647" s="240"/>
      <c r="D647" s="241"/>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41"/>
      <c r="C648" s="240"/>
      <c r="D648" s="241"/>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9"/>
      <c r="AR648" s="163"/>
      <c r="AS648" s="164" t="s">
        <v>185</v>
      </c>
      <c r="AT648" s="187"/>
      <c r="AU648" s="163"/>
      <c r="AV648" s="163"/>
      <c r="AW648" s="164" t="s">
        <v>175</v>
      </c>
      <c r="AX648" s="165"/>
      <c r="AY648">
        <f>$AY$647</f>
        <v>0</v>
      </c>
    </row>
    <row r="649" spans="1:51" ht="23.25" hidden="1" customHeight="1" x14ac:dyDescent="0.15">
      <c r="A649" s="978"/>
      <c r="B649" s="241"/>
      <c r="C649" s="240"/>
      <c r="D649" s="241"/>
      <c r="E649" s="181"/>
      <c r="F649" s="182"/>
      <c r="G649" s="220"/>
      <c r="H649" s="176"/>
      <c r="I649" s="176"/>
      <c r="J649" s="176"/>
      <c r="K649" s="176"/>
      <c r="L649" s="176"/>
      <c r="M649" s="176"/>
      <c r="N649" s="176"/>
      <c r="O649" s="176"/>
      <c r="P649" s="176"/>
      <c r="Q649" s="176"/>
      <c r="R649" s="176"/>
      <c r="S649" s="176"/>
      <c r="T649" s="176"/>
      <c r="U649" s="176"/>
      <c r="V649" s="176"/>
      <c r="W649" s="176"/>
      <c r="X649" s="221"/>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41"/>
      <c r="C650" s="240"/>
      <c r="D650" s="241"/>
      <c r="E650" s="181"/>
      <c r="F650" s="182"/>
      <c r="G650" s="222"/>
      <c r="H650" s="223"/>
      <c r="I650" s="223"/>
      <c r="J650" s="223"/>
      <c r="K650" s="223"/>
      <c r="L650" s="223"/>
      <c r="M650" s="223"/>
      <c r="N650" s="223"/>
      <c r="O650" s="223"/>
      <c r="P650" s="223"/>
      <c r="Q650" s="223"/>
      <c r="R650" s="223"/>
      <c r="S650" s="223"/>
      <c r="T650" s="223"/>
      <c r="U650" s="223"/>
      <c r="V650" s="223"/>
      <c r="W650" s="223"/>
      <c r="X650" s="224"/>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41"/>
      <c r="C651" s="240"/>
      <c r="D651" s="241"/>
      <c r="E651" s="181"/>
      <c r="F651" s="182"/>
      <c r="G651" s="225"/>
      <c r="H651" s="179"/>
      <c r="I651" s="179"/>
      <c r="J651" s="179"/>
      <c r="K651" s="179"/>
      <c r="L651" s="179"/>
      <c r="M651" s="179"/>
      <c r="N651" s="179"/>
      <c r="O651" s="179"/>
      <c r="P651" s="179"/>
      <c r="Q651" s="179"/>
      <c r="R651" s="179"/>
      <c r="S651" s="179"/>
      <c r="T651" s="179"/>
      <c r="U651" s="179"/>
      <c r="V651" s="179"/>
      <c r="W651" s="179"/>
      <c r="X651" s="226"/>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41"/>
      <c r="C652" s="240"/>
      <c r="D652" s="241"/>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41"/>
      <c r="C653" s="240"/>
      <c r="D653" s="241"/>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9"/>
      <c r="AR653" s="163"/>
      <c r="AS653" s="164" t="s">
        <v>185</v>
      </c>
      <c r="AT653" s="187"/>
      <c r="AU653" s="163"/>
      <c r="AV653" s="163"/>
      <c r="AW653" s="164" t="s">
        <v>175</v>
      </c>
      <c r="AX653" s="165"/>
      <c r="AY653">
        <f>$AY$652</f>
        <v>0</v>
      </c>
    </row>
    <row r="654" spans="1:51" ht="23.25" hidden="1" customHeight="1" x14ac:dyDescent="0.15">
      <c r="A654" s="978"/>
      <c r="B654" s="241"/>
      <c r="C654" s="240"/>
      <c r="D654" s="241"/>
      <c r="E654" s="181"/>
      <c r="F654" s="182"/>
      <c r="G654" s="220"/>
      <c r="H654" s="176"/>
      <c r="I654" s="176"/>
      <c r="J654" s="176"/>
      <c r="K654" s="176"/>
      <c r="L654" s="176"/>
      <c r="M654" s="176"/>
      <c r="N654" s="176"/>
      <c r="O654" s="176"/>
      <c r="P654" s="176"/>
      <c r="Q654" s="176"/>
      <c r="R654" s="176"/>
      <c r="S654" s="176"/>
      <c r="T654" s="176"/>
      <c r="U654" s="176"/>
      <c r="V654" s="176"/>
      <c r="W654" s="176"/>
      <c r="X654" s="221"/>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41"/>
      <c r="C655" s="240"/>
      <c r="D655" s="241"/>
      <c r="E655" s="181"/>
      <c r="F655" s="182"/>
      <c r="G655" s="222"/>
      <c r="H655" s="223"/>
      <c r="I655" s="223"/>
      <c r="J655" s="223"/>
      <c r="K655" s="223"/>
      <c r="L655" s="223"/>
      <c r="M655" s="223"/>
      <c r="N655" s="223"/>
      <c r="O655" s="223"/>
      <c r="P655" s="223"/>
      <c r="Q655" s="223"/>
      <c r="R655" s="223"/>
      <c r="S655" s="223"/>
      <c r="T655" s="223"/>
      <c r="U655" s="223"/>
      <c r="V655" s="223"/>
      <c r="W655" s="223"/>
      <c r="X655" s="224"/>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41"/>
      <c r="C656" s="240"/>
      <c r="D656" s="241"/>
      <c r="E656" s="181"/>
      <c r="F656" s="182"/>
      <c r="G656" s="225"/>
      <c r="H656" s="179"/>
      <c r="I656" s="179"/>
      <c r="J656" s="179"/>
      <c r="K656" s="179"/>
      <c r="L656" s="179"/>
      <c r="M656" s="179"/>
      <c r="N656" s="179"/>
      <c r="O656" s="179"/>
      <c r="P656" s="179"/>
      <c r="Q656" s="179"/>
      <c r="R656" s="179"/>
      <c r="S656" s="179"/>
      <c r="T656" s="179"/>
      <c r="U656" s="179"/>
      <c r="V656" s="179"/>
      <c r="W656" s="179"/>
      <c r="X656" s="226"/>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41"/>
      <c r="C657" s="240"/>
      <c r="D657" s="241"/>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41"/>
      <c r="C658" s="240"/>
      <c r="D658" s="241"/>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9"/>
      <c r="AR658" s="163"/>
      <c r="AS658" s="164" t="s">
        <v>185</v>
      </c>
      <c r="AT658" s="187"/>
      <c r="AU658" s="163"/>
      <c r="AV658" s="163"/>
      <c r="AW658" s="164" t="s">
        <v>175</v>
      </c>
      <c r="AX658" s="165"/>
      <c r="AY658">
        <f>$AY$657</f>
        <v>0</v>
      </c>
    </row>
    <row r="659" spans="1:51" ht="23.25" hidden="1" customHeight="1" x14ac:dyDescent="0.15">
      <c r="A659" s="978"/>
      <c r="B659" s="241"/>
      <c r="C659" s="240"/>
      <c r="D659" s="241"/>
      <c r="E659" s="181"/>
      <c r="F659" s="182"/>
      <c r="G659" s="220"/>
      <c r="H659" s="176"/>
      <c r="I659" s="176"/>
      <c r="J659" s="176"/>
      <c r="K659" s="176"/>
      <c r="L659" s="176"/>
      <c r="M659" s="176"/>
      <c r="N659" s="176"/>
      <c r="O659" s="176"/>
      <c r="P659" s="176"/>
      <c r="Q659" s="176"/>
      <c r="R659" s="176"/>
      <c r="S659" s="176"/>
      <c r="T659" s="176"/>
      <c r="U659" s="176"/>
      <c r="V659" s="176"/>
      <c r="W659" s="176"/>
      <c r="X659" s="221"/>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41"/>
      <c r="C660" s="240"/>
      <c r="D660" s="241"/>
      <c r="E660" s="181"/>
      <c r="F660" s="182"/>
      <c r="G660" s="222"/>
      <c r="H660" s="223"/>
      <c r="I660" s="223"/>
      <c r="J660" s="223"/>
      <c r="K660" s="223"/>
      <c r="L660" s="223"/>
      <c r="M660" s="223"/>
      <c r="N660" s="223"/>
      <c r="O660" s="223"/>
      <c r="P660" s="223"/>
      <c r="Q660" s="223"/>
      <c r="R660" s="223"/>
      <c r="S660" s="223"/>
      <c r="T660" s="223"/>
      <c r="U660" s="223"/>
      <c r="V660" s="223"/>
      <c r="W660" s="223"/>
      <c r="X660" s="224"/>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41"/>
      <c r="C661" s="240"/>
      <c r="D661" s="241"/>
      <c r="E661" s="181"/>
      <c r="F661" s="182"/>
      <c r="G661" s="225"/>
      <c r="H661" s="179"/>
      <c r="I661" s="179"/>
      <c r="J661" s="179"/>
      <c r="K661" s="179"/>
      <c r="L661" s="179"/>
      <c r="M661" s="179"/>
      <c r="N661" s="179"/>
      <c r="O661" s="179"/>
      <c r="P661" s="179"/>
      <c r="Q661" s="179"/>
      <c r="R661" s="179"/>
      <c r="S661" s="179"/>
      <c r="T661" s="179"/>
      <c r="U661" s="179"/>
      <c r="V661" s="179"/>
      <c r="W661" s="179"/>
      <c r="X661" s="226"/>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41"/>
      <c r="C662" s="240"/>
      <c r="D662" s="241"/>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41"/>
      <c r="C663" s="240"/>
      <c r="D663" s="241"/>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9"/>
      <c r="AR663" s="163"/>
      <c r="AS663" s="164" t="s">
        <v>185</v>
      </c>
      <c r="AT663" s="187"/>
      <c r="AU663" s="163"/>
      <c r="AV663" s="163"/>
      <c r="AW663" s="164" t="s">
        <v>175</v>
      </c>
      <c r="AX663" s="165"/>
      <c r="AY663">
        <f>$AY$662</f>
        <v>0</v>
      </c>
    </row>
    <row r="664" spans="1:51" ht="23.25" hidden="1" customHeight="1" x14ac:dyDescent="0.15">
      <c r="A664" s="978"/>
      <c r="B664" s="241"/>
      <c r="C664" s="240"/>
      <c r="D664" s="241"/>
      <c r="E664" s="181"/>
      <c r="F664" s="182"/>
      <c r="G664" s="220"/>
      <c r="H664" s="176"/>
      <c r="I664" s="176"/>
      <c r="J664" s="176"/>
      <c r="K664" s="176"/>
      <c r="L664" s="176"/>
      <c r="M664" s="176"/>
      <c r="N664" s="176"/>
      <c r="O664" s="176"/>
      <c r="P664" s="176"/>
      <c r="Q664" s="176"/>
      <c r="R664" s="176"/>
      <c r="S664" s="176"/>
      <c r="T664" s="176"/>
      <c r="U664" s="176"/>
      <c r="V664" s="176"/>
      <c r="W664" s="176"/>
      <c r="X664" s="221"/>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41"/>
      <c r="C665" s="240"/>
      <c r="D665" s="241"/>
      <c r="E665" s="181"/>
      <c r="F665" s="182"/>
      <c r="G665" s="222"/>
      <c r="H665" s="223"/>
      <c r="I665" s="223"/>
      <c r="J665" s="223"/>
      <c r="K665" s="223"/>
      <c r="L665" s="223"/>
      <c r="M665" s="223"/>
      <c r="N665" s="223"/>
      <c r="O665" s="223"/>
      <c r="P665" s="223"/>
      <c r="Q665" s="223"/>
      <c r="R665" s="223"/>
      <c r="S665" s="223"/>
      <c r="T665" s="223"/>
      <c r="U665" s="223"/>
      <c r="V665" s="223"/>
      <c r="W665" s="223"/>
      <c r="X665" s="224"/>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41"/>
      <c r="C666" s="240"/>
      <c r="D666" s="241"/>
      <c r="E666" s="181"/>
      <c r="F666" s="182"/>
      <c r="G666" s="225"/>
      <c r="H666" s="179"/>
      <c r="I666" s="179"/>
      <c r="J666" s="179"/>
      <c r="K666" s="179"/>
      <c r="L666" s="179"/>
      <c r="M666" s="179"/>
      <c r="N666" s="179"/>
      <c r="O666" s="179"/>
      <c r="P666" s="179"/>
      <c r="Q666" s="179"/>
      <c r="R666" s="179"/>
      <c r="S666" s="179"/>
      <c r="T666" s="179"/>
      <c r="U666" s="179"/>
      <c r="V666" s="179"/>
      <c r="W666" s="179"/>
      <c r="X666" s="226"/>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41"/>
      <c r="C667" s="240"/>
      <c r="D667" s="241"/>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41"/>
      <c r="C668" s="240"/>
      <c r="D668" s="241"/>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9"/>
      <c r="AR668" s="163"/>
      <c r="AS668" s="164" t="s">
        <v>185</v>
      </c>
      <c r="AT668" s="187"/>
      <c r="AU668" s="163"/>
      <c r="AV668" s="163"/>
      <c r="AW668" s="164" t="s">
        <v>175</v>
      </c>
      <c r="AX668" s="165"/>
      <c r="AY668">
        <f>$AY$667</f>
        <v>0</v>
      </c>
    </row>
    <row r="669" spans="1:51" ht="23.25" hidden="1" customHeight="1" x14ac:dyDescent="0.15">
      <c r="A669" s="978"/>
      <c r="B669" s="241"/>
      <c r="C669" s="240"/>
      <c r="D669" s="241"/>
      <c r="E669" s="181"/>
      <c r="F669" s="182"/>
      <c r="G669" s="220"/>
      <c r="H669" s="176"/>
      <c r="I669" s="176"/>
      <c r="J669" s="176"/>
      <c r="K669" s="176"/>
      <c r="L669" s="176"/>
      <c r="M669" s="176"/>
      <c r="N669" s="176"/>
      <c r="O669" s="176"/>
      <c r="P669" s="176"/>
      <c r="Q669" s="176"/>
      <c r="R669" s="176"/>
      <c r="S669" s="176"/>
      <c r="T669" s="176"/>
      <c r="U669" s="176"/>
      <c r="V669" s="176"/>
      <c r="W669" s="176"/>
      <c r="X669" s="221"/>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41"/>
      <c r="C670" s="240"/>
      <c r="D670" s="241"/>
      <c r="E670" s="181"/>
      <c r="F670" s="182"/>
      <c r="G670" s="222"/>
      <c r="H670" s="223"/>
      <c r="I670" s="223"/>
      <c r="J670" s="223"/>
      <c r="K670" s="223"/>
      <c r="L670" s="223"/>
      <c r="M670" s="223"/>
      <c r="N670" s="223"/>
      <c r="O670" s="223"/>
      <c r="P670" s="223"/>
      <c r="Q670" s="223"/>
      <c r="R670" s="223"/>
      <c r="S670" s="223"/>
      <c r="T670" s="223"/>
      <c r="U670" s="223"/>
      <c r="V670" s="223"/>
      <c r="W670" s="223"/>
      <c r="X670" s="224"/>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41"/>
      <c r="C671" s="240"/>
      <c r="D671" s="241"/>
      <c r="E671" s="181"/>
      <c r="F671" s="182"/>
      <c r="G671" s="225"/>
      <c r="H671" s="179"/>
      <c r="I671" s="179"/>
      <c r="J671" s="179"/>
      <c r="K671" s="179"/>
      <c r="L671" s="179"/>
      <c r="M671" s="179"/>
      <c r="N671" s="179"/>
      <c r="O671" s="179"/>
      <c r="P671" s="179"/>
      <c r="Q671" s="179"/>
      <c r="R671" s="179"/>
      <c r="S671" s="179"/>
      <c r="T671" s="179"/>
      <c r="U671" s="179"/>
      <c r="V671" s="179"/>
      <c r="W671" s="179"/>
      <c r="X671" s="226"/>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41"/>
      <c r="C672" s="240"/>
      <c r="D672" s="241"/>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41"/>
      <c r="C673" s="240"/>
      <c r="D673" s="241"/>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9"/>
      <c r="AR673" s="163"/>
      <c r="AS673" s="164" t="s">
        <v>185</v>
      </c>
      <c r="AT673" s="187"/>
      <c r="AU673" s="163"/>
      <c r="AV673" s="163"/>
      <c r="AW673" s="164" t="s">
        <v>175</v>
      </c>
      <c r="AX673" s="165"/>
      <c r="AY673">
        <f>$AY$672</f>
        <v>0</v>
      </c>
    </row>
    <row r="674" spans="1:51" ht="23.25" hidden="1" customHeight="1" x14ac:dyDescent="0.15">
      <c r="A674" s="978"/>
      <c r="B674" s="241"/>
      <c r="C674" s="240"/>
      <c r="D674" s="241"/>
      <c r="E674" s="181"/>
      <c r="F674" s="182"/>
      <c r="G674" s="220"/>
      <c r="H674" s="176"/>
      <c r="I674" s="176"/>
      <c r="J674" s="176"/>
      <c r="K674" s="176"/>
      <c r="L674" s="176"/>
      <c r="M674" s="176"/>
      <c r="N674" s="176"/>
      <c r="O674" s="176"/>
      <c r="P674" s="176"/>
      <c r="Q674" s="176"/>
      <c r="R674" s="176"/>
      <c r="S674" s="176"/>
      <c r="T674" s="176"/>
      <c r="U674" s="176"/>
      <c r="V674" s="176"/>
      <c r="W674" s="176"/>
      <c r="X674" s="221"/>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41"/>
      <c r="C675" s="240"/>
      <c r="D675" s="241"/>
      <c r="E675" s="181"/>
      <c r="F675" s="182"/>
      <c r="G675" s="222"/>
      <c r="H675" s="223"/>
      <c r="I675" s="223"/>
      <c r="J675" s="223"/>
      <c r="K675" s="223"/>
      <c r="L675" s="223"/>
      <c r="M675" s="223"/>
      <c r="N675" s="223"/>
      <c r="O675" s="223"/>
      <c r="P675" s="223"/>
      <c r="Q675" s="223"/>
      <c r="R675" s="223"/>
      <c r="S675" s="223"/>
      <c r="T675" s="223"/>
      <c r="U675" s="223"/>
      <c r="V675" s="223"/>
      <c r="W675" s="223"/>
      <c r="X675" s="224"/>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41"/>
      <c r="C676" s="240"/>
      <c r="D676" s="241"/>
      <c r="E676" s="181"/>
      <c r="F676" s="182"/>
      <c r="G676" s="225"/>
      <c r="H676" s="179"/>
      <c r="I676" s="179"/>
      <c r="J676" s="179"/>
      <c r="K676" s="179"/>
      <c r="L676" s="179"/>
      <c r="M676" s="179"/>
      <c r="N676" s="179"/>
      <c r="O676" s="179"/>
      <c r="P676" s="179"/>
      <c r="Q676" s="179"/>
      <c r="R676" s="179"/>
      <c r="S676" s="179"/>
      <c r="T676" s="179"/>
      <c r="U676" s="179"/>
      <c r="V676" s="179"/>
      <c r="W676" s="179"/>
      <c r="X676" s="226"/>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41"/>
      <c r="C677" s="240"/>
      <c r="D677" s="241"/>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41"/>
      <c r="C678" s="240"/>
      <c r="D678" s="241"/>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9"/>
      <c r="AR678" s="163"/>
      <c r="AS678" s="164" t="s">
        <v>185</v>
      </c>
      <c r="AT678" s="187"/>
      <c r="AU678" s="163"/>
      <c r="AV678" s="163"/>
      <c r="AW678" s="164" t="s">
        <v>175</v>
      </c>
      <c r="AX678" s="165"/>
      <c r="AY678">
        <f>$AY$677</f>
        <v>0</v>
      </c>
    </row>
    <row r="679" spans="1:51" ht="23.25" hidden="1" customHeight="1" x14ac:dyDescent="0.15">
      <c r="A679" s="978"/>
      <c r="B679" s="241"/>
      <c r="C679" s="240"/>
      <c r="D679" s="241"/>
      <c r="E679" s="181"/>
      <c r="F679" s="182"/>
      <c r="G679" s="220"/>
      <c r="H679" s="176"/>
      <c r="I679" s="176"/>
      <c r="J679" s="176"/>
      <c r="K679" s="176"/>
      <c r="L679" s="176"/>
      <c r="M679" s="176"/>
      <c r="N679" s="176"/>
      <c r="O679" s="176"/>
      <c r="P679" s="176"/>
      <c r="Q679" s="176"/>
      <c r="R679" s="176"/>
      <c r="S679" s="176"/>
      <c r="T679" s="176"/>
      <c r="U679" s="176"/>
      <c r="V679" s="176"/>
      <c r="W679" s="176"/>
      <c r="X679" s="221"/>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41"/>
      <c r="C680" s="240"/>
      <c r="D680" s="241"/>
      <c r="E680" s="181"/>
      <c r="F680" s="182"/>
      <c r="G680" s="222"/>
      <c r="H680" s="223"/>
      <c r="I680" s="223"/>
      <c r="J680" s="223"/>
      <c r="K680" s="223"/>
      <c r="L680" s="223"/>
      <c r="M680" s="223"/>
      <c r="N680" s="223"/>
      <c r="O680" s="223"/>
      <c r="P680" s="223"/>
      <c r="Q680" s="223"/>
      <c r="R680" s="223"/>
      <c r="S680" s="223"/>
      <c r="T680" s="223"/>
      <c r="U680" s="223"/>
      <c r="V680" s="223"/>
      <c r="W680" s="223"/>
      <c r="X680" s="224"/>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41"/>
      <c r="C681" s="240"/>
      <c r="D681" s="241"/>
      <c r="E681" s="181"/>
      <c r="F681" s="182"/>
      <c r="G681" s="225"/>
      <c r="H681" s="179"/>
      <c r="I681" s="179"/>
      <c r="J681" s="179"/>
      <c r="K681" s="179"/>
      <c r="L681" s="179"/>
      <c r="M681" s="179"/>
      <c r="N681" s="179"/>
      <c r="O681" s="179"/>
      <c r="P681" s="179"/>
      <c r="Q681" s="179"/>
      <c r="R681" s="179"/>
      <c r="S681" s="179"/>
      <c r="T681" s="179"/>
      <c r="U681" s="179"/>
      <c r="V681" s="179"/>
      <c r="W681" s="179"/>
      <c r="X681" s="226"/>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41"/>
      <c r="C682" s="240"/>
      <c r="D682" s="241"/>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41"/>
      <c r="C683" s="240"/>
      <c r="D683" s="241"/>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9"/>
      <c r="AR683" s="163"/>
      <c r="AS683" s="164" t="s">
        <v>185</v>
      </c>
      <c r="AT683" s="187"/>
      <c r="AU683" s="163"/>
      <c r="AV683" s="163"/>
      <c r="AW683" s="164" t="s">
        <v>175</v>
      </c>
      <c r="AX683" s="165"/>
      <c r="AY683">
        <f>$AY$682</f>
        <v>0</v>
      </c>
    </row>
    <row r="684" spans="1:51" ht="23.25" hidden="1" customHeight="1" x14ac:dyDescent="0.15">
      <c r="A684" s="978"/>
      <c r="B684" s="241"/>
      <c r="C684" s="240"/>
      <c r="D684" s="241"/>
      <c r="E684" s="181"/>
      <c r="F684" s="182"/>
      <c r="G684" s="220"/>
      <c r="H684" s="176"/>
      <c r="I684" s="176"/>
      <c r="J684" s="176"/>
      <c r="K684" s="176"/>
      <c r="L684" s="176"/>
      <c r="M684" s="176"/>
      <c r="N684" s="176"/>
      <c r="O684" s="176"/>
      <c r="P684" s="176"/>
      <c r="Q684" s="176"/>
      <c r="R684" s="176"/>
      <c r="S684" s="176"/>
      <c r="T684" s="176"/>
      <c r="U684" s="176"/>
      <c r="V684" s="176"/>
      <c r="W684" s="176"/>
      <c r="X684" s="221"/>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41"/>
      <c r="C685" s="240"/>
      <c r="D685" s="241"/>
      <c r="E685" s="181"/>
      <c r="F685" s="182"/>
      <c r="G685" s="222"/>
      <c r="H685" s="223"/>
      <c r="I685" s="223"/>
      <c r="J685" s="223"/>
      <c r="K685" s="223"/>
      <c r="L685" s="223"/>
      <c r="M685" s="223"/>
      <c r="N685" s="223"/>
      <c r="O685" s="223"/>
      <c r="P685" s="223"/>
      <c r="Q685" s="223"/>
      <c r="R685" s="223"/>
      <c r="S685" s="223"/>
      <c r="T685" s="223"/>
      <c r="U685" s="223"/>
      <c r="V685" s="223"/>
      <c r="W685" s="223"/>
      <c r="X685" s="224"/>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41"/>
      <c r="C686" s="240"/>
      <c r="D686" s="241"/>
      <c r="E686" s="181"/>
      <c r="F686" s="182"/>
      <c r="G686" s="225"/>
      <c r="H686" s="179"/>
      <c r="I686" s="179"/>
      <c r="J686" s="179"/>
      <c r="K686" s="179"/>
      <c r="L686" s="179"/>
      <c r="M686" s="179"/>
      <c r="N686" s="179"/>
      <c r="O686" s="179"/>
      <c r="P686" s="179"/>
      <c r="Q686" s="179"/>
      <c r="R686" s="179"/>
      <c r="S686" s="179"/>
      <c r="T686" s="179"/>
      <c r="U686" s="179"/>
      <c r="V686" s="179"/>
      <c r="W686" s="179"/>
      <c r="X686" s="226"/>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41"/>
      <c r="C687" s="240"/>
      <c r="D687" s="241"/>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41"/>
      <c r="C688" s="240"/>
      <c r="D688" s="241"/>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9"/>
      <c r="AR688" s="163"/>
      <c r="AS688" s="164" t="s">
        <v>185</v>
      </c>
      <c r="AT688" s="187"/>
      <c r="AU688" s="163"/>
      <c r="AV688" s="163"/>
      <c r="AW688" s="164" t="s">
        <v>175</v>
      </c>
      <c r="AX688" s="165"/>
      <c r="AY688">
        <f>$AY$687</f>
        <v>0</v>
      </c>
    </row>
    <row r="689" spans="1:51" ht="23.25" hidden="1" customHeight="1" x14ac:dyDescent="0.15">
      <c r="A689" s="978"/>
      <c r="B689" s="241"/>
      <c r="C689" s="240"/>
      <c r="D689" s="241"/>
      <c r="E689" s="181"/>
      <c r="F689" s="182"/>
      <c r="G689" s="220"/>
      <c r="H689" s="176"/>
      <c r="I689" s="176"/>
      <c r="J689" s="176"/>
      <c r="K689" s="176"/>
      <c r="L689" s="176"/>
      <c r="M689" s="176"/>
      <c r="N689" s="176"/>
      <c r="O689" s="176"/>
      <c r="P689" s="176"/>
      <c r="Q689" s="176"/>
      <c r="R689" s="176"/>
      <c r="S689" s="176"/>
      <c r="T689" s="176"/>
      <c r="U689" s="176"/>
      <c r="V689" s="176"/>
      <c r="W689" s="176"/>
      <c r="X689" s="221"/>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41"/>
      <c r="C690" s="240"/>
      <c r="D690" s="241"/>
      <c r="E690" s="181"/>
      <c r="F690" s="182"/>
      <c r="G690" s="222"/>
      <c r="H690" s="223"/>
      <c r="I690" s="223"/>
      <c r="J690" s="223"/>
      <c r="K690" s="223"/>
      <c r="L690" s="223"/>
      <c r="M690" s="223"/>
      <c r="N690" s="223"/>
      <c r="O690" s="223"/>
      <c r="P690" s="223"/>
      <c r="Q690" s="223"/>
      <c r="R690" s="223"/>
      <c r="S690" s="223"/>
      <c r="T690" s="223"/>
      <c r="U690" s="223"/>
      <c r="V690" s="223"/>
      <c r="W690" s="223"/>
      <c r="X690" s="224"/>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41"/>
      <c r="C691" s="240"/>
      <c r="D691" s="241"/>
      <c r="E691" s="181"/>
      <c r="F691" s="182"/>
      <c r="G691" s="225"/>
      <c r="H691" s="179"/>
      <c r="I691" s="179"/>
      <c r="J691" s="179"/>
      <c r="K691" s="179"/>
      <c r="L691" s="179"/>
      <c r="M691" s="179"/>
      <c r="N691" s="179"/>
      <c r="O691" s="179"/>
      <c r="P691" s="179"/>
      <c r="Q691" s="179"/>
      <c r="R691" s="179"/>
      <c r="S691" s="179"/>
      <c r="T691" s="179"/>
      <c r="U691" s="179"/>
      <c r="V691" s="179"/>
      <c r="W691" s="179"/>
      <c r="X691" s="226"/>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41"/>
      <c r="C692" s="240"/>
      <c r="D692" s="241"/>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41"/>
      <c r="C693" s="240"/>
      <c r="D693" s="241"/>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9"/>
      <c r="AR693" s="163"/>
      <c r="AS693" s="164" t="s">
        <v>185</v>
      </c>
      <c r="AT693" s="187"/>
      <c r="AU693" s="163"/>
      <c r="AV693" s="163"/>
      <c r="AW693" s="164" t="s">
        <v>175</v>
      </c>
      <c r="AX693" s="165"/>
      <c r="AY693">
        <f>$AY$692</f>
        <v>0</v>
      </c>
    </row>
    <row r="694" spans="1:51" ht="23.25" hidden="1" customHeight="1" x14ac:dyDescent="0.15">
      <c r="A694" s="978"/>
      <c r="B694" s="241"/>
      <c r="C694" s="240"/>
      <c r="D694" s="241"/>
      <c r="E694" s="181"/>
      <c r="F694" s="182"/>
      <c r="G694" s="220"/>
      <c r="H694" s="176"/>
      <c r="I694" s="176"/>
      <c r="J694" s="176"/>
      <c r="K694" s="176"/>
      <c r="L694" s="176"/>
      <c r="M694" s="176"/>
      <c r="N694" s="176"/>
      <c r="O694" s="176"/>
      <c r="P694" s="176"/>
      <c r="Q694" s="176"/>
      <c r="R694" s="176"/>
      <c r="S694" s="176"/>
      <c r="T694" s="176"/>
      <c r="U694" s="176"/>
      <c r="V694" s="176"/>
      <c r="W694" s="176"/>
      <c r="X694" s="221"/>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41"/>
      <c r="C695" s="240"/>
      <c r="D695" s="241"/>
      <c r="E695" s="181"/>
      <c r="F695" s="182"/>
      <c r="G695" s="222"/>
      <c r="H695" s="223"/>
      <c r="I695" s="223"/>
      <c r="J695" s="223"/>
      <c r="K695" s="223"/>
      <c r="L695" s="223"/>
      <c r="M695" s="223"/>
      <c r="N695" s="223"/>
      <c r="O695" s="223"/>
      <c r="P695" s="223"/>
      <c r="Q695" s="223"/>
      <c r="R695" s="223"/>
      <c r="S695" s="223"/>
      <c r="T695" s="223"/>
      <c r="U695" s="223"/>
      <c r="V695" s="223"/>
      <c r="W695" s="223"/>
      <c r="X695" s="224"/>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41"/>
      <c r="C696" s="240"/>
      <c r="D696" s="241"/>
      <c r="E696" s="181"/>
      <c r="F696" s="182"/>
      <c r="G696" s="225"/>
      <c r="H696" s="179"/>
      <c r="I696" s="179"/>
      <c r="J696" s="179"/>
      <c r="K696" s="179"/>
      <c r="L696" s="179"/>
      <c r="M696" s="179"/>
      <c r="N696" s="179"/>
      <c r="O696" s="179"/>
      <c r="P696" s="179"/>
      <c r="Q696" s="179"/>
      <c r="R696" s="179"/>
      <c r="S696" s="179"/>
      <c r="T696" s="179"/>
      <c r="U696" s="179"/>
      <c r="V696" s="179"/>
      <c r="W696" s="179"/>
      <c r="X696" s="226"/>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8"/>
      <c r="B697" s="241"/>
      <c r="C697" s="240"/>
      <c r="D697" s="241"/>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8"/>
      <c r="B698" s="241"/>
      <c r="C698" s="240"/>
      <c r="D698" s="241"/>
      <c r="E698" s="175" t="s">
        <v>706</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9"/>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1</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66.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635</v>
      </c>
      <c r="AE702" s="880"/>
      <c r="AF702" s="880"/>
      <c r="AG702" s="869" t="s">
        <v>651</v>
      </c>
      <c r="AH702" s="870"/>
      <c r="AI702" s="870"/>
      <c r="AJ702" s="870"/>
      <c r="AK702" s="870"/>
      <c r="AL702" s="870"/>
      <c r="AM702" s="870"/>
      <c r="AN702" s="870"/>
      <c r="AO702" s="870"/>
      <c r="AP702" s="870"/>
      <c r="AQ702" s="870"/>
      <c r="AR702" s="870"/>
      <c r="AS702" s="870"/>
      <c r="AT702" s="870"/>
      <c r="AU702" s="870"/>
      <c r="AV702" s="870"/>
      <c r="AW702" s="870"/>
      <c r="AX702" s="871"/>
    </row>
    <row r="703" spans="1:51" ht="39"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635</v>
      </c>
      <c r="AE703" s="170"/>
      <c r="AF703" s="170"/>
      <c r="AG703" s="653" t="s">
        <v>652</v>
      </c>
      <c r="AH703" s="654"/>
      <c r="AI703" s="654"/>
      <c r="AJ703" s="654"/>
      <c r="AK703" s="654"/>
      <c r="AL703" s="654"/>
      <c r="AM703" s="654"/>
      <c r="AN703" s="654"/>
      <c r="AO703" s="654"/>
      <c r="AP703" s="654"/>
      <c r="AQ703" s="654"/>
      <c r="AR703" s="654"/>
      <c r="AS703" s="654"/>
      <c r="AT703" s="654"/>
      <c r="AU703" s="654"/>
      <c r="AV703" s="654"/>
      <c r="AW703" s="654"/>
      <c r="AX703" s="655"/>
    </row>
    <row r="704" spans="1:51" ht="39"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635</v>
      </c>
      <c r="AE704" s="572"/>
      <c r="AF704" s="572"/>
      <c r="AG704" s="414" t="s">
        <v>653</v>
      </c>
      <c r="AH704" s="223"/>
      <c r="AI704" s="223"/>
      <c r="AJ704" s="223"/>
      <c r="AK704" s="223"/>
      <c r="AL704" s="223"/>
      <c r="AM704" s="223"/>
      <c r="AN704" s="223"/>
      <c r="AO704" s="223"/>
      <c r="AP704" s="223"/>
      <c r="AQ704" s="223"/>
      <c r="AR704" s="223"/>
      <c r="AS704" s="223"/>
      <c r="AT704" s="223"/>
      <c r="AU704" s="223"/>
      <c r="AV704" s="223"/>
      <c r="AW704" s="223"/>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654</v>
      </c>
      <c r="AE705" s="722"/>
      <c r="AF705" s="722"/>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c r="AE706" s="170"/>
      <c r="AF706" s="171"/>
      <c r="AG706" s="414"/>
      <c r="AH706" s="223"/>
      <c r="AI706" s="223"/>
      <c r="AJ706" s="223"/>
      <c r="AK706" s="223"/>
      <c r="AL706" s="223"/>
      <c r="AM706" s="223"/>
      <c r="AN706" s="223"/>
      <c r="AO706" s="223"/>
      <c r="AP706" s="223"/>
      <c r="AQ706" s="223"/>
      <c r="AR706" s="223"/>
      <c r="AS706" s="223"/>
      <c r="AT706" s="223"/>
      <c r="AU706" s="223"/>
      <c r="AV706" s="223"/>
      <c r="AW706" s="223"/>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c r="AE707" s="570"/>
      <c r="AF707" s="570"/>
      <c r="AG707" s="414"/>
      <c r="AH707" s="223"/>
      <c r="AI707" s="223"/>
      <c r="AJ707" s="223"/>
      <c r="AK707" s="223"/>
      <c r="AL707" s="223"/>
      <c r="AM707" s="223"/>
      <c r="AN707" s="223"/>
      <c r="AO707" s="223"/>
      <c r="AP707" s="223"/>
      <c r="AQ707" s="223"/>
      <c r="AR707" s="223"/>
      <c r="AS707" s="223"/>
      <c r="AT707" s="223"/>
      <c r="AU707" s="223"/>
      <c r="AV707" s="223"/>
      <c r="AW707" s="223"/>
      <c r="AX707" s="415"/>
    </row>
    <row r="708" spans="1:50" ht="35.1"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635</v>
      </c>
      <c r="AE708" s="657"/>
      <c r="AF708" s="657"/>
      <c r="AG708" s="512" t="s">
        <v>656</v>
      </c>
      <c r="AH708" s="513"/>
      <c r="AI708" s="513"/>
      <c r="AJ708" s="513"/>
      <c r="AK708" s="513"/>
      <c r="AL708" s="513"/>
      <c r="AM708" s="513"/>
      <c r="AN708" s="513"/>
      <c r="AO708" s="513"/>
      <c r="AP708" s="513"/>
      <c r="AQ708" s="513"/>
      <c r="AR708" s="513"/>
      <c r="AS708" s="513"/>
      <c r="AT708" s="513"/>
      <c r="AU708" s="513"/>
      <c r="AV708" s="513"/>
      <c r="AW708" s="513"/>
      <c r="AX708" s="514"/>
    </row>
    <row r="709" spans="1:50" ht="35.1"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635</v>
      </c>
      <c r="AE709" s="170"/>
      <c r="AF709" s="170"/>
      <c r="AG709" s="653" t="s">
        <v>657</v>
      </c>
      <c r="AH709" s="654"/>
      <c r="AI709" s="654"/>
      <c r="AJ709" s="654"/>
      <c r="AK709" s="654"/>
      <c r="AL709" s="654"/>
      <c r="AM709" s="654"/>
      <c r="AN709" s="654"/>
      <c r="AO709" s="654"/>
      <c r="AP709" s="654"/>
      <c r="AQ709" s="654"/>
      <c r="AR709" s="654"/>
      <c r="AS709" s="654"/>
      <c r="AT709" s="654"/>
      <c r="AU709" s="654"/>
      <c r="AV709" s="654"/>
      <c r="AW709" s="654"/>
      <c r="AX709" s="655"/>
    </row>
    <row r="710" spans="1:50" ht="50.1"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635</v>
      </c>
      <c r="AE710" s="170"/>
      <c r="AF710" s="170"/>
      <c r="AG710" s="653" t="s">
        <v>658</v>
      </c>
      <c r="AH710" s="654"/>
      <c r="AI710" s="654"/>
      <c r="AJ710" s="654"/>
      <c r="AK710" s="654"/>
      <c r="AL710" s="654"/>
      <c r="AM710" s="654"/>
      <c r="AN710" s="654"/>
      <c r="AO710" s="654"/>
      <c r="AP710" s="654"/>
      <c r="AQ710" s="654"/>
      <c r="AR710" s="654"/>
      <c r="AS710" s="654"/>
      <c r="AT710" s="654"/>
      <c r="AU710" s="654"/>
      <c r="AV710" s="654"/>
      <c r="AW710" s="654"/>
      <c r="AX710" s="655"/>
    </row>
    <row r="711" spans="1:50" ht="35.1"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635</v>
      </c>
      <c r="AE711" s="170"/>
      <c r="AF711" s="170"/>
      <c r="AG711" s="653" t="s">
        <v>659</v>
      </c>
      <c r="AH711" s="654"/>
      <c r="AI711" s="654"/>
      <c r="AJ711" s="654"/>
      <c r="AK711" s="654"/>
      <c r="AL711" s="654"/>
      <c r="AM711" s="654"/>
      <c r="AN711" s="654"/>
      <c r="AO711" s="654"/>
      <c r="AP711" s="654"/>
      <c r="AQ711" s="654"/>
      <c r="AR711" s="654"/>
      <c r="AS711" s="654"/>
      <c r="AT711" s="654"/>
      <c r="AU711" s="654"/>
      <c r="AV711" s="654"/>
      <c r="AW711" s="654"/>
      <c r="AX711" s="655"/>
    </row>
    <row r="712" spans="1:50" ht="50.1" customHeight="1" x14ac:dyDescent="0.15">
      <c r="A712" s="644"/>
      <c r="B712" s="645"/>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655</v>
      </c>
      <c r="AE712" s="572"/>
      <c r="AF712" s="572"/>
      <c r="AG712" s="580" t="s">
        <v>660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53"/>
      <c r="AH713" s="654"/>
      <c r="AI713" s="654"/>
      <c r="AJ713" s="654"/>
      <c r="AK713" s="654"/>
      <c r="AL713" s="654"/>
      <c r="AM713" s="654"/>
      <c r="AN713" s="654"/>
      <c r="AO713" s="654"/>
      <c r="AP713" s="654"/>
      <c r="AQ713" s="654"/>
      <c r="AR713" s="654"/>
      <c r="AS713" s="654"/>
      <c r="AT713" s="654"/>
      <c r="AU713" s="654"/>
      <c r="AV713" s="654"/>
      <c r="AW713" s="654"/>
      <c r="AX713" s="655"/>
    </row>
    <row r="714" spans="1:50" ht="35.1" customHeight="1" x14ac:dyDescent="0.15">
      <c r="A714" s="646"/>
      <c r="B714" s="647"/>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635</v>
      </c>
      <c r="AE714" s="578"/>
      <c r="AF714" s="579"/>
      <c r="AG714" s="678" t="s">
        <v>661</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654</v>
      </c>
      <c r="AE715" s="657"/>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69.9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635</v>
      </c>
      <c r="AE716" s="745"/>
      <c r="AF716" s="745"/>
      <c r="AG716" s="653" t="s">
        <v>662</v>
      </c>
      <c r="AH716" s="654"/>
      <c r="AI716" s="654"/>
      <c r="AJ716" s="654"/>
      <c r="AK716" s="654"/>
      <c r="AL716" s="654"/>
      <c r="AM716" s="654"/>
      <c r="AN716" s="654"/>
      <c r="AO716" s="654"/>
      <c r="AP716" s="654"/>
      <c r="AQ716" s="654"/>
      <c r="AR716" s="654"/>
      <c r="AS716" s="654"/>
      <c r="AT716" s="654"/>
      <c r="AU716" s="654"/>
      <c r="AV716" s="654"/>
      <c r="AW716" s="654"/>
      <c r="AX716" s="655"/>
    </row>
    <row r="717" spans="1:50" ht="35.1"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655</v>
      </c>
      <c r="AE717" s="170"/>
      <c r="AF717" s="170"/>
      <c r="AG717" s="653" t="s">
        <v>663</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654</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654</v>
      </c>
      <c r="AE719" s="657"/>
      <c r="AF719" s="65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4"/>
      <c r="AH720" s="223"/>
      <c r="AI720" s="223"/>
      <c r="AJ720" s="223"/>
      <c r="AK720" s="223"/>
      <c r="AL720" s="223"/>
      <c r="AM720" s="223"/>
      <c r="AN720" s="223"/>
      <c r="AO720" s="223"/>
      <c r="AP720" s="223"/>
      <c r="AQ720" s="223"/>
      <c r="AR720" s="223"/>
      <c r="AS720" s="223"/>
      <c r="AT720" s="223"/>
      <c r="AU720" s="223"/>
      <c r="AV720" s="223"/>
      <c r="AW720" s="223"/>
      <c r="AX720" s="415"/>
    </row>
    <row r="721" spans="1:52" ht="24.75" hidden="1" customHeight="1" x14ac:dyDescent="0.15">
      <c r="A721" s="639"/>
      <c r="B721" s="640"/>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4"/>
      <c r="AH721" s="223"/>
      <c r="AI721" s="223"/>
      <c r="AJ721" s="223"/>
      <c r="AK721" s="223"/>
      <c r="AL721" s="223"/>
      <c r="AM721" s="223"/>
      <c r="AN721" s="223"/>
      <c r="AO721" s="223"/>
      <c r="AP721" s="223"/>
      <c r="AQ721" s="223"/>
      <c r="AR721" s="223"/>
      <c r="AS721" s="223"/>
      <c r="AT721" s="223"/>
      <c r="AU721" s="223"/>
      <c r="AV721" s="223"/>
      <c r="AW721" s="223"/>
      <c r="AX721" s="415"/>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3"/>
      <c r="AI722" s="223"/>
      <c r="AJ722" s="223"/>
      <c r="AK722" s="223"/>
      <c r="AL722" s="223"/>
      <c r="AM722" s="223"/>
      <c r="AN722" s="223"/>
      <c r="AO722" s="223"/>
      <c r="AP722" s="223"/>
      <c r="AQ722" s="223"/>
      <c r="AR722" s="223"/>
      <c r="AS722" s="223"/>
      <c r="AT722" s="223"/>
      <c r="AU722" s="223"/>
      <c r="AV722" s="223"/>
      <c r="AW722" s="223"/>
      <c r="AX722" s="415"/>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3"/>
      <c r="AI723" s="223"/>
      <c r="AJ723" s="223"/>
      <c r="AK723" s="223"/>
      <c r="AL723" s="223"/>
      <c r="AM723" s="223"/>
      <c r="AN723" s="223"/>
      <c r="AO723" s="223"/>
      <c r="AP723" s="223"/>
      <c r="AQ723" s="223"/>
      <c r="AR723" s="223"/>
      <c r="AS723" s="223"/>
      <c r="AT723" s="223"/>
      <c r="AU723" s="223"/>
      <c r="AV723" s="223"/>
      <c r="AW723" s="223"/>
      <c r="AX723" s="415"/>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3"/>
      <c r="AI724" s="223"/>
      <c r="AJ724" s="223"/>
      <c r="AK724" s="223"/>
      <c r="AL724" s="223"/>
      <c r="AM724" s="223"/>
      <c r="AN724" s="223"/>
      <c r="AO724" s="223"/>
      <c r="AP724" s="223"/>
      <c r="AQ724" s="223"/>
      <c r="AR724" s="223"/>
      <c r="AS724" s="223"/>
      <c r="AT724" s="223"/>
      <c r="AU724" s="223"/>
      <c r="AV724" s="223"/>
      <c r="AW724" s="223"/>
      <c r="AX724" s="415"/>
    </row>
    <row r="725" spans="1:52" ht="24.75" customHeight="1" x14ac:dyDescent="0.15">
      <c r="A725" s="641"/>
      <c r="B725" s="642"/>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3" t="s">
        <v>664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665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67.5" customHeight="1" thickBot="1" x14ac:dyDescent="0.2">
      <c r="A729" s="751" t="s">
        <v>703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t="s">
        <v>707</v>
      </c>
      <c r="B731" s="605"/>
      <c r="C731" s="605"/>
      <c r="D731" s="605"/>
      <c r="E731" s="606"/>
      <c r="F731" s="669" t="s">
        <v>708</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t="s">
        <v>711</v>
      </c>
      <c r="B733" s="605"/>
      <c r="C733" s="605"/>
      <c r="D733" s="605"/>
      <c r="E733" s="606"/>
      <c r="F733" s="752" t="s">
        <v>710</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592</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631</v>
      </c>
      <c r="F746" s="98"/>
      <c r="G746" s="98"/>
      <c r="H746" s="85" t="str">
        <f>IF(E746="","","-")</f>
        <v>-</v>
      </c>
      <c r="I746" s="98"/>
      <c r="J746" s="98"/>
      <c r="K746" s="85" t="str">
        <f>IF(I746="","","-")</f>
        <v/>
      </c>
      <c r="L746" s="89">
        <v>588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631</v>
      </c>
      <c r="F747" s="98"/>
      <c r="G747" s="98"/>
      <c r="H747" s="85" t="str">
        <f>IF(E747="","","-")</f>
        <v>-</v>
      </c>
      <c r="I747" s="98"/>
      <c r="J747" s="98"/>
      <c r="K747" s="85" t="str">
        <f>IF(I747="","","-")</f>
        <v/>
      </c>
      <c r="L747" s="89">
        <v>597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304</v>
      </c>
      <c r="B787" s="747"/>
      <c r="C787" s="747"/>
      <c r="D787" s="747"/>
      <c r="E787" s="747"/>
      <c r="F787" s="748"/>
      <c r="G787" s="425" t="s">
        <v>676</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705</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46.5" customHeight="1" x14ac:dyDescent="0.15">
      <c r="A789" s="542"/>
      <c r="B789" s="749"/>
      <c r="C789" s="749"/>
      <c r="D789" s="749"/>
      <c r="E789" s="749"/>
      <c r="F789" s="750"/>
      <c r="G789" s="435" t="s">
        <v>672</v>
      </c>
      <c r="H789" s="436"/>
      <c r="I789" s="436"/>
      <c r="J789" s="436"/>
      <c r="K789" s="437"/>
      <c r="L789" s="438" t="s">
        <v>673</v>
      </c>
      <c r="M789" s="439"/>
      <c r="N789" s="439"/>
      <c r="O789" s="439"/>
      <c r="P789" s="439"/>
      <c r="Q789" s="439"/>
      <c r="R789" s="439"/>
      <c r="S789" s="439"/>
      <c r="T789" s="439"/>
      <c r="U789" s="439"/>
      <c r="V789" s="439"/>
      <c r="W789" s="439"/>
      <c r="X789" s="440"/>
      <c r="Y789" s="441">
        <v>33</v>
      </c>
      <c r="Z789" s="442"/>
      <c r="AA789" s="442"/>
      <c r="AB789" s="543"/>
      <c r="AC789" s="435" t="s">
        <v>674</v>
      </c>
      <c r="AD789" s="436"/>
      <c r="AE789" s="436"/>
      <c r="AF789" s="436"/>
      <c r="AG789" s="437"/>
      <c r="AH789" s="438" t="s">
        <v>675</v>
      </c>
      <c r="AI789" s="439"/>
      <c r="AJ789" s="439"/>
      <c r="AK789" s="439"/>
      <c r="AL789" s="439"/>
      <c r="AM789" s="439"/>
      <c r="AN789" s="439"/>
      <c r="AO789" s="439"/>
      <c r="AP789" s="439"/>
      <c r="AQ789" s="439"/>
      <c r="AR789" s="439"/>
      <c r="AS789" s="439"/>
      <c r="AT789" s="440"/>
      <c r="AU789" s="441">
        <v>5.5</v>
      </c>
      <c r="AV789" s="442"/>
      <c r="AW789" s="442"/>
      <c r="AX789" s="443"/>
    </row>
    <row r="790" spans="1:51" ht="46.5" hidden="1" customHeight="1" x14ac:dyDescent="0.15">
      <c r="A790" s="542"/>
      <c r="B790" s="749"/>
      <c r="C790" s="749"/>
      <c r="D790" s="749"/>
      <c r="E790" s="749"/>
      <c r="F790" s="750"/>
      <c r="G790" s="336"/>
      <c r="H790" s="337"/>
      <c r="I790" s="337"/>
      <c r="J790" s="337"/>
      <c r="K790" s="338"/>
      <c r="L790" s="388"/>
      <c r="M790" s="389"/>
      <c r="N790" s="389"/>
      <c r="O790" s="389"/>
      <c r="P790" s="389"/>
      <c r="Q790" s="389"/>
      <c r="R790" s="389"/>
      <c r="S790" s="389"/>
      <c r="T790" s="389"/>
      <c r="U790" s="389"/>
      <c r="V790" s="389"/>
      <c r="W790" s="389"/>
      <c r="X790" s="390"/>
      <c r="Y790" s="385"/>
      <c r="Z790" s="386"/>
      <c r="AA790" s="386"/>
      <c r="AB790" s="392"/>
      <c r="AC790" s="336"/>
      <c r="AD790" s="337"/>
      <c r="AE790" s="337"/>
      <c r="AF790" s="337"/>
      <c r="AG790" s="338"/>
      <c r="AH790" s="388"/>
      <c r="AI790" s="389"/>
      <c r="AJ790" s="389"/>
      <c r="AK790" s="389"/>
      <c r="AL790" s="389"/>
      <c r="AM790" s="389"/>
      <c r="AN790" s="389"/>
      <c r="AO790" s="389"/>
      <c r="AP790" s="389"/>
      <c r="AQ790" s="389"/>
      <c r="AR790" s="389"/>
      <c r="AS790" s="389"/>
      <c r="AT790" s="390"/>
      <c r="AU790" s="385"/>
      <c r="AV790" s="386"/>
      <c r="AW790" s="386"/>
      <c r="AX790" s="387"/>
    </row>
    <row r="791" spans="1:51" ht="46.5" hidden="1" customHeight="1" x14ac:dyDescent="0.15">
      <c r="A791" s="542"/>
      <c r="B791" s="749"/>
      <c r="C791" s="749"/>
      <c r="D791" s="749"/>
      <c r="E791" s="749"/>
      <c r="F791" s="750"/>
      <c r="G791" s="336"/>
      <c r="H791" s="337"/>
      <c r="I791" s="337"/>
      <c r="J791" s="337"/>
      <c r="K791" s="338"/>
      <c r="L791" s="388"/>
      <c r="M791" s="389"/>
      <c r="N791" s="389"/>
      <c r="O791" s="389"/>
      <c r="P791" s="389"/>
      <c r="Q791" s="389"/>
      <c r="R791" s="389"/>
      <c r="S791" s="389"/>
      <c r="T791" s="389"/>
      <c r="U791" s="389"/>
      <c r="V791" s="389"/>
      <c r="W791" s="389"/>
      <c r="X791" s="390"/>
      <c r="Y791" s="385"/>
      <c r="Z791" s="386"/>
      <c r="AA791" s="386"/>
      <c r="AB791" s="392"/>
      <c r="AC791" s="336"/>
      <c r="AD791" s="337"/>
      <c r="AE791" s="337"/>
      <c r="AF791" s="337"/>
      <c r="AG791" s="338"/>
      <c r="AH791" s="388"/>
      <c r="AI791" s="389"/>
      <c r="AJ791" s="389"/>
      <c r="AK791" s="389"/>
      <c r="AL791" s="389"/>
      <c r="AM791" s="389"/>
      <c r="AN791" s="389"/>
      <c r="AO791" s="389"/>
      <c r="AP791" s="389"/>
      <c r="AQ791" s="389"/>
      <c r="AR791" s="389"/>
      <c r="AS791" s="389"/>
      <c r="AT791" s="390"/>
      <c r="AU791" s="385"/>
      <c r="AV791" s="386"/>
      <c r="AW791" s="386"/>
      <c r="AX791" s="387"/>
    </row>
    <row r="792" spans="1:51" ht="46.5" hidden="1" customHeight="1" x14ac:dyDescent="0.15">
      <c r="A792" s="542"/>
      <c r="B792" s="749"/>
      <c r="C792" s="749"/>
      <c r="D792" s="749"/>
      <c r="E792" s="749"/>
      <c r="F792" s="750"/>
      <c r="G792" s="336"/>
      <c r="H792" s="337"/>
      <c r="I792" s="337"/>
      <c r="J792" s="337"/>
      <c r="K792" s="338"/>
      <c r="L792" s="388"/>
      <c r="M792" s="389"/>
      <c r="N792" s="389"/>
      <c r="O792" s="389"/>
      <c r="P792" s="389"/>
      <c r="Q792" s="389"/>
      <c r="R792" s="389"/>
      <c r="S792" s="389"/>
      <c r="T792" s="389"/>
      <c r="U792" s="389"/>
      <c r="V792" s="389"/>
      <c r="W792" s="389"/>
      <c r="X792" s="390"/>
      <c r="Y792" s="385"/>
      <c r="Z792" s="386"/>
      <c r="AA792" s="386"/>
      <c r="AB792" s="392"/>
      <c r="AC792" s="336"/>
      <c r="AD792" s="337"/>
      <c r="AE792" s="337"/>
      <c r="AF792" s="337"/>
      <c r="AG792" s="338"/>
      <c r="AH792" s="388"/>
      <c r="AI792" s="389"/>
      <c r="AJ792" s="389"/>
      <c r="AK792" s="389"/>
      <c r="AL792" s="389"/>
      <c r="AM792" s="389"/>
      <c r="AN792" s="389"/>
      <c r="AO792" s="389"/>
      <c r="AP792" s="389"/>
      <c r="AQ792" s="389"/>
      <c r="AR792" s="389"/>
      <c r="AS792" s="389"/>
      <c r="AT792" s="390"/>
      <c r="AU792" s="385"/>
      <c r="AV792" s="386"/>
      <c r="AW792" s="386"/>
      <c r="AX792" s="387"/>
    </row>
    <row r="793" spans="1:51" ht="46.5" hidden="1" customHeight="1" x14ac:dyDescent="0.15">
      <c r="A793" s="542"/>
      <c r="B793" s="749"/>
      <c r="C793" s="749"/>
      <c r="D793" s="749"/>
      <c r="E793" s="749"/>
      <c r="F793" s="750"/>
      <c r="G793" s="336"/>
      <c r="H793" s="337"/>
      <c r="I793" s="337"/>
      <c r="J793" s="337"/>
      <c r="K793" s="338"/>
      <c r="L793" s="388"/>
      <c r="M793" s="389"/>
      <c r="N793" s="389"/>
      <c r="O793" s="389"/>
      <c r="P793" s="389"/>
      <c r="Q793" s="389"/>
      <c r="R793" s="389"/>
      <c r="S793" s="389"/>
      <c r="T793" s="389"/>
      <c r="U793" s="389"/>
      <c r="V793" s="389"/>
      <c r="W793" s="389"/>
      <c r="X793" s="390"/>
      <c r="Y793" s="385"/>
      <c r="Z793" s="386"/>
      <c r="AA793" s="386"/>
      <c r="AB793" s="392"/>
      <c r="AC793" s="336"/>
      <c r="AD793" s="337"/>
      <c r="AE793" s="337"/>
      <c r="AF793" s="337"/>
      <c r="AG793" s="338"/>
      <c r="AH793" s="388"/>
      <c r="AI793" s="389"/>
      <c r="AJ793" s="389"/>
      <c r="AK793" s="389"/>
      <c r="AL793" s="389"/>
      <c r="AM793" s="389"/>
      <c r="AN793" s="389"/>
      <c r="AO793" s="389"/>
      <c r="AP793" s="389"/>
      <c r="AQ793" s="389"/>
      <c r="AR793" s="389"/>
      <c r="AS793" s="389"/>
      <c r="AT793" s="390"/>
      <c r="AU793" s="385"/>
      <c r="AV793" s="386"/>
      <c r="AW793" s="386"/>
      <c r="AX793" s="387"/>
    </row>
    <row r="794" spans="1:51" ht="46.5" hidden="1" customHeight="1" x14ac:dyDescent="0.15">
      <c r="A794" s="542"/>
      <c r="B794" s="749"/>
      <c r="C794" s="749"/>
      <c r="D794" s="749"/>
      <c r="E794" s="749"/>
      <c r="F794" s="750"/>
      <c r="G794" s="336"/>
      <c r="H794" s="337"/>
      <c r="I794" s="337"/>
      <c r="J794" s="337"/>
      <c r="K794" s="338"/>
      <c r="L794" s="388"/>
      <c r="M794" s="389"/>
      <c r="N794" s="389"/>
      <c r="O794" s="389"/>
      <c r="P794" s="389"/>
      <c r="Q794" s="389"/>
      <c r="R794" s="389"/>
      <c r="S794" s="389"/>
      <c r="T794" s="389"/>
      <c r="U794" s="389"/>
      <c r="V794" s="389"/>
      <c r="W794" s="389"/>
      <c r="X794" s="390"/>
      <c r="Y794" s="385"/>
      <c r="Z794" s="386"/>
      <c r="AA794" s="386"/>
      <c r="AB794" s="392"/>
      <c r="AC794" s="336"/>
      <c r="AD794" s="337"/>
      <c r="AE794" s="337"/>
      <c r="AF794" s="337"/>
      <c r="AG794" s="338"/>
      <c r="AH794" s="388"/>
      <c r="AI794" s="389"/>
      <c r="AJ794" s="389"/>
      <c r="AK794" s="389"/>
      <c r="AL794" s="389"/>
      <c r="AM794" s="389"/>
      <c r="AN794" s="389"/>
      <c r="AO794" s="389"/>
      <c r="AP794" s="389"/>
      <c r="AQ794" s="389"/>
      <c r="AR794" s="389"/>
      <c r="AS794" s="389"/>
      <c r="AT794" s="390"/>
      <c r="AU794" s="385"/>
      <c r="AV794" s="386"/>
      <c r="AW794" s="386"/>
      <c r="AX794" s="387"/>
    </row>
    <row r="795" spans="1:51" ht="46.5" hidden="1" customHeight="1" x14ac:dyDescent="0.15">
      <c r="A795" s="542"/>
      <c r="B795" s="749"/>
      <c r="C795" s="749"/>
      <c r="D795" s="749"/>
      <c r="E795" s="749"/>
      <c r="F795" s="750"/>
      <c r="G795" s="336"/>
      <c r="H795" s="337"/>
      <c r="I795" s="337"/>
      <c r="J795" s="337"/>
      <c r="K795" s="338"/>
      <c r="L795" s="388"/>
      <c r="M795" s="389"/>
      <c r="N795" s="389"/>
      <c r="O795" s="389"/>
      <c r="P795" s="389"/>
      <c r="Q795" s="389"/>
      <c r="R795" s="389"/>
      <c r="S795" s="389"/>
      <c r="T795" s="389"/>
      <c r="U795" s="389"/>
      <c r="V795" s="389"/>
      <c r="W795" s="389"/>
      <c r="X795" s="390"/>
      <c r="Y795" s="385"/>
      <c r="Z795" s="386"/>
      <c r="AA795" s="386"/>
      <c r="AB795" s="392"/>
      <c r="AC795" s="336"/>
      <c r="AD795" s="337"/>
      <c r="AE795" s="337"/>
      <c r="AF795" s="337"/>
      <c r="AG795" s="338"/>
      <c r="AH795" s="388"/>
      <c r="AI795" s="389"/>
      <c r="AJ795" s="389"/>
      <c r="AK795" s="389"/>
      <c r="AL795" s="389"/>
      <c r="AM795" s="389"/>
      <c r="AN795" s="389"/>
      <c r="AO795" s="389"/>
      <c r="AP795" s="389"/>
      <c r="AQ795" s="389"/>
      <c r="AR795" s="389"/>
      <c r="AS795" s="389"/>
      <c r="AT795" s="390"/>
      <c r="AU795" s="385"/>
      <c r="AV795" s="386"/>
      <c r="AW795" s="386"/>
      <c r="AX795" s="387"/>
    </row>
    <row r="796" spans="1:51" ht="46.5" hidden="1" customHeight="1" x14ac:dyDescent="0.15">
      <c r="A796" s="542"/>
      <c r="B796" s="749"/>
      <c r="C796" s="749"/>
      <c r="D796" s="749"/>
      <c r="E796" s="749"/>
      <c r="F796" s="750"/>
      <c r="G796" s="336"/>
      <c r="H796" s="337"/>
      <c r="I796" s="337"/>
      <c r="J796" s="337"/>
      <c r="K796" s="338"/>
      <c r="L796" s="388"/>
      <c r="M796" s="389"/>
      <c r="N796" s="389"/>
      <c r="O796" s="389"/>
      <c r="P796" s="389"/>
      <c r="Q796" s="389"/>
      <c r="R796" s="389"/>
      <c r="S796" s="389"/>
      <c r="T796" s="389"/>
      <c r="U796" s="389"/>
      <c r="V796" s="389"/>
      <c r="W796" s="389"/>
      <c r="X796" s="390"/>
      <c r="Y796" s="385"/>
      <c r="Z796" s="386"/>
      <c r="AA796" s="386"/>
      <c r="AB796" s="392"/>
      <c r="AC796" s="336"/>
      <c r="AD796" s="337"/>
      <c r="AE796" s="337"/>
      <c r="AF796" s="337"/>
      <c r="AG796" s="338"/>
      <c r="AH796" s="388"/>
      <c r="AI796" s="389"/>
      <c r="AJ796" s="389"/>
      <c r="AK796" s="389"/>
      <c r="AL796" s="389"/>
      <c r="AM796" s="389"/>
      <c r="AN796" s="389"/>
      <c r="AO796" s="389"/>
      <c r="AP796" s="389"/>
      <c r="AQ796" s="389"/>
      <c r="AR796" s="389"/>
      <c r="AS796" s="389"/>
      <c r="AT796" s="390"/>
      <c r="AU796" s="385"/>
      <c r="AV796" s="386"/>
      <c r="AW796" s="386"/>
      <c r="AX796" s="387"/>
    </row>
    <row r="797" spans="1:51" ht="46.5" hidden="1" customHeight="1" x14ac:dyDescent="0.15">
      <c r="A797" s="542"/>
      <c r="B797" s="749"/>
      <c r="C797" s="749"/>
      <c r="D797" s="749"/>
      <c r="E797" s="749"/>
      <c r="F797" s="750"/>
      <c r="G797" s="336"/>
      <c r="H797" s="337"/>
      <c r="I797" s="337"/>
      <c r="J797" s="337"/>
      <c r="K797" s="338"/>
      <c r="L797" s="388"/>
      <c r="M797" s="389"/>
      <c r="N797" s="389"/>
      <c r="O797" s="389"/>
      <c r="P797" s="389"/>
      <c r="Q797" s="389"/>
      <c r="R797" s="389"/>
      <c r="S797" s="389"/>
      <c r="T797" s="389"/>
      <c r="U797" s="389"/>
      <c r="V797" s="389"/>
      <c r="W797" s="389"/>
      <c r="X797" s="390"/>
      <c r="Y797" s="385"/>
      <c r="Z797" s="386"/>
      <c r="AA797" s="386"/>
      <c r="AB797" s="392"/>
      <c r="AC797" s="336"/>
      <c r="AD797" s="337"/>
      <c r="AE797" s="337"/>
      <c r="AF797" s="337"/>
      <c r="AG797" s="338"/>
      <c r="AH797" s="388"/>
      <c r="AI797" s="389"/>
      <c r="AJ797" s="389"/>
      <c r="AK797" s="389"/>
      <c r="AL797" s="389"/>
      <c r="AM797" s="389"/>
      <c r="AN797" s="389"/>
      <c r="AO797" s="389"/>
      <c r="AP797" s="389"/>
      <c r="AQ797" s="389"/>
      <c r="AR797" s="389"/>
      <c r="AS797" s="389"/>
      <c r="AT797" s="390"/>
      <c r="AU797" s="385"/>
      <c r="AV797" s="386"/>
      <c r="AW797" s="386"/>
      <c r="AX797" s="387"/>
    </row>
    <row r="798" spans="1:51" ht="46.5" hidden="1" customHeight="1" x14ac:dyDescent="0.15">
      <c r="A798" s="542"/>
      <c r="B798" s="749"/>
      <c r="C798" s="749"/>
      <c r="D798" s="749"/>
      <c r="E798" s="749"/>
      <c r="F798" s="750"/>
      <c r="G798" s="336"/>
      <c r="H798" s="337"/>
      <c r="I798" s="337"/>
      <c r="J798" s="337"/>
      <c r="K798" s="338"/>
      <c r="L798" s="388"/>
      <c r="M798" s="389"/>
      <c r="N798" s="389"/>
      <c r="O798" s="389"/>
      <c r="P798" s="389"/>
      <c r="Q798" s="389"/>
      <c r="R798" s="389"/>
      <c r="S798" s="389"/>
      <c r="T798" s="389"/>
      <c r="U798" s="389"/>
      <c r="V798" s="389"/>
      <c r="W798" s="389"/>
      <c r="X798" s="390"/>
      <c r="Y798" s="385"/>
      <c r="Z798" s="386"/>
      <c r="AA798" s="386"/>
      <c r="AB798" s="392"/>
      <c r="AC798" s="336"/>
      <c r="AD798" s="337"/>
      <c r="AE798" s="337"/>
      <c r="AF798" s="337"/>
      <c r="AG798" s="338"/>
      <c r="AH798" s="388"/>
      <c r="AI798" s="389"/>
      <c r="AJ798" s="389"/>
      <c r="AK798" s="389"/>
      <c r="AL798" s="389"/>
      <c r="AM798" s="389"/>
      <c r="AN798" s="389"/>
      <c r="AO798" s="389"/>
      <c r="AP798" s="389"/>
      <c r="AQ798" s="389"/>
      <c r="AR798" s="389"/>
      <c r="AS798" s="389"/>
      <c r="AT798" s="390"/>
      <c r="AU798" s="385"/>
      <c r="AV798" s="386"/>
      <c r="AW798" s="386"/>
      <c r="AX798" s="387"/>
    </row>
    <row r="799" spans="1:51" ht="46.5" customHeight="1" x14ac:dyDescent="0.15">
      <c r="A799" s="542"/>
      <c r="B799" s="749"/>
      <c r="C799" s="749"/>
      <c r="D799" s="749"/>
      <c r="E799" s="749"/>
      <c r="F799" s="750"/>
      <c r="G799" s="396" t="s">
        <v>20</v>
      </c>
      <c r="H799" s="397"/>
      <c r="I799" s="397"/>
      <c r="J799" s="397"/>
      <c r="K799" s="397"/>
      <c r="L799" s="398"/>
      <c r="M799" s="399"/>
      <c r="N799" s="399"/>
      <c r="O799" s="399"/>
      <c r="P799" s="399"/>
      <c r="Q799" s="399"/>
      <c r="R799" s="399"/>
      <c r="S799" s="399"/>
      <c r="T799" s="399"/>
      <c r="U799" s="399"/>
      <c r="V799" s="399"/>
      <c r="W799" s="399"/>
      <c r="X799" s="400"/>
      <c r="Y799" s="401">
        <f>SUM(Y789:AB798)</f>
        <v>33</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5.5</v>
      </c>
      <c r="AV799" s="402"/>
      <c r="AW799" s="402"/>
      <c r="AX799" s="404"/>
    </row>
    <row r="800" spans="1:51" ht="24.75" hidden="1" customHeight="1" x14ac:dyDescent="0.15">
      <c r="A800" s="542"/>
      <c r="B800" s="749"/>
      <c r="C800" s="749"/>
      <c r="D800" s="749"/>
      <c r="E800" s="749"/>
      <c r="F800" s="750"/>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9"/>
      <c r="C802" s="749"/>
      <c r="D802" s="749"/>
      <c r="E802" s="749"/>
      <c r="F802" s="750"/>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9"/>
      <c r="C803" s="749"/>
      <c r="D803" s="749"/>
      <c r="E803" s="749"/>
      <c r="F803" s="750"/>
      <c r="G803" s="336"/>
      <c r="H803" s="337"/>
      <c r="I803" s="337"/>
      <c r="J803" s="337"/>
      <c r="K803" s="338"/>
      <c r="L803" s="388"/>
      <c r="M803" s="389"/>
      <c r="N803" s="389"/>
      <c r="O803" s="389"/>
      <c r="P803" s="389"/>
      <c r="Q803" s="389"/>
      <c r="R803" s="389"/>
      <c r="S803" s="389"/>
      <c r="T803" s="389"/>
      <c r="U803" s="389"/>
      <c r="V803" s="389"/>
      <c r="W803" s="389"/>
      <c r="X803" s="390"/>
      <c r="Y803" s="385"/>
      <c r="Z803" s="386"/>
      <c r="AA803" s="386"/>
      <c r="AB803" s="392"/>
      <c r="AC803" s="336"/>
      <c r="AD803" s="337"/>
      <c r="AE803" s="337"/>
      <c r="AF803" s="337"/>
      <c r="AG803" s="338"/>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2"/>
      <c r="B804" s="749"/>
      <c r="C804" s="749"/>
      <c r="D804" s="749"/>
      <c r="E804" s="749"/>
      <c r="F804" s="750"/>
      <c r="G804" s="336"/>
      <c r="H804" s="337"/>
      <c r="I804" s="337"/>
      <c r="J804" s="337"/>
      <c r="K804" s="338"/>
      <c r="L804" s="388"/>
      <c r="M804" s="389"/>
      <c r="N804" s="389"/>
      <c r="O804" s="389"/>
      <c r="P804" s="389"/>
      <c r="Q804" s="389"/>
      <c r="R804" s="389"/>
      <c r="S804" s="389"/>
      <c r="T804" s="389"/>
      <c r="U804" s="389"/>
      <c r="V804" s="389"/>
      <c r="W804" s="389"/>
      <c r="X804" s="390"/>
      <c r="Y804" s="385"/>
      <c r="Z804" s="386"/>
      <c r="AA804" s="386"/>
      <c r="AB804" s="392"/>
      <c r="AC804" s="336"/>
      <c r="AD804" s="337"/>
      <c r="AE804" s="337"/>
      <c r="AF804" s="337"/>
      <c r="AG804" s="338"/>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2"/>
      <c r="B805" s="749"/>
      <c r="C805" s="749"/>
      <c r="D805" s="749"/>
      <c r="E805" s="749"/>
      <c r="F805" s="750"/>
      <c r="G805" s="336"/>
      <c r="H805" s="337"/>
      <c r="I805" s="337"/>
      <c r="J805" s="337"/>
      <c r="K805" s="338"/>
      <c r="L805" s="388"/>
      <c r="M805" s="389"/>
      <c r="N805" s="389"/>
      <c r="O805" s="389"/>
      <c r="P805" s="389"/>
      <c r="Q805" s="389"/>
      <c r="R805" s="389"/>
      <c r="S805" s="389"/>
      <c r="T805" s="389"/>
      <c r="U805" s="389"/>
      <c r="V805" s="389"/>
      <c r="W805" s="389"/>
      <c r="X805" s="390"/>
      <c r="Y805" s="385"/>
      <c r="Z805" s="386"/>
      <c r="AA805" s="386"/>
      <c r="AB805" s="392"/>
      <c r="AC805" s="336"/>
      <c r="AD805" s="337"/>
      <c r="AE805" s="337"/>
      <c r="AF805" s="337"/>
      <c r="AG805" s="338"/>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2"/>
      <c r="B806" s="749"/>
      <c r="C806" s="749"/>
      <c r="D806" s="749"/>
      <c r="E806" s="749"/>
      <c r="F806" s="750"/>
      <c r="G806" s="336"/>
      <c r="H806" s="337"/>
      <c r="I806" s="337"/>
      <c r="J806" s="337"/>
      <c r="K806" s="338"/>
      <c r="L806" s="388"/>
      <c r="M806" s="389"/>
      <c r="N806" s="389"/>
      <c r="O806" s="389"/>
      <c r="P806" s="389"/>
      <c r="Q806" s="389"/>
      <c r="R806" s="389"/>
      <c r="S806" s="389"/>
      <c r="T806" s="389"/>
      <c r="U806" s="389"/>
      <c r="V806" s="389"/>
      <c r="W806" s="389"/>
      <c r="X806" s="390"/>
      <c r="Y806" s="385"/>
      <c r="Z806" s="386"/>
      <c r="AA806" s="386"/>
      <c r="AB806" s="392"/>
      <c r="AC806" s="336"/>
      <c r="AD806" s="337"/>
      <c r="AE806" s="337"/>
      <c r="AF806" s="337"/>
      <c r="AG806" s="338"/>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2"/>
      <c r="B807" s="749"/>
      <c r="C807" s="749"/>
      <c r="D807" s="749"/>
      <c r="E807" s="749"/>
      <c r="F807" s="750"/>
      <c r="G807" s="336"/>
      <c r="H807" s="337"/>
      <c r="I807" s="337"/>
      <c r="J807" s="337"/>
      <c r="K807" s="338"/>
      <c r="L807" s="388"/>
      <c r="M807" s="389"/>
      <c r="N807" s="389"/>
      <c r="O807" s="389"/>
      <c r="P807" s="389"/>
      <c r="Q807" s="389"/>
      <c r="R807" s="389"/>
      <c r="S807" s="389"/>
      <c r="T807" s="389"/>
      <c r="U807" s="389"/>
      <c r="V807" s="389"/>
      <c r="W807" s="389"/>
      <c r="X807" s="390"/>
      <c r="Y807" s="385"/>
      <c r="Z807" s="386"/>
      <c r="AA807" s="386"/>
      <c r="AB807" s="392"/>
      <c r="AC807" s="336"/>
      <c r="AD807" s="337"/>
      <c r="AE807" s="337"/>
      <c r="AF807" s="337"/>
      <c r="AG807" s="338"/>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2"/>
      <c r="B808" s="749"/>
      <c r="C808" s="749"/>
      <c r="D808" s="749"/>
      <c r="E808" s="749"/>
      <c r="F808" s="750"/>
      <c r="G808" s="336"/>
      <c r="H808" s="337"/>
      <c r="I808" s="337"/>
      <c r="J808" s="337"/>
      <c r="K808" s="338"/>
      <c r="L808" s="388"/>
      <c r="M808" s="389"/>
      <c r="N808" s="389"/>
      <c r="O808" s="389"/>
      <c r="P808" s="389"/>
      <c r="Q808" s="389"/>
      <c r="R808" s="389"/>
      <c r="S808" s="389"/>
      <c r="T808" s="389"/>
      <c r="U808" s="389"/>
      <c r="V808" s="389"/>
      <c r="W808" s="389"/>
      <c r="X808" s="390"/>
      <c r="Y808" s="385"/>
      <c r="Z808" s="386"/>
      <c r="AA808" s="386"/>
      <c r="AB808" s="392"/>
      <c r="AC808" s="336"/>
      <c r="AD808" s="337"/>
      <c r="AE808" s="337"/>
      <c r="AF808" s="337"/>
      <c r="AG808" s="338"/>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2"/>
      <c r="B809" s="749"/>
      <c r="C809" s="749"/>
      <c r="D809" s="749"/>
      <c r="E809" s="749"/>
      <c r="F809" s="750"/>
      <c r="G809" s="336"/>
      <c r="H809" s="337"/>
      <c r="I809" s="337"/>
      <c r="J809" s="337"/>
      <c r="K809" s="338"/>
      <c r="L809" s="388"/>
      <c r="M809" s="389"/>
      <c r="N809" s="389"/>
      <c r="O809" s="389"/>
      <c r="P809" s="389"/>
      <c r="Q809" s="389"/>
      <c r="R809" s="389"/>
      <c r="S809" s="389"/>
      <c r="T809" s="389"/>
      <c r="U809" s="389"/>
      <c r="V809" s="389"/>
      <c r="W809" s="389"/>
      <c r="X809" s="390"/>
      <c r="Y809" s="385"/>
      <c r="Z809" s="386"/>
      <c r="AA809" s="386"/>
      <c r="AB809" s="392"/>
      <c r="AC809" s="336"/>
      <c r="AD809" s="337"/>
      <c r="AE809" s="337"/>
      <c r="AF809" s="337"/>
      <c r="AG809" s="338"/>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2"/>
      <c r="B810" s="749"/>
      <c r="C810" s="749"/>
      <c r="D810" s="749"/>
      <c r="E810" s="749"/>
      <c r="F810" s="750"/>
      <c r="G810" s="336"/>
      <c r="H810" s="337"/>
      <c r="I810" s="337"/>
      <c r="J810" s="337"/>
      <c r="K810" s="338"/>
      <c r="L810" s="388"/>
      <c r="M810" s="389"/>
      <c r="N810" s="389"/>
      <c r="O810" s="389"/>
      <c r="P810" s="389"/>
      <c r="Q810" s="389"/>
      <c r="R810" s="389"/>
      <c r="S810" s="389"/>
      <c r="T810" s="389"/>
      <c r="U810" s="389"/>
      <c r="V810" s="389"/>
      <c r="W810" s="389"/>
      <c r="X810" s="390"/>
      <c r="Y810" s="385"/>
      <c r="Z810" s="386"/>
      <c r="AA810" s="386"/>
      <c r="AB810" s="392"/>
      <c r="AC810" s="336"/>
      <c r="AD810" s="337"/>
      <c r="AE810" s="337"/>
      <c r="AF810" s="337"/>
      <c r="AG810" s="338"/>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2"/>
      <c r="B811" s="749"/>
      <c r="C811" s="749"/>
      <c r="D811" s="749"/>
      <c r="E811" s="749"/>
      <c r="F811" s="750"/>
      <c r="G811" s="336"/>
      <c r="H811" s="337"/>
      <c r="I811" s="337"/>
      <c r="J811" s="337"/>
      <c r="K811" s="338"/>
      <c r="L811" s="388"/>
      <c r="M811" s="389"/>
      <c r="N811" s="389"/>
      <c r="O811" s="389"/>
      <c r="P811" s="389"/>
      <c r="Q811" s="389"/>
      <c r="R811" s="389"/>
      <c r="S811" s="389"/>
      <c r="T811" s="389"/>
      <c r="U811" s="389"/>
      <c r="V811" s="389"/>
      <c r="W811" s="389"/>
      <c r="X811" s="390"/>
      <c r="Y811" s="385"/>
      <c r="Z811" s="386"/>
      <c r="AA811" s="386"/>
      <c r="AB811" s="392"/>
      <c r="AC811" s="336"/>
      <c r="AD811" s="337"/>
      <c r="AE811" s="337"/>
      <c r="AF811" s="337"/>
      <c r="AG811" s="338"/>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2"/>
      <c r="B812" s="749"/>
      <c r="C812" s="749"/>
      <c r="D812" s="749"/>
      <c r="E812" s="749"/>
      <c r="F812" s="750"/>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2"/>
      <c r="B813" s="749"/>
      <c r="C813" s="749"/>
      <c r="D813" s="749"/>
      <c r="E813" s="749"/>
      <c r="F813" s="750"/>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6"/>
      <c r="H816" s="337"/>
      <c r="I816" s="337"/>
      <c r="J816" s="337"/>
      <c r="K816" s="338"/>
      <c r="L816" s="388"/>
      <c r="M816" s="389"/>
      <c r="N816" s="389"/>
      <c r="O816" s="389"/>
      <c r="P816" s="389"/>
      <c r="Q816" s="389"/>
      <c r="R816" s="389"/>
      <c r="S816" s="389"/>
      <c r="T816" s="389"/>
      <c r="U816" s="389"/>
      <c r="V816" s="389"/>
      <c r="W816" s="389"/>
      <c r="X816" s="390"/>
      <c r="Y816" s="385"/>
      <c r="Z816" s="386"/>
      <c r="AA816" s="386"/>
      <c r="AB816" s="392"/>
      <c r="AC816" s="336"/>
      <c r="AD816" s="337"/>
      <c r="AE816" s="337"/>
      <c r="AF816" s="337"/>
      <c r="AG816" s="338"/>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2"/>
      <c r="B817" s="749"/>
      <c r="C817" s="749"/>
      <c r="D817" s="749"/>
      <c r="E817" s="749"/>
      <c r="F817" s="750"/>
      <c r="G817" s="336"/>
      <c r="H817" s="337"/>
      <c r="I817" s="337"/>
      <c r="J817" s="337"/>
      <c r="K817" s="338"/>
      <c r="L817" s="388"/>
      <c r="M817" s="389"/>
      <c r="N817" s="389"/>
      <c r="O817" s="389"/>
      <c r="P817" s="389"/>
      <c r="Q817" s="389"/>
      <c r="R817" s="389"/>
      <c r="S817" s="389"/>
      <c r="T817" s="389"/>
      <c r="U817" s="389"/>
      <c r="V817" s="389"/>
      <c r="W817" s="389"/>
      <c r="X817" s="390"/>
      <c r="Y817" s="385"/>
      <c r="Z817" s="386"/>
      <c r="AA817" s="386"/>
      <c r="AB817" s="392"/>
      <c r="AC817" s="336"/>
      <c r="AD817" s="337"/>
      <c r="AE817" s="337"/>
      <c r="AF817" s="337"/>
      <c r="AG817" s="338"/>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2"/>
      <c r="B818" s="749"/>
      <c r="C818" s="749"/>
      <c r="D818" s="749"/>
      <c r="E818" s="749"/>
      <c r="F818" s="750"/>
      <c r="G818" s="336"/>
      <c r="H818" s="337"/>
      <c r="I818" s="337"/>
      <c r="J818" s="337"/>
      <c r="K818" s="338"/>
      <c r="L818" s="388"/>
      <c r="M818" s="389"/>
      <c r="N818" s="389"/>
      <c r="O818" s="389"/>
      <c r="P818" s="389"/>
      <c r="Q818" s="389"/>
      <c r="R818" s="389"/>
      <c r="S818" s="389"/>
      <c r="T818" s="389"/>
      <c r="U818" s="389"/>
      <c r="V818" s="389"/>
      <c r="W818" s="389"/>
      <c r="X818" s="390"/>
      <c r="Y818" s="385"/>
      <c r="Z818" s="386"/>
      <c r="AA818" s="386"/>
      <c r="AB818" s="392"/>
      <c r="AC818" s="336"/>
      <c r="AD818" s="337"/>
      <c r="AE818" s="337"/>
      <c r="AF818" s="337"/>
      <c r="AG818" s="338"/>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2"/>
      <c r="B819" s="749"/>
      <c r="C819" s="749"/>
      <c r="D819" s="749"/>
      <c r="E819" s="749"/>
      <c r="F819" s="750"/>
      <c r="G819" s="336"/>
      <c r="H819" s="337"/>
      <c r="I819" s="337"/>
      <c r="J819" s="337"/>
      <c r="K819" s="338"/>
      <c r="L819" s="388"/>
      <c r="M819" s="389"/>
      <c r="N819" s="389"/>
      <c r="O819" s="389"/>
      <c r="P819" s="389"/>
      <c r="Q819" s="389"/>
      <c r="R819" s="389"/>
      <c r="S819" s="389"/>
      <c r="T819" s="389"/>
      <c r="U819" s="389"/>
      <c r="V819" s="389"/>
      <c r="W819" s="389"/>
      <c r="X819" s="390"/>
      <c r="Y819" s="385"/>
      <c r="Z819" s="386"/>
      <c r="AA819" s="386"/>
      <c r="AB819" s="392"/>
      <c r="AC819" s="336"/>
      <c r="AD819" s="337"/>
      <c r="AE819" s="337"/>
      <c r="AF819" s="337"/>
      <c r="AG819" s="338"/>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2"/>
      <c r="B820" s="749"/>
      <c r="C820" s="749"/>
      <c r="D820" s="749"/>
      <c r="E820" s="749"/>
      <c r="F820" s="750"/>
      <c r="G820" s="336"/>
      <c r="H820" s="337"/>
      <c r="I820" s="337"/>
      <c r="J820" s="337"/>
      <c r="K820" s="338"/>
      <c r="L820" s="388"/>
      <c r="M820" s="389"/>
      <c r="N820" s="389"/>
      <c r="O820" s="389"/>
      <c r="P820" s="389"/>
      <c r="Q820" s="389"/>
      <c r="R820" s="389"/>
      <c r="S820" s="389"/>
      <c r="T820" s="389"/>
      <c r="U820" s="389"/>
      <c r="V820" s="389"/>
      <c r="W820" s="389"/>
      <c r="X820" s="390"/>
      <c r="Y820" s="385"/>
      <c r="Z820" s="386"/>
      <c r="AA820" s="386"/>
      <c r="AB820" s="392"/>
      <c r="AC820" s="336"/>
      <c r="AD820" s="337"/>
      <c r="AE820" s="337"/>
      <c r="AF820" s="337"/>
      <c r="AG820" s="338"/>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2"/>
      <c r="B821" s="749"/>
      <c r="C821" s="749"/>
      <c r="D821" s="749"/>
      <c r="E821" s="749"/>
      <c r="F821" s="750"/>
      <c r="G821" s="336"/>
      <c r="H821" s="337"/>
      <c r="I821" s="337"/>
      <c r="J821" s="337"/>
      <c r="K821" s="338"/>
      <c r="L821" s="388"/>
      <c r="M821" s="389"/>
      <c r="N821" s="389"/>
      <c r="O821" s="389"/>
      <c r="P821" s="389"/>
      <c r="Q821" s="389"/>
      <c r="R821" s="389"/>
      <c r="S821" s="389"/>
      <c r="T821" s="389"/>
      <c r="U821" s="389"/>
      <c r="V821" s="389"/>
      <c r="W821" s="389"/>
      <c r="X821" s="390"/>
      <c r="Y821" s="385"/>
      <c r="Z821" s="386"/>
      <c r="AA821" s="386"/>
      <c r="AB821" s="392"/>
      <c r="AC821" s="336"/>
      <c r="AD821" s="337"/>
      <c r="AE821" s="337"/>
      <c r="AF821" s="337"/>
      <c r="AG821" s="338"/>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2"/>
      <c r="B822" s="749"/>
      <c r="C822" s="749"/>
      <c r="D822" s="749"/>
      <c r="E822" s="749"/>
      <c r="F822" s="750"/>
      <c r="G822" s="336"/>
      <c r="H822" s="337"/>
      <c r="I822" s="337"/>
      <c r="J822" s="337"/>
      <c r="K822" s="338"/>
      <c r="L822" s="388"/>
      <c r="M822" s="389"/>
      <c r="N822" s="389"/>
      <c r="O822" s="389"/>
      <c r="P822" s="389"/>
      <c r="Q822" s="389"/>
      <c r="R822" s="389"/>
      <c r="S822" s="389"/>
      <c r="T822" s="389"/>
      <c r="U822" s="389"/>
      <c r="V822" s="389"/>
      <c r="W822" s="389"/>
      <c r="X822" s="390"/>
      <c r="Y822" s="385"/>
      <c r="Z822" s="386"/>
      <c r="AA822" s="386"/>
      <c r="AB822" s="392"/>
      <c r="AC822" s="336"/>
      <c r="AD822" s="337"/>
      <c r="AE822" s="337"/>
      <c r="AF822" s="337"/>
      <c r="AG822" s="338"/>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2"/>
      <c r="B823" s="749"/>
      <c r="C823" s="749"/>
      <c r="D823" s="749"/>
      <c r="E823" s="749"/>
      <c r="F823" s="750"/>
      <c r="G823" s="336"/>
      <c r="H823" s="337"/>
      <c r="I823" s="337"/>
      <c r="J823" s="337"/>
      <c r="K823" s="338"/>
      <c r="L823" s="388"/>
      <c r="M823" s="389"/>
      <c r="N823" s="389"/>
      <c r="O823" s="389"/>
      <c r="P823" s="389"/>
      <c r="Q823" s="389"/>
      <c r="R823" s="389"/>
      <c r="S823" s="389"/>
      <c r="T823" s="389"/>
      <c r="U823" s="389"/>
      <c r="V823" s="389"/>
      <c r="W823" s="389"/>
      <c r="X823" s="390"/>
      <c r="Y823" s="385"/>
      <c r="Z823" s="386"/>
      <c r="AA823" s="386"/>
      <c r="AB823" s="392"/>
      <c r="AC823" s="336"/>
      <c r="AD823" s="337"/>
      <c r="AE823" s="337"/>
      <c r="AF823" s="337"/>
      <c r="AG823" s="338"/>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2"/>
      <c r="B824" s="749"/>
      <c r="C824" s="749"/>
      <c r="D824" s="749"/>
      <c r="E824" s="749"/>
      <c r="F824" s="750"/>
      <c r="G824" s="336"/>
      <c r="H824" s="337"/>
      <c r="I824" s="337"/>
      <c r="J824" s="337"/>
      <c r="K824" s="338"/>
      <c r="L824" s="388"/>
      <c r="M824" s="389"/>
      <c r="N824" s="389"/>
      <c r="O824" s="389"/>
      <c r="P824" s="389"/>
      <c r="Q824" s="389"/>
      <c r="R824" s="389"/>
      <c r="S824" s="389"/>
      <c r="T824" s="389"/>
      <c r="U824" s="389"/>
      <c r="V824" s="389"/>
      <c r="W824" s="389"/>
      <c r="X824" s="390"/>
      <c r="Y824" s="385"/>
      <c r="Z824" s="386"/>
      <c r="AA824" s="386"/>
      <c r="AB824" s="392"/>
      <c r="AC824" s="336"/>
      <c r="AD824" s="337"/>
      <c r="AE824" s="337"/>
      <c r="AF824" s="337"/>
      <c r="AG824" s="338"/>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2"/>
      <c r="B825" s="749"/>
      <c r="C825" s="749"/>
      <c r="D825" s="749"/>
      <c r="E825" s="749"/>
      <c r="F825" s="750"/>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6"/>
      <c r="H829" s="337"/>
      <c r="I829" s="337"/>
      <c r="J829" s="337"/>
      <c r="K829" s="338"/>
      <c r="L829" s="388"/>
      <c r="M829" s="389"/>
      <c r="N829" s="389"/>
      <c r="O829" s="389"/>
      <c r="P829" s="389"/>
      <c r="Q829" s="389"/>
      <c r="R829" s="389"/>
      <c r="S829" s="389"/>
      <c r="T829" s="389"/>
      <c r="U829" s="389"/>
      <c r="V829" s="389"/>
      <c r="W829" s="389"/>
      <c r="X829" s="390"/>
      <c r="Y829" s="385"/>
      <c r="Z829" s="386"/>
      <c r="AA829" s="386"/>
      <c r="AB829" s="392"/>
      <c r="AC829" s="336"/>
      <c r="AD829" s="337"/>
      <c r="AE829" s="337"/>
      <c r="AF829" s="337"/>
      <c r="AG829" s="338"/>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2"/>
      <c r="B830" s="749"/>
      <c r="C830" s="749"/>
      <c r="D830" s="749"/>
      <c r="E830" s="749"/>
      <c r="F830" s="750"/>
      <c r="G830" s="336"/>
      <c r="H830" s="337"/>
      <c r="I830" s="337"/>
      <c r="J830" s="337"/>
      <c r="K830" s="338"/>
      <c r="L830" s="388"/>
      <c r="M830" s="389"/>
      <c r="N830" s="389"/>
      <c r="O830" s="389"/>
      <c r="P830" s="389"/>
      <c r="Q830" s="389"/>
      <c r="R830" s="389"/>
      <c r="S830" s="389"/>
      <c r="T830" s="389"/>
      <c r="U830" s="389"/>
      <c r="V830" s="389"/>
      <c r="W830" s="389"/>
      <c r="X830" s="390"/>
      <c r="Y830" s="385"/>
      <c r="Z830" s="386"/>
      <c r="AA830" s="386"/>
      <c r="AB830" s="392"/>
      <c r="AC830" s="336"/>
      <c r="AD830" s="337"/>
      <c r="AE830" s="337"/>
      <c r="AF830" s="337"/>
      <c r="AG830" s="338"/>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2"/>
      <c r="B831" s="749"/>
      <c r="C831" s="749"/>
      <c r="D831" s="749"/>
      <c r="E831" s="749"/>
      <c r="F831" s="750"/>
      <c r="G831" s="336"/>
      <c r="H831" s="337"/>
      <c r="I831" s="337"/>
      <c r="J831" s="337"/>
      <c r="K831" s="338"/>
      <c r="L831" s="388"/>
      <c r="M831" s="389"/>
      <c r="N831" s="389"/>
      <c r="O831" s="389"/>
      <c r="P831" s="389"/>
      <c r="Q831" s="389"/>
      <c r="R831" s="389"/>
      <c r="S831" s="389"/>
      <c r="T831" s="389"/>
      <c r="U831" s="389"/>
      <c r="V831" s="389"/>
      <c r="W831" s="389"/>
      <c r="X831" s="390"/>
      <c r="Y831" s="385"/>
      <c r="Z831" s="386"/>
      <c r="AA831" s="386"/>
      <c r="AB831" s="392"/>
      <c r="AC831" s="336"/>
      <c r="AD831" s="337"/>
      <c r="AE831" s="337"/>
      <c r="AF831" s="337"/>
      <c r="AG831" s="338"/>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2"/>
      <c r="B832" s="749"/>
      <c r="C832" s="749"/>
      <c r="D832" s="749"/>
      <c r="E832" s="749"/>
      <c r="F832" s="750"/>
      <c r="G832" s="336"/>
      <c r="H832" s="337"/>
      <c r="I832" s="337"/>
      <c r="J832" s="337"/>
      <c r="K832" s="338"/>
      <c r="L832" s="388"/>
      <c r="M832" s="389"/>
      <c r="N832" s="389"/>
      <c r="O832" s="389"/>
      <c r="P832" s="389"/>
      <c r="Q832" s="389"/>
      <c r="R832" s="389"/>
      <c r="S832" s="389"/>
      <c r="T832" s="389"/>
      <c r="U832" s="389"/>
      <c r="V832" s="389"/>
      <c r="W832" s="389"/>
      <c r="X832" s="390"/>
      <c r="Y832" s="385"/>
      <c r="Z832" s="386"/>
      <c r="AA832" s="386"/>
      <c r="AB832" s="392"/>
      <c r="AC832" s="336"/>
      <c r="AD832" s="337"/>
      <c r="AE832" s="337"/>
      <c r="AF832" s="337"/>
      <c r="AG832" s="338"/>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2"/>
      <c r="B833" s="749"/>
      <c r="C833" s="749"/>
      <c r="D833" s="749"/>
      <c r="E833" s="749"/>
      <c r="F833" s="750"/>
      <c r="G833" s="336"/>
      <c r="H833" s="337"/>
      <c r="I833" s="337"/>
      <c r="J833" s="337"/>
      <c r="K833" s="338"/>
      <c r="L833" s="388"/>
      <c r="M833" s="389"/>
      <c r="N833" s="389"/>
      <c r="O833" s="389"/>
      <c r="P833" s="389"/>
      <c r="Q833" s="389"/>
      <c r="R833" s="389"/>
      <c r="S833" s="389"/>
      <c r="T833" s="389"/>
      <c r="U833" s="389"/>
      <c r="V833" s="389"/>
      <c r="W833" s="389"/>
      <c r="X833" s="390"/>
      <c r="Y833" s="385"/>
      <c r="Z833" s="386"/>
      <c r="AA833" s="386"/>
      <c r="AB833" s="392"/>
      <c r="AC833" s="336"/>
      <c r="AD833" s="337"/>
      <c r="AE833" s="337"/>
      <c r="AF833" s="337"/>
      <c r="AG833" s="338"/>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2"/>
      <c r="B834" s="749"/>
      <c r="C834" s="749"/>
      <c r="D834" s="749"/>
      <c r="E834" s="749"/>
      <c r="F834" s="750"/>
      <c r="G834" s="336"/>
      <c r="H834" s="337"/>
      <c r="I834" s="337"/>
      <c r="J834" s="337"/>
      <c r="K834" s="338"/>
      <c r="L834" s="388"/>
      <c r="M834" s="389"/>
      <c r="N834" s="389"/>
      <c r="O834" s="389"/>
      <c r="P834" s="389"/>
      <c r="Q834" s="389"/>
      <c r="R834" s="389"/>
      <c r="S834" s="389"/>
      <c r="T834" s="389"/>
      <c r="U834" s="389"/>
      <c r="V834" s="389"/>
      <c r="W834" s="389"/>
      <c r="X834" s="390"/>
      <c r="Y834" s="385"/>
      <c r="Z834" s="386"/>
      <c r="AA834" s="386"/>
      <c r="AB834" s="392"/>
      <c r="AC834" s="336"/>
      <c r="AD834" s="337"/>
      <c r="AE834" s="337"/>
      <c r="AF834" s="337"/>
      <c r="AG834" s="338"/>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2"/>
      <c r="B835" s="749"/>
      <c r="C835" s="749"/>
      <c r="D835" s="749"/>
      <c r="E835" s="749"/>
      <c r="F835" s="750"/>
      <c r="G835" s="336"/>
      <c r="H835" s="337"/>
      <c r="I835" s="337"/>
      <c r="J835" s="337"/>
      <c r="K835" s="338"/>
      <c r="L835" s="388"/>
      <c r="M835" s="389"/>
      <c r="N835" s="389"/>
      <c r="O835" s="389"/>
      <c r="P835" s="389"/>
      <c r="Q835" s="389"/>
      <c r="R835" s="389"/>
      <c r="S835" s="389"/>
      <c r="T835" s="389"/>
      <c r="U835" s="389"/>
      <c r="V835" s="389"/>
      <c r="W835" s="389"/>
      <c r="X835" s="390"/>
      <c r="Y835" s="385"/>
      <c r="Z835" s="386"/>
      <c r="AA835" s="386"/>
      <c r="AB835" s="392"/>
      <c r="AC835" s="336"/>
      <c r="AD835" s="337"/>
      <c r="AE835" s="337"/>
      <c r="AF835" s="337"/>
      <c r="AG835" s="338"/>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2"/>
      <c r="B836" s="749"/>
      <c r="C836" s="749"/>
      <c r="D836" s="749"/>
      <c r="E836" s="749"/>
      <c r="F836" s="750"/>
      <c r="G836" s="336"/>
      <c r="H836" s="337"/>
      <c r="I836" s="337"/>
      <c r="J836" s="337"/>
      <c r="K836" s="338"/>
      <c r="L836" s="388"/>
      <c r="M836" s="389"/>
      <c r="N836" s="389"/>
      <c r="O836" s="389"/>
      <c r="P836" s="389"/>
      <c r="Q836" s="389"/>
      <c r="R836" s="389"/>
      <c r="S836" s="389"/>
      <c r="T836" s="389"/>
      <c r="U836" s="389"/>
      <c r="V836" s="389"/>
      <c r="W836" s="389"/>
      <c r="X836" s="390"/>
      <c r="Y836" s="385"/>
      <c r="Z836" s="386"/>
      <c r="AA836" s="386"/>
      <c r="AB836" s="392"/>
      <c r="AC836" s="336"/>
      <c r="AD836" s="337"/>
      <c r="AE836" s="337"/>
      <c r="AF836" s="337"/>
      <c r="AG836" s="338"/>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2"/>
      <c r="B837" s="749"/>
      <c r="C837" s="749"/>
      <c r="D837" s="749"/>
      <c r="E837" s="749"/>
      <c r="F837" s="750"/>
      <c r="G837" s="336"/>
      <c r="H837" s="337"/>
      <c r="I837" s="337"/>
      <c r="J837" s="337"/>
      <c r="K837" s="338"/>
      <c r="L837" s="388"/>
      <c r="M837" s="389"/>
      <c r="N837" s="389"/>
      <c r="O837" s="389"/>
      <c r="P837" s="389"/>
      <c r="Q837" s="389"/>
      <c r="R837" s="389"/>
      <c r="S837" s="389"/>
      <c r="T837" s="389"/>
      <c r="U837" s="389"/>
      <c r="V837" s="389"/>
      <c r="W837" s="389"/>
      <c r="X837" s="390"/>
      <c r="Y837" s="385"/>
      <c r="Z837" s="386"/>
      <c r="AA837" s="386"/>
      <c r="AB837" s="392"/>
      <c r="AC837" s="336"/>
      <c r="AD837" s="337"/>
      <c r="AE837" s="337"/>
      <c r="AF837" s="337"/>
      <c r="AG837" s="338"/>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2"/>
      <c r="B838" s="749"/>
      <c r="C838" s="749"/>
      <c r="D838" s="749"/>
      <c r="E838" s="749"/>
      <c r="F838" s="750"/>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4"/>
      <c r="L844" s="94"/>
      <c r="M844" s="94"/>
      <c r="N844" s="94"/>
      <c r="O844" s="94"/>
      <c r="P844" s="323" t="s">
        <v>196</v>
      </c>
      <c r="Q844" s="323"/>
      <c r="R844" s="323"/>
      <c r="S844" s="323"/>
      <c r="T844" s="323"/>
      <c r="U844" s="323"/>
      <c r="V844" s="323"/>
      <c r="W844" s="323"/>
      <c r="X844" s="323"/>
      <c r="Y844" s="333" t="s">
        <v>219</v>
      </c>
      <c r="Z844" s="334"/>
      <c r="AA844" s="334"/>
      <c r="AB844" s="334"/>
      <c r="AC844" s="265" t="s">
        <v>259</v>
      </c>
      <c r="AD844" s="265"/>
      <c r="AE844" s="265"/>
      <c r="AF844" s="265"/>
      <c r="AG844" s="265"/>
      <c r="AH844" s="333" t="s">
        <v>286</v>
      </c>
      <c r="AI844" s="335"/>
      <c r="AJ844" s="335"/>
      <c r="AK844" s="335"/>
      <c r="AL844" s="335" t="s">
        <v>21</v>
      </c>
      <c r="AM844" s="335"/>
      <c r="AN844" s="335"/>
      <c r="AO844" s="412"/>
      <c r="AP844" s="413" t="s">
        <v>222</v>
      </c>
      <c r="AQ844" s="413"/>
      <c r="AR844" s="413"/>
      <c r="AS844" s="413"/>
      <c r="AT844" s="413"/>
      <c r="AU844" s="413"/>
      <c r="AV844" s="413"/>
      <c r="AW844" s="413"/>
      <c r="AX844" s="413"/>
    </row>
    <row r="845" spans="1:51" ht="30" customHeight="1" x14ac:dyDescent="0.15">
      <c r="A845" s="391">
        <v>1</v>
      </c>
      <c r="B845" s="391">
        <v>1</v>
      </c>
      <c r="C845" s="405" t="s">
        <v>687</v>
      </c>
      <c r="D845" s="405"/>
      <c r="E845" s="405"/>
      <c r="F845" s="405"/>
      <c r="G845" s="405"/>
      <c r="H845" s="405"/>
      <c r="I845" s="405"/>
      <c r="J845" s="406">
        <v>8040005016947</v>
      </c>
      <c r="K845" s="407"/>
      <c r="L845" s="407"/>
      <c r="M845" s="407"/>
      <c r="N845" s="407"/>
      <c r="O845" s="407"/>
      <c r="P845" s="305" t="s">
        <v>688</v>
      </c>
      <c r="Q845" s="305"/>
      <c r="R845" s="305"/>
      <c r="S845" s="305"/>
      <c r="T845" s="305"/>
      <c r="U845" s="305"/>
      <c r="V845" s="305"/>
      <c r="W845" s="305"/>
      <c r="X845" s="305"/>
      <c r="Y845" s="306">
        <v>33</v>
      </c>
      <c r="Z845" s="307"/>
      <c r="AA845" s="307"/>
      <c r="AB845" s="308"/>
      <c r="AC845" s="310" t="s">
        <v>689</v>
      </c>
      <c r="AD845" s="311"/>
      <c r="AE845" s="311"/>
      <c r="AF845" s="311"/>
      <c r="AG845" s="311"/>
      <c r="AH845" s="408" t="s">
        <v>679</v>
      </c>
      <c r="AI845" s="409"/>
      <c r="AJ845" s="409"/>
      <c r="AK845" s="409"/>
      <c r="AL845" s="314" t="s">
        <v>679</v>
      </c>
      <c r="AM845" s="315"/>
      <c r="AN845" s="315"/>
      <c r="AO845" s="316"/>
      <c r="AP845" s="309" t="s">
        <v>679</v>
      </c>
      <c r="AQ845" s="309"/>
      <c r="AR845" s="309"/>
      <c r="AS845" s="309"/>
      <c r="AT845" s="309"/>
      <c r="AU845" s="309"/>
      <c r="AV845" s="309"/>
      <c r="AW845" s="309"/>
      <c r="AX845" s="309"/>
    </row>
    <row r="846" spans="1:51" ht="30" hidden="1" customHeight="1" x14ac:dyDescent="0.15">
      <c r="A846" s="391">
        <v>2</v>
      </c>
      <c r="B846" s="391">
        <v>1</v>
      </c>
      <c r="C846" s="410"/>
      <c r="D846" s="405"/>
      <c r="E846" s="405"/>
      <c r="F846" s="405"/>
      <c r="G846" s="405"/>
      <c r="H846" s="405"/>
      <c r="I846" s="405"/>
      <c r="J846" s="406"/>
      <c r="K846" s="407"/>
      <c r="L846" s="407"/>
      <c r="M846" s="407"/>
      <c r="N846" s="407"/>
      <c r="O846" s="407"/>
      <c r="P846" s="305"/>
      <c r="Q846" s="305"/>
      <c r="R846" s="305"/>
      <c r="S846" s="305"/>
      <c r="T846" s="305"/>
      <c r="U846" s="305"/>
      <c r="V846" s="305"/>
      <c r="W846" s="305"/>
      <c r="X846" s="305"/>
      <c r="Y846" s="306"/>
      <c r="Z846" s="307"/>
      <c r="AA846" s="307"/>
      <c r="AB846" s="308"/>
      <c r="AC846" s="310"/>
      <c r="AD846" s="311"/>
      <c r="AE846" s="311"/>
      <c r="AF846" s="311"/>
      <c r="AG846" s="311"/>
      <c r="AH846" s="408"/>
      <c r="AI846" s="409"/>
      <c r="AJ846" s="409"/>
      <c r="AK846" s="409"/>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91">
        <v>3</v>
      </c>
      <c r="B847" s="391">
        <v>1</v>
      </c>
      <c r="C847" s="410"/>
      <c r="D847" s="405"/>
      <c r="E847" s="405"/>
      <c r="F847" s="405"/>
      <c r="G847" s="405"/>
      <c r="H847" s="405"/>
      <c r="I847" s="405"/>
      <c r="J847" s="406"/>
      <c r="K847" s="407"/>
      <c r="L847" s="407"/>
      <c r="M847" s="407"/>
      <c r="N847" s="407"/>
      <c r="O847" s="407"/>
      <c r="P847" s="411"/>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91">
        <v>4</v>
      </c>
      <c r="B848" s="391">
        <v>1</v>
      </c>
      <c r="C848" s="410"/>
      <c r="D848" s="405"/>
      <c r="E848" s="405"/>
      <c r="F848" s="405"/>
      <c r="G848" s="405"/>
      <c r="H848" s="405"/>
      <c r="I848" s="405"/>
      <c r="J848" s="406"/>
      <c r="K848" s="407"/>
      <c r="L848" s="407"/>
      <c r="M848" s="407"/>
      <c r="N848" s="407"/>
      <c r="O848" s="407"/>
      <c r="P848" s="411"/>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91">
        <v>5</v>
      </c>
      <c r="B849" s="391">
        <v>1</v>
      </c>
      <c r="C849" s="410"/>
      <c r="D849" s="405"/>
      <c r="E849" s="405"/>
      <c r="F849" s="405"/>
      <c r="G849" s="405"/>
      <c r="H849" s="405"/>
      <c r="I849" s="405"/>
      <c r="J849" s="406"/>
      <c r="K849" s="407"/>
      <c r="L849" s="407"/>
      <c r="M849" s="407"/>
      <c r="N849" s="407"/>
      <c r="O849" s="407"/>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91">
        <v>6</v>
      </c>
      <c r="B850" s="391">
        <v>1</v>
      </c>
      <c r="C850" s="410"/>
      <c r="D850" s="405"/>
      <c r="E850" s="405"/>
      <c r="F850" s="405"/>
      <c r="G850" s="405"/>
      <c r="H850" s="405"/>
      <c r="I850" s="405"/>
      <c r="J850" s="406"/>
      <c r="K850" s="407"/>
      <c r="L850" s="407"/>
      <c r="M850" s="407"/>
      <c r="N850" s="407"/>
      <c r="O850" s="407"/>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91">
        <v>7</v>
      </c>
      <c r="B851" s="391">
        <v>1</v>
      </c>
      <c r="C851" s="410"/>
      <c r="D851" s="405"/>
      <c r="E851" s="405"/>
      <c r="F851" s="405"/>
      <c r="G851" s="405"/>
      <c r="H851" s="405"/>
      <c r="I851" s="405"/>
      <c r="J851" s="406"/>
      <c r="K851" s="407"/>
      <c r="L851" s="407"/>
      <c r="M851" s="407"/>
      <c r="N851" s="407"/>
      <c r="O851" s="407"/>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5" t="s">
        <v>221</v>
      </c>
      <c r="K877" s="94"/>
      <c r="L877" s="94"/>
      <c r="M877" s="94"/>
      <c r="N877" s="94"/>
      <c r="O877" s="94"/>
      <c r="P877" s="323" t="s">
        <v>196</v>
      </c>
      <c r="Q877" s="323"/>
      <c r="R877" s="323"/>
      <c r="S877" s="323"/>
      <c r="T877" s="323"/>
      <c r="U877" s="323"/>
      <c r="V877" s="323"/>
      <c r="W877" s="323"/>
      <c r="X877" s="323"/>
      <c r="Y877" s="333" t="s">
        <v>219</v>
      </c>
      <c r="Z877" s="334"/>
      <c r="AA877" s="334"/>
      <c r="AB877" s="334"/>
      <c r="AC877" s="265" t="s">
        <v>259</v>
      </c>
      <c r="AD877" s="265"/>
      <c r="AE877" s="265"/>
      <c r="AF877" s="265"/>
      <c r="AG877" s="265"/>
      <c r="AH877" s="333" t="s">
        <v>286</v>
      </c>
      <c r="AI877" s="335"/>
      <c r="AJ877" s="335"/>
      <c r="AK877" s="335"/>
      <c r="AL877" s="335" t="s">
        <v>21</v>
      </c>
      <c r="AM877" s="335"/>
      <c r="AN877" s="335"/>
      <c r="AO877" s="412"/>
      <c r="AP877" s="413" t="s">
        <v>222</v>
      </c>
      <c r="AQ877" s="413"/>
      <c r="AR877" s="413"/>
      <c r="AS877" s="413"/>
      <c r="AT877" s="413"/>
      <c r="AU877" s="413"/>
      <c r="AV877" s="413"/>
      <c r="AW877" s="413"/>
      <c r="AX877" s="413"/>
      <c r="AY877">
        <f t="shared" ref="AY877:AY878" si="118">$AY$875</f>
        <v>1</v>
      </c>
    </row>
    <row r="878" spans="1:51" ht="30" customHeight="1" x14ac:dyDescent="0.15">
      <c r="A878" s="391">
        <v>1</v>
      </c>
      <c r="B878" s="391">
        <v>1</v>
      </c>
      <c r="C878" s="405" t="s">
        <v>690</v>
      </c>
      <c r="D878" s="405"/>
      <c r="E878" s="405"/>
      <c r="F878" s="405"/>
      <c r="G878" s="405"/>
      <c r="H878" s="405"/>
      <c r="I878" s="405"/>
      <c r="J878" s="406" t="s">
        <v>678</v>
      </c>
      <c r="K878" s="407"/>
      <c r="L878" s="407"/>
      <c r="M878" s="407"/>
      <c r="N878" s="407"/>
      <c r="O878" s="407"/>
      <c r="P878" s="305" t="s">
        <v>700</v>
      </c>
      <c r="Q878" s="305"/>
      <c r="R878" s="305"/>
      <c r="S878" s="305"/>
      <c r="T878" s="305"/>
      <c r="U878" s="305"/>
      <c r="V878" s="305"/>
      <c r="W878" s="305"/>
      <c r="X878" s="305"/>
      <c r="Y878" s="306">
        <v>5.5</v>
      </c>
      <c r="Z878" s="307"/>
      <c r="AA878" s="307"/>
      <c r="AB878" s="308"/>
      <c r="AC878" s="310" t="s">
        <v>79</v>
      </c>
      <c r="AD878" s="311"/>
      <c r="AE878" s="311"/>
      <c r="AF878" s="311"/>
      <c r="AG878" s="311"/>
      <c r="AH878" s="408" t="s">
        <v>679</v>
      </c>
      <c r="AI878" s="409"/>
      <c r="AJ878" s="409"/>
      <c r="AK878" s="409"/>
      <c r="AL878" s="314" t="s">
        <v>679</v>
      </c>
      <c r="AM878" s="315"/>
      <c r="AN878" s="315"/>
      <c r="AO878" s="316"/>
      <c r="AP878" s="309" t="s">
        <v>679</v>
      </c>
      <c r="AQ878" s="309"/>
      <c r="AR878" s="309"/>
      <c r="AS878" s="309"/>
      <c r="AT878" s="309"/>
      <c r="AU878" s="309"/>
      <c r="AV878" s="309"/>
      <c r="AW878" s="309"/>
      <c r="AX878" s="309"/>
      <c r="AY878">
        <f t="shared" si="118"/>
        <v>1</v>
      </c>
    </row>
    <row r="879" spans="1:51" ht="30" customHeight="1" x14ac:dyDescent="0.15">
      <c r="A879" s="391">
        <v>2</v>
      </c>
      <c r="B879" s="391">
        <v>1</v>
      </c>
      <c r="C879" s="410" t="s">
        <v>691</v>
      </c>
      <c r="D879" s="405"/>
      <c r="E879" s="405"/>
      <c r="F879" s="405"/>
      <c r="G879" s="405"/>
      <c r="H879" s="405"/>
      <c r="I879" s="405"/>
      <c r="J879" s="406" t="s">
        <v>678</v>
      </c>
      <c r="K879" s="407"/>
      <c r="L879" s="407"/>
      <c r="M879" s="407"/>
      <c r="N879" s="407"/>
      <c r="O879" s="407"/>
      <c r="P879" s="305" t="s">
        <v>701</v>
      </c>
      <c r="Q879" s="305"/>
      <c r="R879" s="305"/>
      <c r="S879" s="305"/>
      <c r="T879" s="305"/>
      <c r="U879" s="305"/>
      <c r="V879" s="305"/>
      <c r="W879" s="305"/>
      <c r="X879" s="305"/>
      <c r="Y879" s="306">
        <v>4</v>
      </c>
      <c r="Z879" s="307"/>
      <c r="AA879" s="307"/>
      <c r="AB879" s="308"/>
      <c r="AC879" s="310" t="s">
        <v>79</v>
      </c>
      <c r="AD879" s="311"/>
      <c r="AE879" s="311"/>
      <c r="AF879" s="311"/>
      <c r="AG879" s="311"/>
      <c r="AH879" s="408" t="s">
        <v>679</v>
      </c>
      <c r="AI879" s="409"/>
      <c r="AJ879" s="409"/>
      <c r="AK879" s="409"/>
      <c r="AL879" s="314" t="s">
        <v>679</v>
      </c>
      <c r="AM879" s="315"/>
      <c r="AN879" s="315"/>
      <c r="AO879" s="316"/>
      <c r="AP879" s="309" t="s">
        <v>679</v>
      </c>
      <c r="AQ879" s="309"/>
      <c r="AR879" s="309"/>
      <c r="AS879" s="309"/>
      <c r="AT879" s="309"/>
      <c r="AU879" s="309"/>
      <c r="AV879" s="309"/>
      <c r="AW879" s="309"/>
      <c r="AX879" s="309"/>
      <c r="AY879">
        <f>COUNTA($C$879)</f>
        <v>1</v>
      </c>
    </row>
    <row r="880" spans="1:51" ht="30" customHeight="1" x14ac:dyDescent="0.15">
      <c r="A880" s="391">
        <v>3</v>
      </c>
      <c r="B880" s="391">
        <v>1</v>
      </c>
      <c r="C880" s="410" t="s">
        <v>692</v>
      </c>
      <c r="D880" s="405"/>
      <c r="E880" s="405"/>
      <c r="F880" s="405"/>
      <c r="G880" s="405"/>
      <c r="H880" s="405"/>
      <c r="I880" s="405"/>
      <c r="J880" s="406" t="s">
        <v>678</v>
      </c>
      <c r="K880" s="407"/>
      <c r="L880" s="407"/>
      <c r="M880" s="407"/>
      <c r="N880" s="407"/>
      <c r="O880" s="407"/>
      <c r="P880" s="411" t="s">
        <v>701</v>
      </c>
      <c r="Q880" s="305"/>
      <c r="R880" s="305"/>
      <c r="S880" s="305"/>
      <c r="T880" s="305"/>
      <c r="U880" s="305"/>
      <c r="V880" s="305"/>
      <c r="W880" s="305"/>
      <c r="X880" s="305"/>
      <c r="Y880" s="306">
        <v>3</v>
      </c>
      <c r="Z880" s="307"/>
      <c r="AA880" s="307"/>
      <c r="AB880" s="308"/>
      <c r="AC880" s="310" t="s">
        <v>79</v>
      </c>
      <c r="AD880" s="311"/>
      <c r="AE880" s="311"/>
      <c r="AF880" s="311"/>
      <c r="AG880" s="311"/>
      <c r="AH880" s="408" t="s">
        <v>679</v>
      </c>
      <c r="AI880" s="409"/>
      <c r="AJ880" s="409"/>
      <c r="AK880" s="409"/>
      <c r="AL880" s="314" t="s">
        <v>679</v>
      </c>
      <c r="AM880" s="315"/>
      <c r="AN880" s="315"/>
      <c r="AO880" s="316"/>
      <c r="AP880" s="309" t="s">
        <v>679</v>
      </c>
      <c r="AQ880" s="309"/>
      <c r="AR880" s="309"/>
      <c r="AS880" s="309"/>
      <c r="AT880" s="309"/>
      <c r="AU880" s="309"/>
      <c r="AV880" s="309"/>
      <c r="AW880" s="309"/>
      <c r="AX880" s="309"/>
      <c r="AY880">
        <f>COUNTA($C$880)</f>
        <v>1</v>
      </c>
    </row>
    <row r="881" spans="1:51" ht="30" customHeight="1" x14ac:dyDescent="0.15">
      <c r="A881" s="391">
        <v>4</v>
      </c>
      <c r="B881" s="391">
        <v>1</v>
      </c>
      <c r="C881" s="410" t="s">
        <v>693</v>
      </c>
      <c r="D881" s="405"/>
      <c r="E881" s="405"/>
      <c r="F881" s="405"/>
      <c r="G881" s="405"/>
      <c r="H881" s="405"/>
      <c r="I881" s="405"/>
      <c r="J881" s="406" t="s">
        <v>678</v>
      </c>
      <c r="K881" s="407"/>
      <c r="L881" s="407"/>
      <c r="M881" s="407"/>
      <c r="N881" s="407"/>
      <c r="O881" s="407"/>
      <c r="P881" s="411" t="s">
        <v>701</v>
      </c>
      <c r="Q881" s="305"/>
      <c r="R881" s="305"/>
      <c r="S881" s="305"/>
      <c r="T881" s="305"/>
      <c r="U881" s="305"/>
      <c r="V881" s="305"/>
      <c r="W881" s="305"/>
      <c r="X881" s="305"/>
      <c r="Y881" s="306">
        <v>3</v>
      </c>
      <c r="Z881" s="307"/>
      <c r="AA881" s="307"/>
      <c r="AB881" s="308"/>
      <c r="AC881" s="310" t="s">
        <v>79</v>
      </c>
      <c r="AD881" s="311"/>
      <c r="AE881" s="311"/>
      <c r="AF881" s="311"/>
      <c r="AG881" s="311"/>
      <c r="AH881" s="408" t="s">
        <v>679</v>
      </c>
      <c r="AI881" s="409"/>
      <c r="AJ881" s="409"/>
      <c r="AK881" s="409"/>
      <c r="AL881" s="314" t="s">
        <v>679</v>
      </c>
      <c r="AM881" s="315"/>
      <c r="AN881" s="315"/>
      <c r="AO881" s="316"/>
      <c r="AP881" s="309" t="s">
        <v>679</v>
      </c>
      <c r="AQ881" s="309"/>
      <c r="AR881" s="309"/>
      <c r="AS881" s="309"/>
      <c r="AT881" s="309"/>
      <c r="AU881" s="309"/>
      <c r="AV881" s="309"/>
      <c r="AW881" s="309"/>
      <c r="AX881" s="309"/>
      <c r="AY881">
        <f>COUNTA($C$881)</f>
        <v>1</v>
      </c>
    </row>
    <row r="882" spans="1:51" ht="30" customHeight="1" x14ac:dyDescent="0.15">
      <c r="A882" s="391">
        <v>5</v>
      </c>
      <c r="B882" s="391">
        <v>1</v>
      </c>
      <c r="C882" s="405" t="s">
        <v>694</v>
      </c>
      <c r="D882" s="405"/>
      <c r="E882" s="405"/>
      <c r="F882" s="405"/>
      <c r="G882" s="405"/>
      <c r="H882" s="405"/>
      <c r="I882" s="405"/>
      <c r="J882" s="406" t="s">
        <v>678</v>
      </c>
      <c r="K882" s="407"/>
      <c r="L882" s="407"/>
      <c r="M882" s="407"/>
      <c r="N882" s="407"/>
      <c r="O882" s="407"/>
      <c r="P882" s="305" t="s">
        <v>701</v>
      </c>
      <c r="Q882" s="305"/>
      <c r="R882" s="305"/>
      <c r="S882" s="305"/>
      <c r="T882" s="305"/>
      <c r="U882" s="305"/>
      <c r="V882" s="305"/>
      <c r="W882" s="305"/>
      <c r="X882" s="305"/>
      <c r="Y882" s="306">
        <v>1.5</v>
      </c>
      <c r="Z882" s="307"/>
      <c r="AA882" s="307"/>
      <c r="AB882" s="308"/>
      <c r="AC882" s="310" t="s">
        <v>79</v>
      </c>
      <c r="AD882" s="311"/>
      <c r="AE882" s="311"/>
      <c r="AF882" s="311"/>
      <c r="AG882" s="311"/>
      <c r="AH882" s="408" t="s">
        <v>679</v>
      </c>
      <c r="AI882" s="409"/>
      <c r="AJ882" s="409"/>
      <c r="AK882" s="409"/>
      <c r="AL882" s="314" t="s">
        <v>679</v>
      </c>
      <c r="AM882" s="315"/>
      <c r="AN882" s="315"/>
      <c r="AO882" s="316"/>
      <c r="AP882" s="309" t="s">
        <v>679</v>
      </c>
      <c r="AQ882" s="309"/>
      <c r="AR882" s="309"/>
      <c r="AS882" s="309"/>
      <c r="AT882" s="309"/>
      <c r="AU882" s="309"/>
      <c r="AV882" s="309"/>
      <c r="AW882" s="309"/>
      <c r="AX882" s="309"/>
      <c r="AY882">
        <f>COUNTA($C$882)</f>
        <v>1</v>
      </c>
    </row>
    <row r="883" spans="1:51" ht="30" customHeight="1" x14ac:dyDescent="0.15">
      <c r="A883" s="391">
        <v>6</v>
      </c>
      <c r="B883" s="391">
        <v>1</v>
      </c>
      <c r="C883" s="405" t="s">
        <v>695</v>
      </c>
      <c r="D883" s="405"/>
      <c r="E883" s="405"/>
      <c r="F883" s="405"/>
      <c r="G883" s="405"/>
      <c r="H883" s="405"/>
      <c r="I883" s="405"/>
      <c r="J883" s="406" t="s">
        <v>678</v>
      </c>
      <c r="K883" s="407"/>
      <c r="L883" s="407"/>
      <c r="M883" s="407"/>
      <c r="N883" s="407"/>
      <c r="O883" s="407"/>
      <c r="P883" s="305" t="s">
        <v>701</v>
      </c>
      <c r="Q883" s="305"/>
      <c r="R883" s="305"/>
      <c r="S883" s="305"/>
      <c r="T883" s="305"/>
      <c r="U883" s="305"/>
      <c r="V883" s="305"/>
      <c r="W883" s="305"/>
      <c r="X883" s="305"/>
      <c r="Y883" s="306">
        <v>1.5</v>
      </c>
      <c r="Z883" s="307"/>
      <c r="AA883" s="307"/>
      <c r="AB883" s="308"/>
      <c r="AC883" s="310" t="s">
        <v>79</v>
      </c>
      <c r="AD883" s="311"/>
      <c r="AE883" s="311"/>
      <c r="AF883" s="311"/>
      <c r="AG883" s="311"/>
      <c r="AH883" s="408" t="s">
        <v>679</v>
      </c>
      <c r="AI883" s="409"/>
      <c r="AJ883" s="409"/>
      <c r="AK883" s="409"/>
      <c r="AL883" s="314" t="s">
        <v>679</v>
      </c>
      <c r="AM883" s="315"/>
      <c r="AN883" s="315"/>
      <c r="AO883" s="316"/>
      <c r="AP883" s="309" t="s">
        <v>679</v>
      </c>
      <c r="AQ883" s="309"/>
      <c r="AR883" s="309"/>
      <c r="AS883" s="309"/>
      <c r="AT883" s="309"/>
      <c r="AU883" s="309"/>
      <c r="AV883" s="309"/>
      <c r="AW883" s="309"/>
      <c r="AX883" s="309"/>
      <c r="AY883">
        <f>COUNTA($C$883)</f>
        <v>1</v>
      </c>
    </row>
    <row r="884" spans="1:51" ht="30" customHeight="1" x14ac:dyDescent="0.15">
      <c r="A884" s="391">
        <v>7</v>
      </c>
      <c r="B884" s="391">
        <v>1</v>
      </c>
      <c r="C884" s="405" t="s">
        <v>696</v>
      </c>
      <c r="D884" s="405"/>
      <c r="E884" s="405"/>
      <c r="F884" s="405"/>
      <c r="G884" s="405"/>
      <c r="H884" s="405"/>
      <c r="I884" s="405"/>
      <c r="J884" s="406" t="s">
        <v>678</v>
      </c>
      <c r="K884" s="407"/>
      <c r="L884" s="407"/>
      <c r="M884" s="407"/>
      <c r="N884" s="407"/>
      <c r="O884" s="407"/>
      <c r="P884" s="305" t="s">
        <v>701</v>
      </c>
      <c r="Q884" s="305"/>
      <c r="R884" s="305"/>
      <c r="S884" s="305"/>
      <c r="T884" s="305"/>
      <c r="U884" s="305"/>
      <c r="V884" s="305"/>
      <c r="W884" s="305"/>
      <c r="X884" s="305"/>
      <c r="Y884" s="306">
        <v>1.5</v>
      </c>
      <c r="Z884" s="307"/>
      <c r="AA884" s="307"/>
      <c r="AB884" s="308"/>
      <c r="AC884" s="310" t="s">
        <v>79</v>
      </c>
      <c r="AD884" s="311"/>
      <c r="AE884" s="311"/>
      <c r="AF884" s="311"/>
      <c r="AG884" s="311"/>
      <c r="AH884" s="408" t="s">
        <v>679</v>
      </c>
      <c r="AI884" s="409"/>
      <c r="AJ884" s="409"/>
      <c r="AK884" s="409"/>
      <c r="AL884" s="314" t="s">
        <v>679</v>
      </c>
      <c r="AM884" s="315"/>
      <c r="AN884" s="315"/>
      <c r="AO884" s="316"/>
      <c r="AP884" s="309" t="s">
        <v>679</v>
      </c>
      <c r="AQ884" s="309"/>
      <c r="AR884" s="309"/>
      <c r="AS884" s="309"/>
      <c r="AT884" s="309"/>
      <c r="AU884" s="309"/>
      <c r="AV884" s="309"/>
      <c r="AW884" s="309"/>
      <c r="AX884" s="309"/>
      <c r="AY884">
        <f>COUNTA($C$884)</f>
        <v>1</v>
      </c>
    </row>
    <row r="885" spans="1:51" ht="30" customHeight="1" x14ac:dyDescent="0.15">
      <c r="A885" s="391">
        <v>8</v>
      </c>
      <c r="B885" s="391">
        <v>1</v>
      </c>
      <c r="C885" s="405" t="s">
        <v>697</v>
      </c>
      <c r="D885" s="405"/>
      <c r="E885" s="405"/>
      <c r="F885" s="405"/>
      <c r="G885" s="405"/>
      <c r="H885" s="405"/>
      <c r="I885" s="405"/>
      <c r="J885" s="406" t="s">
        <v>678</v>
      </c>
      <c r="K885" s="407"/>
      <c r="L885" s="407"/>
      <c r="M885" s="407"/>
      <c r="N885" s="407"/>
      <c r="O885" s="407"/>
      <c r="P885" s="305" t="s">
        <v>701</v>
      </c>
      <c r="Q885" s="305"/>
      <c r="R885" s="305"/>
      <c r="S885" s="305"/>
      <c r="T885" s="305"/>
      <c r="U885" s="305"/>
      <c r="V885" s="305"/>
      <c r="W885" s="305"/>
      <c r="X885" s="305"/>
      <c r="Y885" s="306">
        <v>1.5</v>
      </c>
      <c r="Z885" s="307"/>
      <c r="AA885" s="307"/>
      <c r="AB885" s="308"/>
      <c r="AC885" s="310" t="s">
        <v>79</v>
      </c>
      <c r="AD885" s="311"/>
      <c r="AE885" s="311"/>
      <c r="AF885" s="311"/>
      <c r="AG885" s="311"/>
      <c r="AH885" s="408" t="s">
        <v>679</v>
      </c>
      <c r="AI885" s="409"/>
      <c r="AJ885" s="409"/>
      <c r="AK885" s="409"/>
      <c r="AL885" s="314" t="s">
        <v>679</v>
      </c>
      <c r="AM885" s="315"/>
      <c r="AN885" s="315"/>
      <c r="AO885" s="316"/>
      <c r="AP885" s="309" t="s">
        <v>679</v>
      </c>
      <c r="AQ885" s="309"/>
      <c r="AR885" s="309"/>
      <c r="AS885" s="309"/>
      <c r="AT885" s="309"/>
      <c r="AU885" s="309"/>
      <c r="AV885" s="309"/>
      <c r="AW885" s="309"/>
      <c r="AX885" s="309"/>
      <c r="AY885">
        <f>COUNTA($C$885)</f>
        <v>1</v>
      </c>
    </row>
    <row r="886" spans="1:51" ht="30" customHeight="1" x14ac:dyDescent="0.15">
      <c r="A886" s="391">
        <v>9</v>
      </c>
      <c r="B886" s="391">
        <v>1</v>
      </c>
      <c r="C886" s="405" t="s">
        <v>698</v>
      </c>
      <c r="D886" s="405"/>
      <c r="E886" s="405"/>
      <c r="F886" s="405"/>
      <c r="G886" s="405"/>
      <c r="H886" s="405"/>
      <c r="I886" s="405"/>
      <c r="J886" s="406" t="s">
        <v>678</v>
      </c>
      <c r="K886" s="407"/>
      <c r="L886" s="407"/>
      <c r="M886" s="407"/>
      <c r="N886" s="407"/>
      <c r="O886" s="407"/>
      <c r="P886" s="305" t="s">
        <v>701</v>
      </c>
      <c r="Q886" s="305"/>
      <c r="R886" s="305"/>
      <c r="S886" s="305"/>
      <c r="T886" s="305"/>
      <c r="U886" s="305"/>
      <c r="V886" s="305"/>
      <c r="W886" s="305"/>
      <c r="X886" s="305"/>
      <c r="Y886" s="306">
        <v>1.5</v>
      </c>
      <c r="Z886" s="307"/>
      <c r="AA886" s="307"/>
      <c r="AB886" s="308"/>
      <c r="AC886" s="310" t="s">
        <v>79</v>
      </c>
      <c r="AD886" s="311"/>
      <c r="AE886" s="311"/>
      <c r="AF886" s="311"/>
      <c r="AG886" s="311"/>
      <c r="AH886" s="408" t="s">
        <v>679</v>
      </c>
      <c r="AI886" s="409"/>
      <c r="AJ886" s="409"/>
      <c r="AK886" s="409"/>
      <c r="AL886" s="314" t="s">
        <v>679</v>
      </c>
      <c r="AM886" s="315"/>
      <c r="AN886" s="315"/>
      <c r="AO886" s="316"/>
      <c r="AP886" s="309" t="s">
        <v>679</v>
      </c>
      <c r="AQ886" s="309"/>
      <c r="AR886" s="309"/>
      <c r="AS886" s="309"/>
      <c r="AT886" s="309"/>
      <c r="AU886" s="309"/>
      <c r="AV886" s="309"/>
      <c r="AW886" s="309"/>
      <c r="AX886" s="309"/>
      <c r="AY886">
        <f>COUNTA($C$886)</f>
        <v>1</v>
      </c>
    </row>
    <row r="887" spans="1:51" ht="30" customHeight="1" x14ac:dyDescent="0.15">
      <c r="A887" s="391">
        <v>10</v>
      </c>
      <c r="B887" s="391">
        <v>1</v>
      </c>
      <c r="C887" s="405" t="s">
        <v>699</v>
      </c>
      <c r="D887" s="405"/>
      <c r="E887" s="405"/>
      <c r="F887" s="405"/>
      <c r="G887" s="405"/>
      <c r="H887" s="405"/>
      <c r="I887" s="405"/>
      <c r="J887" s="406" t="s">
        <v>678</v>
      </c>
      <c r="K887" s="407"/>
      <c r="L887" s="407"/>
      <c r="M887" s="407"/>
      <c r="N887" s="407"/>
      <c r="O887" s="407"/>
      <c r="P887" s="305" t="s">
        <v>701</v>
      </c>
      <c r="Q887" s="305"/>
      <c r="R887" s="305"/>
      <c r="S887" s="305"/>
      <c r="T887" s="305"/>
      <c r="U887" s="305"/>
      <c r="V887" s="305"/>
      <c r="W887" s="305"/>
      <c r="X887" s="305"/>
      <c r="Y887" s="306">
        <v>1.5</v>
      </c>
      <c r="Z887" s="307"/>
      <c r="AA887" s="307"/>
      <c r="AB887" s="308"/>
      <c r="AC887" s="310" t="s">
        <v>79</v>
      </c>
      <c r="AD887" s="311"/>
      <c r="AE887" s="311"/>
      <c r="AF887" s="311"/>
      <c r="AG887" s="311"/>
      <c r="AH887" s="408" t="s">
        <v>679</v>
      </c>
      <c r="AI887" s="409"/>
      <c r="AJ887" s="409"/>
      <c r="AK887" s="409"/>
      <c r="AL887" s="314" t="s">
        <v>679</v>
      </c>
      <c r="AM887" s="315"/>
      <c r="AN887" s="315"/>
      <c r="AO887" s="316"/>
      <c r="AP887" s="309" t="s">
        <v>679</v>
      </c>
      <c r="AQ887" s="309"/>
      <c r="AR887" s="309"/>
      <c r="AS887" s="309"/>
      <c r="AT887" s="309"/>
      <c r="AU887" s="309"/>
      <c r="AV887" s="309"/>
      <c r="AW887" s="309"/>
      <c r="AX887" s="309"/>
      <c r="AY887">
        <f>COUNTA($C$887)</f>
        <v>1</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5" t="s">
        <v>221</v>
      </c>
      <c r="K910" s="94"/>
      <c r="L910" s="94"/>
      <c r="M910" s="94"/>
      <c r="N910" s="94"/>
      <c r="O910" s="94"/>
      <c r="P910" s="323" t="s">
        <v>196</v>
      </c>
      <c r="Q910" s="323"/>
      <c r="R910" s="323"/>
      <c r="S910" s="323"/>
      <c r="T910" s="323"/>
      <c r="U910" s="323"/>
      <c r="V910" s="323"/>
      <c r="W910" s="323"/>
      <c r="X910" s="323"/>
      <c r="Y910" s="333" t="s">
        <v>219</v>
      </c>
      <c r="Z910" s="334"/>
      <c r="AA910" s="334"/>
      <c r="AB910" s="334"/>
      <c r="AC910" s="265" t="s">
        <v>259</v>
      </c>
      <c r="AD910" s="265"/>
      <c r="AE910" s="265"/>
      <c r="AF910" s="265"/>
      <c r="AG910" s="265"/>
      <c r="AH910" s="333" t="s">
        <v>286</v>
      </c>
      <c r="AI910" s="335"/>
      <c r="AJ910" s="335"/>
      <c r="AK910" s="335"/>
      <c r="AL910" s="335" t="s">
        <v>21</v>
      </c>
      <c r="AM910" s="335"/>
      <c r="AN910" s="335"/>
      <c r="AO910" s="412"/>
      <c r="AP910" s="413" t="s">
        <v>222</v>
      </c>
      <c r="AQ910" s="413"/>
      <c r="AR910" s="413"/>
      <c r="AS910" s="413"/>
      <c r="AT910" s="413"/>
      <c r="AU910" s="413"/>
      <c r="AV910" s="413"/>
      <c r="AW910" s="413"/>
      <c r="AX910" s="413"/>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5"/>
      <c r="Q911" s="305"/>
      <c r="R911" s="305"/>
      <c r="S911" s="305"/>
      <c r="T911" s="305"/>
      <c r="U911" s="305"/>
      <c r="V911" s="305"/>
      <c r="W911" s="305"/>
      <c r="X911" s="305"/>
      <c r="Y911" s="306"/>
      <c r="Z911" s="307"/>
      <c r="AA911" s="307"/>
      <c r="AB911" s="308"/>
      <c r="AC911" s="310"/>
      <c r="AD911" s="311"/>
      <c r="AE911" s="311"/>
      <c r="AF911" s="311"/>
      <c r="AG911" s="311"/>
      <c r="AH911" s="408"/>
      <c r="AI911" s="409"/>
      <c r="AJ911" s="409"/>
      <c r="AK911" s="409"/>
      <c r="AL911" s="314"/>
      <c r="AM911" s="315"/>
      <c r="AN911" s="315"/>
      <c r="AO911" s="316"/>
      <c r="AP911" s="309"/>
      <c r="AQ911" s="309"/>
      <c r="AR911" s="309"/>
      <c r="AS911" s="309"/>
      <c r="AT911" s="309"/>
      <c r="AU911" s="309"/>
      <c r="AV911" s="309"/>
      <c r="AW911" s="309"/>
      <c r="AX911" s="309"/>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5"/>
      <c r="Q912" s="305"/>
      <c r="R912" s="305"/>
      <c r="S912" s="305"/>
      <c r="T912" s="305"/>
      <c r="U912" s="305"/>
      <c r="V912" s="305"/>
      <c r="W912" s="305"/>
      <c r="X912" s="305"/>
      <c r="Y912" s="306"/>
      <c r="Z912" s="307"/>
      <c r="AA912" s="307"/>
      <c r="AB912" s="308"/>
      <c r="AC912" s="310"/>
      <c r="AD912" s="311"/>
      <c r="AE912" s="311"/>
      <c r="AF912" s="311"/>
      <c r="AG912" s="311"/>
      <c r="AH912" s="408"/>
      <c r="AI912" s="409"/>
      <c r="AJ912" s="409"/>
      <c r="AK912" s="409"/>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5" t="s">
        <v>221</v>
      </c>
      <c r="K943" s="94"/>
      <c r="L943" s="94"/>
      <c r="M943" s="94"/>
      <c r="N943" s="94"/>
      <c r="O943" s="94"/>
      <c r="P943" s="323" t="s">
        <v>196</v>
      </c>
      <c r="Q943" s="323"/>
      <c r="R943" s="323"/>
      <c r="S943" s="323"/>
      <c r="T943" s="323"/>
      <c r="U943" s="323"/>
      <c r="V943" s="323"/>
      <c r="W943" s="323"/>
      <c r="X943" s="323"/>
      <c r="Y943" s="333" t="s">
        <v>219</v>
      </c>
      <c r="Z943" s="334"/>
      <c r="AA943" s="334"/>
      <c r="AB943" s="334"/>
      <c r="AC943" s="265" t="s">
        <v>259</v>
      </c>
      <c r="AD943" s="265"/>
      <c r="AE943" s="265"/>
      <c r="AF943" s="265"/>
      <c r="AG943" s="265"/>
      <c r="AH943" s="333" t="s">
        <v>286</v>
      </c>
      <c r="AI943" s="335"/>
      <c r="AJ943" s="335"/>
      <c r="AK943" s="335"/>
      <c r="AL943" s="335" t="s">
        <v>21</v>
      </c>
      <c r="AM943" s="335"/>
      <c r="AN943" s="335"/>
      <c r="AO943" s="412"/>
      <c r="AP943" s="413" t="s">
        <v>222</v>
      </c>
      <c r="AQ943" s="413"/>
      <c r="AR943" s="413"/>
      <c r="AS943" s="413"/>
      <c r="AT943" s="413"/>
      <c r="AU943" s="413"/>
      <c r="AV943" s="413"/>
      <c r="AW943" s="413"/>
      <c r="AX943" s="413"/>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5"/>
      <c r="Q944" s="305"/>
      <c r="R944" s="305"/>
      <c r="S944" s="305"/>
      <c r="T944" s="305"/>
      <c r="U944" s="305"/>
      <c r="V944" s="305"/>
      <c r="W944" s="305"/>
      <c r="X944" s="305"/>
      <c r="Y944" s="306"/>
      <c r="Z944" s="307"/>
      <c r="AA944" s="307"/>
      <c r="AB944" s="308"/>
      <c r="AC944" s="310"/>
      <c r="AD944" s="311"/>
      <c r="AE944" s="311"/>
      <c r="AF944" s="311"/>
      <c r="AG944" s="311"/>
      <c r="AH944" s="408"/>
      <c r="AI944" s="409"/>
      <c r="AJ944" s="409"/>
      <c r="AK944" s="409"/>
      <c r="AL944" s="314"/>
      <c r="AM944" s="315"/>
      <c r="AN944" s="315"/>
      <c r="AO944" s="316"/>
      <c r="AP944" s="309"/>
      <c r="AQ944" s="309"/>
      <c r="AR944" s="309"/>
      <c r="AS944" s="309"/>
      <c r="AT944" s="309"/>
      <c r="AU944" s="309"/>
      <c r="AV944" s="309"/>
      <c r="AW944" s="309"/>
      <c r="AX944" s="309"/>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5"/>
      <c r="Q945" s="305"/>
      <c r="R945" s="305"/>
      <c r="S945" s="305"/>
      <c r="T945" s="305"/>
      <c r="U945" s="305"/>
      <c r="V945" s="305"/>
      <c r="W945" s="305"/>
      <c r="X945" s="305"/>
      <c r="Y945" s="306"/>
      <c r="Z945" s="307"/>
      <c r="AA945" s="307"/>
      <c r="AB945" s="308"/>
      <c r="AC945" s="310"/>
      <c r="AD945" s="311"/>
      <c r="AE945" s="311"/>
      <c r="AF945" s="311"/>
      <c r="AG945" s="311"/>
      <c r="AH945" s="408"/>
      <c r="AI945" s="409"/>
      <c r="AJ945" s="409"/>
      <c r="AK945" s="409"/>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5" t="s">
        <v>221</v>
      </c>
      <c r="K976" s="94"/>
      <c r="L976" s="94"/>
      <c r="M976" s="94"/>
      <c r="N976" s="94"/>
      <c r="O976" s="94"/>
      <c r="P976" s="323" t="s">
        <v>196</v>
      </c>
      <c r="Q976" s="323"/>
      <c r="R976" s="323"/>
      <c r="S976" s="323"/>
      <c r="T976" s="323"/>
      <c r="U976" s="323"/>
      <c r="V976" s="323"/>
      <c r="W976" s="323"/>
      <c r="X976" s="323"/>
      <c r="Y976" s="333" t="s">
        <v>219</v>
      </c>
      <c r="Z976" s="334"/>
      <c r="AA976" s="334"/>
      <c r="AB976" s="334"/>
      <c r="AC976" s="265" t="s">
        <v>259</v>
      </c>
      <c r="AD976" s="265"/>
      <c r="AE976" s="265"/>
      <c r="AF976" s="265"/>
      <c r="AG976" s="265"/>
      <c r="AH976" s="333" t="s">
        <v>286</v>
      </c>
      <c r="AI976" s="335"/>
      <c r="AJ976" s="335"/>
      <c r="AK976" s="335"/>
      <c r="AL976" s="335" t="s">
        <v>21</v>
      </c>
      <c r="AM976" s="335"/>
      <c r="AN976" s="335"/>
      <c r="AO976" s="412"/>
      <c r="AP976" s="413" t="s">
        <v>222</v>
      </c>
      <c r="AQ976" s="413"/>
      <c r="AR976" s="413"/>
      <c r="AS976" s="413"/>
      <c r="AT976" s="413"/>
      <c r="AU976" s="413"/>
      <c r="AV976" s="413"/>
      <c r="AW976" s="413"/>
      <c r="AX976" s="413"/>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5"/>
      <c r="Q977" s="305"/>
      <c r="R977" s="305"/>
      <c r="S977" s="305"/>
      <c r="T977" s="305"/>
      <c r="U977" s="305"/>
      <c r="V977" s="305"/>
      <c r="W977" s="305"/>
      <c r="X977" s="305"/>
      <c r="Y977" s="306"/>
      <c r="Z977" s="307"/>
      <c r="AA977" s="307"/>
      <c r="AB977" s="308"/>
      <c r="AC977" s="310"/>
      <c r="AD977" s="311"/>
      <c r="AE977" s="311"/>
      <c r="AF977" s="311"/>
      <c r="AG977" s="311"/>
      <c r="AH977" s="408"/>
      <c r="AI977" s="409"/>
      <c r="AJ977" s="409"/>
      <c r="AK977" s="409"/>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5"/>
      <c r="Q978" s="305"/>
      <c r="R978" s="305"/>
      <c r="S978" s="305"/>
      <c r="T978" s="305"/>
      <c r="U978" s="305"/>
      <c r="V978" s="305"/>
      <c r="W978" s="305"/>
      <c r="X978" s="305"/>
      <c r="Y978" s="306"/>
      <c r="Z978" s="307"/>
      <c r="AA978" s="307"/>
      <c r="AB978" s="308"/>
      <c r="AC978" s="310"/>
      <c r="AD978" s="311"/>
      <c r="AE978" s="311"/>
      <c r="AF978" s="311"/>
      <c r="AG978" s="311"/>
      <c r="AH978" s="408"/>
      <c r="AI978" s="409"/>
      <c r="AJ978" s="409"/>
      <c r="AK978" s="409"/>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5"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5" t="s">
        <v>259</v>
      </c>
      <c r="AD1009" s="265"/>
      <c r="AE1009" s="265"/>
      <c r="AF1009" s="265"/>
      <c r="AG1009" s="265"/>
      <c r="AH1009" s="333" t="s">
        <v>286</v>
      </c>
      <c r="AI1009" s="335"/>
      <c r="AJ1009" s="335"/>
      <c r="AK1009" s="335"/>
      <c r="AL1009" s="335" t="s">
        <v>21</v>
      </c>
      <c r="AM1009" s="335"/>
      <c r="AN1009" s="335"/>
      <c r="AO1009" s="412"/>
      <c r="AP1009" s="413" t="s">
        <v>222</v>
      </c>
      <c r="AQ1009" s="413"/>
      <c r="AR1009" s="413"/>
      <c r="AS1009" s="413"/>
      <c r="AT1009" s="413"/>
      <c r="AU1009" s="413"/>
      <c r="AV1009" s="413"/>
      <c r="AW1009" s="413"/>
      <c r="AX1009" s="413"/>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5"/>
      <c r="Q1010" s="305"/>
      <c r="R1010" s="305"/>
      <c r="S1010" s="305"/>
      <c r="T1010" s="305"/>
      <c r="U1010" s="305"/>
      <c r="V1010" s="305"/>
      <c r="W1010" s="305"/>
      <c r="X1010" s="305"/>
      <c r="Y1010" s="306"/>
      <c r="Z1010" s="307"/>
      <c r="AA1010" s="307"/>
      <c r="AB1010" s="308"/>
      <c r="AC1010" s="310"/>
      <c r="AD1010" s="311"/>
      <c r="AE1010" s="311"/>
      <c r="AF1010" s="311"/>
      <c r="AG1010" s="311"/>
      <c r="AH1010" s="408"/>
      <c r="AI1010" s="409"/>
      <c r="AJ1010" s="409"/>
      <c r="AK1010" s="409"/>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5"/>
      <c r="Q1011" s="305"/>
      <c r="R1011" s="305"/>
      <c r="S1011" s="305"/>
      <c r="T1011" s="305"/>
      <c r="U1011" s="305"/>
      <c r="V1011" s="305"/>
      <c r="W1011" s="305"/>
      <c r="X1011" s="305"/>
      <c r="Y1011" s="306"/>
      <c r="Z1011" s="307"/>
      <c r="AA1011" s="307"/>
      <c r="AB1011" s="308"/>
      <c r="AC1011" s="310"/>
      <c r="AD1011" s="311"/>
      <c r="AE1011" s="311"/>
      <c r="AF1011" s="311"/>
      <c r="AG1011" s="311"/>
      <c r="AH1011" s="408"/>
      <c r="AI1011" s="409"/>
      <c r="AJ1011" s="409"/>
      <c r="AK1011" s="409"/>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5"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5" t="s">
        <v>259</v>
      </c>
      <c r="AD1042" s="265"/>
      <c r="AE1042" s="265"/>
      <c r="AF1042" s="265"/>
      <c r="AG1042" s="265"/>
      <c r="AH1042" s="333" t="s">
        <v>286</v>
      </c>
      <c r="AI1042" s="335"/>
      <c r="AJ1042" s="335"/>
      <c r="AK1042" s="335"/>
      <c r="AL1042" s="335" t="s">
        <v>21</v>
      </c>
      <c r="AM1042" s="335"/>
      <c r="AN1042" s="335"/>
      <c r="AO1042" s="412"/>
      <c r="AP1042" s="413" t="s">
        <v>222</v>
      </c>
      <c r="AQ1042" s="413"/>
      <c r="AR1042" s="413"/>
      <c r="AS1042" s="413"/>
      <c r="AT1042" s="413"/>
      <c r="AU1042" s="413"/>
      <c r="AV1042" s="413"/>
      <c r="AW1042" s="413"/>
      <c r="AX1042" s="413"/>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5"/>
      <c r="Q1043" s="305"/>
      <c r="R1043" s="305"/>
      <c r="S1043" s="305"/>
      <c r="T1043" s="305"/>
      <c r="U1043" s="305"/>
      <c r="V1043" s="305"/>
      <c r="W1043" s="305"/>
      <c r="X1043" s="305"/>
      <c r="Y1043" s="306"/>
      <c r="Z1043" s="307"/>
      <c r="AA1043" s="307"/>
      <c r="AB1043" s="308"/>
      <c r="AC1043" s="310"/>
      <c r="AD1043" s="311"/>
      <c r="AE1043" s="311"/>
      <c r="AF1043" s="311"/>
      <c r="AG1043" s="311"/>
      <c r="AH1043" s="408"/>
      <c r="AI1043" s="409"/>
      <c r="AJ1043" s="409"/>
      <c r="AK1043" s="409"/>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5"/>
      <c r="Q1044" s="305"/>
      <c r="R1044" s="305"/>
      <c r="S1044" s="305"/>
      <c r="T1044" s="305"/>
      <c r="U1044" s="305"/>
      <c r="V1044" s="305"/>
      <c r="W1044" s="305"/>
      <c r="X1044" s="305"/>
      <c r="Y1044" s="306"/>
      <c r="Z1044" s="307"/>
      <c r="AA1044" s="307"/>
      <c r="AB1044" s="308"/>
      <c r="AC1044" s="310"/>
      <c r="AD1044" s="311"/>
      <c r="AE1044" s="311"/>
      <c r="AF1044" s="311"/>
      <c r="AG1044" s="311"/>
      <c r="AH1044" s="408"/>
      <c r="AI1044" s="409"/>
      <c r="AJ1044" s="409"/>
      <c r="AK1044" s="409"/>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5"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5" t="s">
        <v>259</v>
      </c>
      <c r="AD1075" s="265"/>
      <c r="AE1075" s="265"/>
      <c r="AF1075" s="265"/>
      <c r="AG1075" s="265"/>
      <c r="AH1075" s="333" t="s">
        <v>286</v>
      </c>
      <c r="AI1075" s="335"/>
      <c r="AJ1075" s="335"/>
      <c r="AK1075" s="335"/>
      <c r="AL1075" s="335" t="s">
        <v>21</v>
      </c>
      <c r="AM1075" s="335"/>
      <c r="AN1075" s="335"/>
      <c r="AO1075" s="412"/>
      <c r="AP1075" s="413" t="s">
        <v>222</v>
      </c>
      <c r="AQ1075" s="413"/>
      <c r="AR1075" s="413"/>
      <c r="AS1075" s="413"/>
      <c r="AT1075" s="413"/>
      <c r="AU1075" s="413"/>
      <c r="AV1075" s="413"/>
      <c r="AW1075" s="413"/>
      <c r="AX1075" s="413"/>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5"/>
      <c r="Q1076" s="305"/>
      <c r="R1076" s="305"/>
      <c r="S1076" s="305"/>
      <c r="T1076" s="305"/>
      <c r="U1076" s="305"/>
      <c r="V1076" s="305"/>
      <c r="W1076" s="305"/>
      <c r="X1076" s="305"/>
      <c r="Y1076" s="306"/>
      <c r="Z1076" s="307"/>
      <c r="AA1076" s="307"/>
      <c r="AB1076" s="308"/>
      <c r="AC1076" s="310"/>
      <c r="AD1076" s="311"/>
      <c r="AE1076" s="311"/>
      <c r="AF1076" s="311"/>
      <c r="AG1076" s="311"/>
      <c r="AH1076" s="408"/>
      <c r="AI1076" s="409"/>
      <c r="AJ1076" s="409"/>
      <c r="AK1076" s="409"/>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5"/>
      <c r="Q1077" s="305"/>
      <c r="R1077" s="305"/>
      <c r="S1077" s="305"/>
      <c r="T1077" s="305"/>
      <c r="U1077" s="305"/>
      <c r="V1077" s="305"/>
      <c r="W1077" s="305"/>
      <c r="X1077" s="305"/>
      <c r="Y1077" s="306"/>
      <c r="Z1077" s="307"/>
      <c r="AA1077" s="307"/>
      <c r="AB1077" s="308"/>
      <c r="AC1077" s="310"/>
      <c r="AD1077" s="311"/>
      <c r="AE1077" s="311"/>
      <c r="AF1077" s="311"/>
      <c r="AG1077" s="311"/>
      <c r="AH1077" s="408"/>
      <c r="AI1077" s="409"/>
      <c r="AJ1077" s="409"/>
      <c r="AK1077" s="409"/>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5" t="s">
        <v>215</v>
      </c>
      <c r="D1109" s="875"/>
      <c r="E1109" s="265" t="s">
        <v>214</v>
      </c>
      <c r="F1109" s="875"/>
      <c r="G1109" s="875"/>
      <c r="H1109" s="875"/>
      <c r="I1109" s="875"/>
      <c r="J1109" s="265" t="s">
        <v>221</v>
      </c>
      <c r="K1109" s="265"/>
      <c r="L1109" s="265"/>
      <c r="M1109" s="265"/>
      <c r="N1109" s="265"/>
      <c r="O1109" s="265"/>
      <c r="P1109" s="333" t="s">
        <v>27</v>
      </c>
      <c r="Q1109" s="333"/>
      <c r="R1109" s="333"/>
      <c r="S1109" s="333"/>
      <c r="T1109" s="333"/>
      <c r="U1109" s="333"/>
      <c r="V1109" s="333"/>
      <c r="W1109" s="333"/>
      <c r="X1109" s="333"/>
      <c r="Y1109" s="265" t="s">
        <v>223</v>
      </c>
      <c r="Z1109" s="875"/>
      <c r="AA1109" s="875"/>
      <c r="AB1109" s="875"/>
      <c r="AC1109" s="265" t="s">
        <v>197</v>
      </c>
      <c r="AD1109" s="265"/>
      <c r="AE1109" s="265"/>
      <c r="AF1109" s="265"/>
      <c r="AG1109" s="265"/>
      <c r="AH1109" s="333" t="s">
        <v>210</v>
      </c>
      <c r="AI1109" s="334"/>
      <c r="AJ1109" s="334"/>
      <c r="AK1109" s="334"/>
      <c r="AL1109" s="334" t="s">
        <v>21</v>
      </c>
      <c r="AM1109" s="334"/>
      <c r="AN1109" s="334"/>
      <c r="AO1109" s="878"/>
      <c r="AP1109" s="413" t="s">
        <v>251</v>
      </c>
      <c r="AQ1109" s="413"/>
      <c r="AR1109" s="413"/>
      <c r="AS1109" s="413"/>
      <c r="AT1109" s="413"/>
      <c r="AU1109" s="413"/>
      <c r="AV1109" s="413"/>
      <c r="AW1109" s="413"/>
      <c r="AX1109" s="413"/>
    </row>
    <row r="1110" spans="1:51" ht="30" customHeight="1" x14ac:dyDescent="0.15">
      <c r="A1110" s="391">
        <v>1</v>
      </c>
      <c r="B1110" s="391">
        <v>1</v>
      </c>
      <c r="C1110" s="877"/>
      <c r="D1110" s="877"/>
      <c r="E1110" s="250" t="s">
        <v>639</v>
      </c>
      <c r="F1110" s="876"/>
      <c r="G1110" s="876"/>
      <c r="H1110" s="876"/>
      <c r="I1110" s="876"/>
      <c r="J1110" s="406" t="s">
        <v>639</v>
      </c>
      <c r="K1110" s="407"/>
      <c r="L1110" s="407"/>
      <c r="M1110" s="407"/>
      <c r="N1110" s="407"/>
      <c r="O1110" s="407"/>
      <c r="P1110" s="411" t="s">
        <v>639</v>
      </c>
      <c r="Q1110" s="305"/>
      <c r="R1110" s="305"/>
      <c r="S1110" s="305"/>
      <c r="T1110" s="305"/>
      <c r="U1110" s="305"/>
      <c r="V1110" s="305"/>
      <c r="W1110" s="305"/>
      <c r="X1110" s="305"/>
      <c r="Y1110" s="306" t="s">
        <v>639</v>
      </c>
      <c r="Z1110" s="307"/>
      <c r="AA1110" s="307"/>
      <c r="AB1110" s="308"/>
      <c r="AC1110" s="310"/>
      <c r="AD1110" s="311"/>
      <c r="AE1110" s="311"/>
      <c r="AF1110" s="311"/>
      <c r="AG1110" s="311"/>
      <c r="AH1110" s="312" t="s">
        <v>639</v>
      </c>
      <c r="AI1110" s="313"/>
      <c r="AJ1110" s="313"/>
      <c r="AK1110" s="313"/>
      <c r="AL1110" s="314" t="s">
        <v>639</v>
      </c>
      <c r="AM1110" s="315"/>
      <c r="AN1110" s="315"/>
      <c r="AO1110" s="316"/>
      <c r="AP1110" s="309" t="s">
        <v>639</v>
      </c>
      <c r="AQ1110" s="309"/>
      <c r="AR1110" s="309"/>
      <c r="AS1110" s="309"/>
      <c r="AT1110" s="309"/>
      <c r="AU1110" s="309"/>
      <c r="AV1110" s="309"/>
      <c r="AW1110" s="309"/>
      <c r="AX1110" s="309"/>
    </row>
    <row r="1111" spans="1:51" ht="30" hidden="1" customHeight="1" x14ac:dyDescent="0.15">
      <c r="A1111" s="391">
        <v>2</v>
      </c>
      <c r="B1111" s="391">
        <v>1</v>
      </c>
      <c r="C1111" s="877"/>
      <c r="D1111" s="877"/>
      <c r="E1111" s="876"/>
      <c r="F1111" s="876"/>
      <c r="G1111" s="876"/>
      <c r="H1111" s="876"/>
      <c r="I1111" s="876"/>
      <c r="J1111" s="406"/>
      <c r="K1111" s="407"/>
      <c r="L1111" s="407"/>
      <c r="M1111" s="407"/>
      <c r="N1111" s="407"/>
      <c r="O1111" s="407"/>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1">
        <v>3</v>
      </c>
      <c r="B1112" s="391">
        <v>1</v>
      </c>
      <c r="C1112" s="877"/>
      <c r="D1112" s="877"/>
      <c r="E1112" s="876"/>
      <c r="F1112" s="876"/>
      <c r="G1112" s="876"/>
      <c r="H1112" s="876"/>
      <c r="I1112" s="876"/>
      <c r="J1112" s="406"/>
      <c r="K1112" s="407"/>
      <c r="L1112" s="407"/>
      <c r="M1112" s="407"/>
      <c r="N1112" s="407"/>
      <c r="O1112" s="407"/>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1">
        <v>4</v>
      </c>
      <c r="B1113" s="391">
        <v>1</v>
      </c>
      <c r="C1113" s="877"/>
      <c r="D1113" s="877"/>
      <c r="E1113" s="876"/>
      <c r="F1113" s="876"/>
      <c r="G1113" s="876"/>
      <c r="H1113" s="876"/>
      <c r="I1113" s="876"/>
      <c r="J1113" s="406"/>
      <c r="K1113" s="407"/>
      <c r="L1113" s="407"/>
      <c r="M1113" s="407"/>
      <c r="N1113" s="407"/>
      <c r="O1113" s="407"/>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1">
        <v>5</v>
      </c>
      <c r="B1114" s="391">
        <v>1</v>
      </c>
      <c r="C1114" s="877"/>
      <c r="D1114" s="877"/>
      <c r="E1114" s="876"/>
      <c r="F1114" s="876"/>
      <c r="G1114" s="876"/>
      <c r="H1114" s="876"/>
      <c r="I1114" s="876"/>
      <c r="J1114" s="406"/>
      <c r="K1114" s="407"/>
      <c r="L1114" s="407"/>
      <c r="M1114" s="407"/>
      <c r="N1114" s="407"/>
      <c r="O1114" s="407"/>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1">
        <v>6</v>
      </c>
      <c r="B1115" s="391">
        <v>1</v>
      </c>
      <c r="C1115" s="877"/>
      <c r="D1115" s="877"/>
      <c r="E1115" s="876"/>
      <c r="F1115" s="876"/>
      <c r="G1115" s="876"/>
      <c r="H1115" s="876"/>
      <c r="I1115" s="876"/>
      <c r="J1115" s="406"/>
      <c r="K1115" s="407"/>
      <c r="L1115" s="407"/>
      <c r="M1115" s="407"/>
      <c r="N1115" s="407"/>
      <c r="O1115" s="407"/>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1">
        <v>7</v>
      </c>
      <c r="B1116" s="391">
        <v>1</v>
      </c>
      <c r="C1116" s="877"/>
      <c r="D1116" s="877"/>
      <c r="E1116" s="876"/>
      <c r="F1116" s="876"/>
      <c r="G1116" s="876"/>
      <c r="H1116" s="876"/>
      <c r="I1116" s="876"/>
      <c r="J1116" s="406"/>
      <c r="K1116" s="407"/>
      <c r="L1116" s="407"/>
      <c r="M1116" s="407"/>
      <c r="N1116" s="407"/>
      <c r="O1116" s="407"/>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1">
        <v>8</v>
      </c>
      <c r="B1117" s="391">
        <v>1</v>
      </c>
      <c r="C1117" s="877"/>
      <c r="D1117" s="877"/>
      <c r="E1117" s="876"/>
      <c r="F1117" s="876"/>
      <c r="G1117" s="876"/>
      <c r="H1117" s="876"/>
      <c r="I1117" s="876"/>
      <c r="J1117" s="406"/>
      <c r="K1117" s="407"/>
      <c r="L1117" s="407"/>
      <c r="M1117" s="407"/>
      <c r="N1117" s="407"/>
      <c r="O1117" s="407"/>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1">
        <v>9</v>
      </c>
      <c r="B1118" s="391">
        <v>1</v>
      </c>
      <c r="C1118" s="877"/>
      <c r="D1118" s="877"/>
      <c r="E1118" s="876"/>
      <c r="F1118" s="876"/>
      <c r="G1118" s="876"/>
      <c r="H1118" s="876"/>
      <c r="I1118" s="876"/>
      <c r="J1118" s="406"/>
      <c r="K1118" s="407"/>
      <c r="L1118" s="407"/>
      <c r="M1118" s="407"/>
      <c r="N1118" s="407"/>
      <c r="O1118" s="407"/>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1">
        <v>10</v>
      </c>
      <c r="B1119" s="391">
        <v>1</v>
      </c>
      <c r="C1119" s="877"/>
      <c r="D1119" s="877"/>
      <c r="E1119" s="876"/>
      <c r="F1119" s="876"/>
      <c r="G1119" s="876"/>
      <c r="H1119" s="876"/>
      <c r="I1119" s="876"/>
      <c r="J1119" s="406"/>
      <c r="K1119" s="407"/>
      <c r="L1119" s="407"/>
      <c r="M1119" s="407"/>
      <c r="N1119" s="407"/>
      <c r="O1119" s="407"/>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1">
        <v>11</v>
      </c>
      <c r="B1120" s="391">
        <v>1</v>
      </c>
      <c r="C1120" s="877"/>
      <c r="D1120" s="877"/>
      <c r="E1120" s="876"/>
      <c r="F1120" s="876"/>
      <c r="G1120" s="876"/>
      <c r="H1120" s="876"/>
      <c r="I1120" s="876"/>
      <c r="J1120" s="406"/>
      <c r="K1120" s="407"/>
      <c r="L1120" s="407"/>
      <c r="M1120" s="407"/>
      <c r="N1120" s="407"/>
      <c r="O1120" s="407"/>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1">
        <v>12</v>
      </c>
      <c r="B1121" s="391">
        <v>1</v>
      </c>
      <c r="C1121" s="877"/>
      <c r="D1121" s="877"/>
      <c r="E1121" s="876"/>
      <c r="F1121" s="876"/>
      <c r="G1121" s="876"/>
      <c r="H1121" s="876"/>
      <c r="I1121" s="876"/>
      <c r="J1121" s="406"/>
      <c r="K1121" s="407"/>
      <c r="L1121" s="407"/>
      <c r="M1121" s="407"/>
      <c r="N1121" s="407"/>
      <c r="O1121" s="407"/>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1">
        <v>13</v>
      </c>
      <c r="B1122" s="391">
        <v>1</v>
      </c>
      <c r="C1122" s="877"/>
      <c r="D1122" s="877"/>
      <c r="E1122" s="876"/>
      <c r="F1122" s="876"/>
      <c r="G1122" s="876"/>
      <c r="H1122" s="876"/>
      <c r="I1122" s="876"/>
      <c r="J1122" s="406"/>
      <c r="K1122" s="407"/>
      <c r="L1122" s="407"/>
      <c r="M1122" s="407"/>
      <c r="N1122" s="407"/>
      <c r="O1122" s="407"/>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1">
        <v>14</v>
      </c>
      <c r="B1123" s="391">
        <v>1</v>
      </c>
      <c r="C1123" s="877"/>
      <c r="D1123" s="877"/>
      <c r="E1123" s="876"/>
      <c r="F1123" s="876"/>
      <c r="G1123" s="876"/>
      <c r="H1123" s="876"/>
      <c r="I1123" s="876"/>
      <c r="J1123" s="406"/>
      <c r="K1123" s="407"/>
      <c r="L1123" s="407"/>
      <c r="M1123" s="407"/>
      <c r="N1123" s="407"/>
      <c r="O1123" s="407"/>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1">
        <v>15</v>
      </c>
      <c r="B1124" s="391">
        <v>1</v>
      </c>
      <c r="C1124" s="877"/>
      <c r="D1124" s="877"/>
      <c r="E1124" s="876"/>
      <c r="F1124" s="876"/>
      <c r="G1124" s="876"/>
      <c r="H1124" s="876"/>
      <c r="I1124" s="876"/>
      <c r="J1124" s="406"/>
      <c r="K1124" s="407"/>
      <c r="L1124" s="407"/>
      <c r="M1124" s="407"/>
      <c r="N1124" s="407"/>
      <c r="O1124" s="407"/>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1">
        <v>16</v>
      </c>
      <c r="B1125" s="391">
        <v>1</v>
      </c>
      <c r="C1125" s="877"/>
      <c r="D1125" s="877"/>
      <c r="E1125" s="876"/>
      <c r="F1125" s="876"/>
      <c r="G1125" s="876"/>
      <c r="H1125" s="876"/>
      <c r="I1125" s="876"/>
      <c r="J1125" s="406"/>
      <c r="K1125" s="407"/>
      <c r="L1125" s="407"/>
      <c r="M1125" s="407"/>
      <c r="N1125" s="407"/>
      <c r="O1125" s="407"/>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1">
        <v>17</v>
      </c>
      <c r="B1126" s="391">
        <v>1</v>
      </c>
      <c r="C1126" s="877"/>
      <c r="D1126" s="877"/>
      <c r="E1126" s="876"/>
      <c r="F1126" s="876"/>
      <c r="G1126" s="876"/>
      <c r="H1126" s="876"/>
      <c r="I1126" s="876"/>
      <c r="J1126" s="406"/>
      <c r="K1126" s="407"/>
      <c r="L1126" s="407"/>
      <c r="M1126" s="407"/>
      <c r="N1126" s="407"/>
      <c r="O1126" s="407"/>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1">
        <v>18</v>
      </c>
      <c r="B1127" s="391">
        <v>1</v>
      </c>
      <c r="C1127" s="877"/>
      <c r="D1127" s="877"/>
      <c r="E1127" s="250"/>
      <c r="F1127" s="876"/>
      <c r="G1127" s="876"/>
      <c r="H1127" s="876"/>
      <c r="I1127" s="876"/>
      <c r="J1127" s="406"/>
      <c r="K1127" s="407"/>
      <c r="L1127" s="407"/>
      <c r="M1127" s="407"/>
      <c r="N1127" s="407"/>
      <c r="O1127" s="407"/>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1">
        <v>19</v>
      </c>
      <c r="B1128" s="391">
        <v>1</v>
      </c>
      <c r="C1128" s="877"/>
      <c r="D1128" s="877"/>
      <c r="E1128" s="876"/>
      <c r="F1128" s="876"/>
      <c r="G1128" s="876"/>
      <c r="H1128" s="876"/>
      <c r="I1128" s="876"/>
      <c r="J1128" s="406"/>
      <c r="K1128" s="407"/>
      <c r="L1128" s="407"/>
      <c r="M1128" s="407"/>
      <c r="N1128" s="407"/>
      <c r="O1128" s="407"/>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1">
        <v>20</v>
      </c>
      <c r="B1129" s="391">
        <v>1</v>
      </c>
      <c r="C1129" s="877"/>
      <c r="D1129" s="877"/>
      <c r="E1129" s="876"/>
      <c r="F1129" s="876"/>
      <c r="G1129" s="876"/>
      <c r="H1129" s="876"/>
      <c r="I1129" s="876"/>
      <c r="J1129" s="406"/>
      <c r="K1129" s="407"/>
      <c r="L1129" s="407"/>
      <c r="M1129" s="407"/>
      <c r="N1129" s="407"/>
      <c r="O1129" s="407"/>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1">
        <v>21</v>
      </c>
      <c r="B1130" s="391">
        <v>1</v>
      </c>
      <c r="C1130" s="877"/>
      <c r="D1130" s="877"/>
      <c r="E1130" s="876"/>
      <c r="F1130" s="876"/>
      <c r="G1130" s="876"/>
      <c r="H1130" s="876"/>
      <c r="I1130" s="876"/>
      <c r="J1130" s="406"/>
      <c r="K1130" s="407"/>
      <c r="L1130" s="407"/>
      <c r="M1130" s="407"/>
      <c r="N1130" s="407"/>
      <c r="O1130" s="407"/>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1">
        <v>22</v>
      </c>
      <c r="B1131" s="391">
        <v>1</v>
      </c>
      <c r="C1131" s="877"/>
      <c r="D1131" s="877"/>
      <c r="E1131" s="876"/>
      <c r="F1131" s="876"/>
      <c r="G1131" s="876"/>
      <c r="H1131" s="876"/>
      <c r="I1131" s="876"/>
      <c r="J1131" s="406"/>
      <c r="K1131" s="407"/>
      <c r="L1131" s="407"/>
      <c r="M1131" s="407"/>
      <c r="N1131" s="407"/>
      <c r="O1131" s="407"/>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1">
        <v>23</v>
      </c>
      <c r="B1132" s="391">
        <v>1</v>
      </c>
      <c r="C1132" s="877"/>
      <c r="D1132" s="877"/>
      <c r="E1132" s="876"/>
      <c r="F1132" s="876"/>
      <c r="G1132" s="876"/>
      <c r="H1132" s="876"/>
      <c r="I1132" s="876"/>
      <c r="J1132" s="406"/>
      <c r="K1132" s="407"/>
      <c r="L1132" s="407"/>
      <c r="M1132" s="407"/>
      <c r="N1132" s="407"/>
      <c r="O1132" s="407"/>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1">
        <v>24</v>
      </c>
      <c r="B1133" s="391">
        <v>1</v>
      </c>
      <c r="C1133" s="877"/>
      <c r="D1133" s="877"/>
      <c r="E1133" s="876"/>
      <c r="F1133" s="876"/>
      <c r="G1133" s="876"/>
      <c r="H1133" s="876"/>
      <c r="I1133" s="876"/>
      <c r="J1133" s="406"/>
      <c r="K1133" s="407"/>
      <c r="L1133" s="407"/>
      <c r="M1133" s="407"/>
      <c r="N1133" s="407"/>
      <c r="O1133" s="407"/>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1">
        <v>25</v>
      </c>
      <c r="B1134" s="391">
        <v>1</v>
      </c>
      <c r="C1134" s="877"/>
      <c r="D1134" s="877"/>
      <c r="E1134" s="876"/>
      <c r="F1134" s="876"/>
      <c r="G1134" s="876"/>
      <c r="H1134" s="876"/>
      <c r="I1134" s="876"/>
      <c r="J1134" s="406"/>
      <c r="K1134" s="407"/>
      <c r="L1134" s="407"/>
      <c r="M1134" s="407"/>
      <c r="N1134" s="407"/>
      <c r="O1134" s="407"/>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1">
        <v>26</v>
      </c>
      <c r="B1135" s="391">
        <v>1</v>
      </c>
      <c r="C1135" s="877"/>
      <c r="D1135" s="877"/>
      <c r="E1135" s="876"/>
      <c r="F1135" s="876"/>
      <c r="G1135" s="876"/>
      <c r="H1135" s="876"/>
      <c r="I1135" s="876"/>
      <c r="J1135" s="406"/>
      <c r="K1135" s="407"/>
      <c r="L1135" s="407"/>
      <c r="M1135" s="407"/>
      <c r="N1135" s="407"/>
      <c r="O1135" s="407"/>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1">
        <v>27</v>
      </c>
      <c r="B1136" s="391">
        <v>1</v>
      </c>
      <c r="C1136" s="877"/>
      <c r="D1136" s="877"/>
      <c r="E1136" s="876"/>
      <c r="F1136" s="876"/>
      <c r="G1136" s="876"/>
      <c r="H1136" s="876"/>
      <c r="I1136" s="876"/>
      <c r="J1136" s="406"/>
      <c r="K1136" s="407"/>
      <c r="L1136" s="407"/>
      <c r="M1136" s="407"/>
      <c r="N1136" s="407"/>
      <c r="O1136" s="407"/>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1">
        <v>28</v>
      </c>
      <c r="B1137" s="391">
        <v>1</v>
      </c>
      <c r="C1137" s="877"/>
      <c r="D1137" s="877"/>
      <c r="E1137" s="876"/>
      <c r="F1137" s="876"/>
      <c r="G1137" s="876"/>
      <c r="H1137" s="876"/>
      <c r="I1137" s="876"/>
      <c r="J1137" s="406"/>
      <c r="K1137" s="407"/>
      <c r="L1137" s="407"/>
      <c r="M1137" s="407"/>
      <c r="N1137" s="407"/>
      <c r="O1137" s="407"/>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1">
        <v>29</v>
      </c>
      <c r="B1138" s="391">
        <v>1</v>
      </c>
      <c r="C1138" s="877"/>
      <c r="D1138" s="877"/>
      <c r="E1138" s="876"/>
      <c r="F1138" s="876"/>
      <c r="G1138" s="876"/>
      <c r="H1138" s="876"/>
      <c r="I1138" s="876"/>
      <c r="J1138" s="406"/>
      <c r="K1138" s="407"/>
      <c r="L1138" s="407"/>
      <c r="M1138" s="407"/>
      <c r="N1138" s="407"/>
      <c r="O1138" s="407"/>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1">
        <v>30</v>
      </c>
      <c r="B1139" s="391">
        <v>1</v>
      </c>
      <c r="C1139" s="877"/>
      <c r="D1139" s="877"/>
      <c r="E1139" s="876"/>
      <c r="F1139" s="876"/>
      <c r="G1139" s="876"/>
      <c r="H1139" s="876"/>
      <c r="I1139" s="876"/>
      <c r="J1139" s="406"/>
      <c r="K1139" s="407"/>
      <c r="L1139" s="407"/>
      <c r="M1139" s="407"/>
      <c r="N1139" s="407"/>
      <c r="O1139" s="407"/>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Q134:AQ135 AU134:AU135 AI134:AI135 AM134:AM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47:AO874">
    <cfRule type="expression" dxfId="1797" priority="6631">
      <formula>IF(AND(AL847&gt;=0, RIGHT(TEXT(AL847,"0.#"),1)&lt;&gt;"."),TRUE,FALSE)</formula>
    </cfRule>
    <cfRule type="expression" dxfId="1796" priority="6632">
      <formula>IF(AND(AL847&gt;=0, RIGHT(TEXT(AL847,"0.#"),1)="."),TRUE,FALSE)</formula>
    </cfRule>
    <cfRule type="expression" dxfId="1795" priority="6633">
      <formula>IF(AND(AL847&lt;0, RIGHT(TEXT(AL847,"0.#"),1)&lt;&gt;"."),TRUE,FALSE)</formula>
    </cfRule>
    <cfRule type="expression" dxfId="1794" priority="6634">
      <formula>IF(AND(AL847&lt;0, RIGHT(TEXT(AL847,"0.#"),1)="."),TRUE,FALSE)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47:Y874">
    <cfRule type="expression" dxfId="1723" priority="2959">
      <formula>IF(RIGHT(TEXT(Y847,"0.#"),1)=".",FALSE,TRUE)</formula>
    </cfRule>
    <cfRule type="expression" dxfId="1722" priority="2960">
      <formula>IF(RIGHT(TEXT(Y847,"0.#"),1)=".",TRUE,FALSE)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10:AO1139">
    <cfRule type="expression" dxfId="1693" priority="2865">
      <formula>IF(AND(AL1110&gt;=0, RIGHT(TEXT(AL1110,"0.#"),1)&lt;&gt;"."),TRUE,FALSE)</formula>
    </cfRule>
    <cfRule type="expression" dxfId="1692" priority="2866">
      <formula>IF(AND(AL1110&gt;=0, RIGHT(TEXT(AL1110,"0.#"),1)="."),TRUE,FALSE)</formula>
    </cfRule>
    <cfRule type="expression" dxfId="1691" priority="2867">
      <formula>IF(AND(AL1110&lt;0, RIGHT(TEXT(AL1110,"0.#"),1)&lt;&gt;"."),TRUE,FALSE)</formula>
    </cfRule>
    <cfRule type="expression" dxfId="1690" priority="2868">
      <formula>IF(AND(AL1110&lt;0, RIGHT(TEXT(AL1110,"0.#"),1)="."),TRUE,FALSE)</formula>
    </cfRule>
  </conditionalFormatting>
  <conditionalFormatting sqref="Y1110:Y1139">
    <cfRule type="expression" dxfId="1689" priority="2863">
      <formula>IF(RIGHT(TEXT(Y1110,"0.#"),1)=".",FALSE,TRUE)</formula>
    </cfRule>
    <cfRule type="expression" dxfId="1688" priority="2864">
      <formula>IF(RIGHT(TEXT(Y1110,"0.#"),1)=".",TRUE,FALSE)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45:AO846">
    <cfRule type="expression" dxfId="1679" priority="2817">
      <formula>IF(AND(AL845&gt;=0, RIGHT(TEXT(AL845,"0.#"),1)&lt;&gt;"."),TRUE,FALSE)</formula>
    </cfRule>
    <cfRule type="expression" dxfId="1678" priority="2818">
      <formula>IF(AND(AL845&gt;=0, RIGHT(TEXT(AL845,"0.#"),1)="."),TRUE,FALSE)</formula>
    </cfRule>
    <cfRule type="expression" dxfId="1677" priority="2819">
      <formula>IF(AND(AL845&lt;0, RIGHT(TEXT(AL845,"0.#"),1)&lt;&gt;"."),TRUE,FALSE)</formula>
    </cfRule>
    <cfRule type="expression" dxfId="1676" priority="2820">
      <formula>IF(AND(AL845&lt;0, RIGHT(TEXT(AL845,"0.#"),1)="."),TRUE,FALSE)</formula>
    </cfRule>
  </conditionalFormatting>
  <conditionalFormatting sqref="Y845:Y846">
    <cfRule type="expression" dxfId="1675" priority="2815">
      <formula>IF(RIGHT(TEXT(Y845,"0.#"),1)=".",FALSE,TRUE)</formula>
    </cfRule>
    <cfRule type="expression" dxfId="1674" priority="2816">
      <formula>IF(RIGHT(TEXT(Y845,"0.#"),1)=".",TRUE,FALSE)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80:Y907">
    <cfRule type="expression" dxfId="1357" priority="2075">
      <formula>IF(RIGHT(TEXT(Y880,"0.#"),1)=".",FALSE,TRUE)</formula>
    </cfRule>
    <cfRule type="expression" dxfId="1356" priority="2076">
      <formula>IF(RIGHT(TEXT(Y880,"0.#"),1)=".",TRUE,FALSE)</formula>
    </cfRule>
  </conditionalFormatting>
  <conditionalFormatting sqref="Y878:Y879">
    <cfRule type="expression" dxfId="1355" priority="2069">
      <formula>IF(RIGHT(TEXT(Y878,"0.#"),1)=".",FALSE,TRUE)</formula>
    </cfRule>
    <cfRule type="expression" dxfId="1354" priority="2070">
      <formula>IF(RIGHT(TEXT(Y878,"0.#"),1)=".",TRUE,FALSE)</formula>
    </cfRule>
  </conditionalFormatting>
  <conditionalFormatting sqref="Y913:Y940">
    <cfRule type="expression" dxfId="1353" priority="2063">
      <formula>IF(RIGHT(TEXT(Y913,"0.#"),1)=".",FALSE,TRUE)</formula>
    </cfRule>
    <cfRule type="expression" dxfId="1352" priority="2064">
      <formula>IF(RIGHT(TEXT(Y913,"0.#"),1)=".",TRUE,FALSE)</formula>
    </cfRule>
  </conditionalFormatting>
  <conditionalFormatting sqref="Y911:Y912">
    <cfRule type="expression" dxfId="1351" priority="2057">
      <formula>IF(RIGHT(TEXT(Y911,"0.#"),1)=".",FALSE,TRUE)</formula>
    </cfRule>
    <cfRule type="expression" dxfId="1350" priority="2058">
      <formula>IF(RIGHT(TEXT(Y911,"0.#"),1)=".",TRUE,FALSE)</formula>
    </cfRule>
  </conditionalFormatting>
  <conditionalFormatting sqref="Y946:Y973">
    <cfRule type="expression" dxfId="1349" priority="2051">
      <formula>IF(RIGHT(TEXT(Y946,"0.#"),1)=".",FALSE,TRUE)</formula>
    </cfRule>
    <cfRule type="expression" dxfId="1348" priority="2052">
      <formula>IF(RIGHT(TEXT(Y946,"0.#"),1)=".",TRUE,FALSE)</formula>
    </cfRule>
  </conditionalFormatting>
  <conditionalFormatting sqref="Y944:Y945">
    <cfRule type="expression" dxfId="1347" priority="2045">
      <formula>IF(RIGHT(TEXT(Y944,"0.#"),1)=".",FALSE,TRUE)</formula>
    </cfRule>
    <cfRule type="expression" dxfId="1346" priority="2046">
      <formula>IF(RIGHT(TEXT(Y944,"0.#"),1)=".",TRUE,FALSE)</formula>
    </cfRule>
  </conditionalFormatting>
  <conditionalFormatting sqref="Y979:Y1006">
    <cfRule type="expression" dxfId="1345" priority="2039">
      <formula>IF(RIGHT(TEXT(Y979,"0.#"),1)=".",FALSE,TRUE)</formula>
    </cfRule>
    <cfRule type="expression" dxfId="1344" priority="2040">
      <formula>IF(RIGHT(TEXT(Y979,"0.#"),1)=".",TRUE,FALSE)</formula>
    </cfRule>
  </conditionalFormatting>
  <conditionalFormatting sqref="Y977:Y978">
    <cfRule type="expression" dxfId="1343" priority="2033">
      <formula>IF(RIGHT(TEXT(Y977,"0.#"),1)=".",FALSE,TRUE)</formula>
    </cfRule>
    <cfRule type="expression" dxfId="1342" priority="2034">
      <formula>IF(RIGHT(TEXT(Y977,"0.#"),1)=".",TRUE,FALSE)</formula>
    </cfRule>
  </conditionalFormatting>
  <conditionalFormatting sqref="Y1012:Y1039">
    <cfRule type="expression" dxfId="1341" priority="2027">
      <formula>IF(RIGHT(TEXT(Y1012,"0.#"),1)=".",FALSE,TRUE)</formula>
    </cfRule>
    <cfRule type="expression" dxfId="1340" priority="2028">
      <formula>IF(RIGHT(TEXT(Y1012,"0.#"),1)=".",TRUE,FALSE)</formula>
    </cfRule>
  </conditionalFormatting>
  <conditionalFormatting sqref="W23">
    <cfRule type="expression" dxfId="1339" priority="2311">
      <formula>IF(RIGHT(TEXT(W23,"0.#"),1)=".",FALSE,TRUE)</formula>
    </cfRule>
    <cfRule type="expression" dxfId="1338" priority="2312">
      <formula>IF(RIGHT(TEXT(W23,"0.#"),1)=".",TRUE,FALSE)</formula>
    </cfRule>
  </conditionalFormatting>
  <conditionalFormatting sqref="W24:W27">
    <cfRule type="expression" dxfId="1337" priority="2309">
      <formula>IF(RIGHT(TEXT(W24,"0.#"),1)=".",FALSE,TRUE)</formula>
    </cfRule>
    <cfRule type="expression" dxfId="1336" priority="2310">
      <formula>IF(RIGHT(TEXT(W24,"0.#"),1)=".",TRUE,FALSE)</formula>
    </cfRule>
  </conditionalFormatting>
  <conditionalFormatting sqref="W28">
    <cfRule type="expression" dxfId="1335" priority="2301">
      <formula>IF(RIGHT(TEXT(W28,"0.#"),1)=".",FALSE,TRUE)</formula>
    </cfRule>
    <cfRule type="expression" dxfId="1334" priority="2302">
      <formula>IF(RIGHT(TEXT(W28,"0.#"),1)=".",TRUE,FALSE)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88:AO907">
    <cfRule type="expression" dxfId="1261" priority="2077">
      <formula>IF(AND(AL888&gt;=0, RIGHT(TEXT(AL888,"0.#"),1)&lt;&gt;"."),TRUE,FALSE)</formula>
    </cfRule>
    <cfRule type="expression" dxfId="1260" priority="2078">
      <formula>IF(AND(AL888&gt;=0, RIGHT(TEXT(AL888,"0.#"),1)="."),TRUE,FALSE)</formula>
    </cfRule>
    <cfRule type="expression" dxfId="1259" priority="2079">
      <formula>IF(AND(AL888&lt;0, RIGHT(TEXT(AL888,"0.#"),1)&lt;&gt;"."),TRUE,FALSE)</formula>
    </cfRule>
    <cfRule type="expression" dxfId="1258" priority="2080">
      <formula>IF(AND(AL888&lt;0, RIGHT(TEXT(AL888,"0.#"),1)="."),TRUE,FALSE)</formula>
    </cfRule>
  </conditionalFormatting>
  <conditionalFormatting sqref="AL878:AO887">
    <cfRule type="expression" dxfId="1257" priority="2071">
      <formula>IF(AND(AL878&gt;=0, RIGHT(TEXT(AL878,"0.#"),1)&lt;&gt;"."),TRUE,FALSE)</formula>
    </cfRule>
    <cfRule type="expression" dxfId="1256" priority="2072">
      <formula>IF(AND(AL878&gt;=0, RIGHT(TEXT(AL878,"0.#"),1)="."),TRUE,FALSE)</formula>
    </cfRule>
    <cfRule type="expression" dxfId="1255" priority="2073">
      <formula>IF(AND(AL878&lt;0, RIGHT(TEXT(AL878,"0.#"),1)&lt;&gt;"."),TRUE,FALSE)</formula>
    </cfRule>
    <cfRule type="expression" dxfId="1254" priority="2074">
      <formula>IF(AND(AL878&lt;0, RIGHT(TEXT(AL878,"0.#"),1)="."),TRUE,FALSE)</formula>
    </cfRule>
  </conditionalFormatting>
  <conditionalFormatting sqref="AL913:AO940">
    <cfRule type="expression" dxfId="1253" priority="2065">
      <formula>IF(AND(AL913&gt;=0, RIGHT(TEXT(AL913,"0.#"),1)&lt;&gt;"."),TRUE,FALSE)</formula>
    </cfRule>
    <cfRule type="expression" dxfId="1252" priority="2066">
      <formula>IF(AND(AL913&gt;=0, RIGHT(TEXT(AL913,"0.#"),1)="."),TRUE,FALSE)</formula>
    </cfRule>
    <cfRule type="expression" dxfId="1251" priority="2067">
      <formula>IF(AND(AL913&lt;0, RIGHT(TEXT(AL913,"0.#"),1)&lt;&gt;"."),TRUE,FALSE)</formula>
    </cfRule>
    <cfRule type="expression" dxfId="1250" priority="2068">
      <formula>IF(AND(AL913&lt;0, RIGHT(TEXT(AL913,"0.#"),1)="."),TRUE,FALSE)</formula>
    </cfRule>
  </conditionalFormatting>
  <conditionalFormatting sqref="AL911:AO912">
    <cfRule type="expression" dxfId="1249" priority="2059">
      <formula>IF(AND(AL911&gt;=0, RIGHT(TEXT(AL911,"0.#"),1)&lt;&gt;"."),TRUE,FALSE)</formula>
    </cfRule>
    <cfRule type="expression" dxfId="1248" priority="2060">
      <formula>IF(AND(AL911&gt;=0, RIGHT(TEXT(AL911,"0.#"),1)="."),TRUE,FALSE)</formula>
    </cfRule>
    <cfRule type="expression" dxfId="1247" priority="2061">
      <formula>IF(AND(AL911&lt;0, RIGHT(TEXT(AL911,"0.#"),1)&lt;&gt;"."),TRUE,FALSE)</formula>
    </cfRule>
    <cfRule type="expression" dxfId="1246" priority="2062">
      <formula>IF(AND(AL911&lt;0, RIGHT(TEXT(AL911,"0.#"),1)="."),TRUE,FALSE)</formula>
    </cfRule>
  </conditionalFormatting>
  <conditionalFormatting sqref="AL946:AO973">
    <cfRule type="expression" dxfId="1245" priority="2053">
      <formula>IF(AND(AL946&gt;=0, RIGHT(TEXT(AL946,"0.#"),1)&lt;&gt;"."),TRUE,FALSE)</formula>
    </cfRule>
    <cfRule type="expression" dxfId="1244" priority="2054">
      <formula>IF(AND(AL946&gt;=0, RIGHT(TEXT(AL946,"0.#"),1)="."),TRUE,FALSE)</formula>
    </cfRule>
    <cfRule type="expression" dxfId="1243" priority="2055">
      <formula>IF(AND(AL946&lt;0, RIGHT(TEXT(AL946,"0.#"),1)&lt;&gt;"."),TRUE,FALSE)</formula>
    </cfRule>
    <cfRule type="expression" dxfId="1242" priority="2056">
      <formula>IF(AND(AL946&lt;0, RIGHT(TEXT(AL946,"0.#"),1)="."),TRUE,FALSE)</formula>
    </cfRule>
  </conditionalFormatting>
  <conditionalFormatting sqref="AL944:AO945">
    <cfRule type="expression" dxfId="1241" priority="2047">
      <formula>IF(AND(AL944&gt;=0, RIGHT(TEXT(AL944,"0.#"),1)&lt;&gt;"."),TRUE,FALSE)</formula>
    </cfRule>
    <cfRule type="expression" dxfId="1240" priority="2048">
      <formula>IF(AND(AL944&gt;=0, RIGHT(TEXT(AL944,"0.#"),1)="."),TRUE,FALSE)</formula>
    </cfRule>
    <cfRule type="expression" dxfId="1239" priority="2049">
      <formula>IF(AND(AL944&lt;0, RIGHT(TEXT(AL944,"0.#"),1)&lt;&gt;"."),TRUE,FALSE)</formula>
    </cfRule>
    <cfRule type="expression" dxfId="1238" priority="2050">
      <formula>IF(AND(AL944&lt;0, RIGHT(TEXT(AL944,"0.#"),1)="."),TRUE,FALSE)</formula>
    </cfRule>
  </conditionalFormatting>
  <conditionalFormatting sqref="AL979:AO1006">
    <cfRule type="expression" dxfId="1237" priority="2041">
      <formula>IF(AND(AL979&gt;=0, RIGHT(TEXT(AL979,"0.#"),1)&lt;&gt;"."),TRUE,FALSE)</formula>
    </cfRule>
    <cfRule type="expression" dxfId="1236" priority="2042">
      <formula>IF(AND(AL979&gt;=0, RIGHT(TEXT(AL979,"0.#"),1)="."),TRUE,FALSE)</formula>
    </cfRule>
    <cfRule type="expression" dxfId="1235" priority="2043">
      <formula>IF(AND(AL979&lt;0, RIGHT(TEXT(AL979,"0.#"),1)&lt;&gt;"."),TRUE,FALSE)</formula>
    </cfRule>
    <cfRule type="expression" dxfId="1234" priority="2044">
      <formula>IF(AND(AL979&lt;0, RIGHT(TEXT(AL979,"0.#"),1)="."),TRUE,FALSE)</formula>
    </cfRule>
  </conditionalFormatting>
  <conditionalFormatting sqref="AL977:AO978">
    <cfRule type="expression" dxfId="1233" priority="2035">
      <formula>IF(AND(AL977&gt;=0, RIGHT(TEXT(AL977,"0.#"),1)&lt;&gt;"."),TRUE,FALSE)</formula>
    </cfRule>
    <cfRule type="expression" dxfId="1232" priority="2036">
      <formula>IF(AND(AL977&gt;=0, RIGHT(TEXT(AL977,"0.#"),1)="."),TRUE,FALSE)</formula>
    </cfRule>
    <cfRule type="expression" dxfId="1231" priority="2037">
      <formula>IF(AND(AL977&lt;0, RIGHT(TEXT(AL977,"0.#"),1)&lt;&gt;"."),TRUE,FALSE)</formula>
    </cfRule>
    <cfRule type="expression" dxfId="1230" priority="2038">
      <formula>IF(AND(AL977&lt;0, RIGHT(TEXT(AL977,"0.#"),1)="."),TRUE,FALSE)</formula>
    </cfRule>
  </conditionalFormatting>
  <conditionalFormatting sqref="AL1012:AO1039">
    <cfRule type="expression" dxfId="1229" priority="2029">
      <formula>IF(AND(AL1012&gt;=0, RIGHT(TEXT(AL1012,"0.#"),1)&lt;&gt;"."),TRUE,FALSE)</formula>
    </cfRule>
    <cfRule type="expression" dxfId="1228" priority="2030">
      <formula>IF(AND(AL1012&gt;=0, RIGHT(TEXT(AL1012,"0.#"),1)="."),TRUE,FALSE)</formula>
    </cfRule>
    <cfRule type="expression" dxfId="1227" priority="2031">
      <formula>IF(AND(AL1012&lt;0, RIGHT(TEXT(AL1012,"0.#"),1)&lt;&gt;"."),TRUE,FALSE)</formula>
    </cfRule>
    <cfRule type="expression" dxfId="1226" priority="2032">
      <formula>IF(AND(AL1012&lt;0, RIGHT(TEXT(AL1012,"0.#"),1)="."),TRUE,FALSE)</formula>
    </cfRule>
  </conditionalFormatting>
  <conditionalFormatting sqref="AL1010:AO1011">
    <cfRule type="expression" dxfId="1225" priority="2023">
      <formula>IF(AND(AL1010&gt;=0, RIGHT(TEXT(AL1010,"0.#"),1)&lt;&gt;"."),TRUE,FALSE)</formula>
    </cfRule>
    <cfRule type="expression" dxfId="1224" priority="2024">
      <formula>IF(AND(AL1010&gt;=0, RIGHT(TEXT(AL1010,"0.#"),1)="."),TRUE,FALSE)</formula>
    </cfRule>
    <cfRule type="expression" dxfId="1223" priority="2025">
      <formula>IF(AND(AL1010&lt;0, RIGHT(TEXT(AL1010,"0.#"),1)&lt;&gt;"."),TRUE,FALSE)</formula>
    </cfRule>
    <cfRule type="expression" dxfId="1222" priority="2026">
      <formula>IF(AND(AL1010&lt;0, RIGHT(TEXT(AL1010,"0.#"),1)="."),TRUE,FALSE)</formula>
    </cfRule>
  </conditionalFormatting>
  <conditionalFormatting sqref="Y1010:Y1011">
    <cfRule type="expression" dxfId="1221" priority="2021">
      <formula>IF(RIGHT(TEXT(Y1010,"0.#"),1)=".",FALSE,TRUE)</formula>
    </cfRule>
    <cfRule type="expression" dxfId="1220" priority="2022">
      <formula>IF(RIGHT(TEXT(Y1010,"0.#"),1)=".",TRUE,FALSE)</formula>
    </cfRule>
  </conditionalFormatting>
  <conditionalFormatting sqref="AL1045:AO1072">
    <cfRule type="expression" dxfId="1219" priority="2017">
      <formula>IF(AND(AL1045&gt;=0, RIGHT(TEXT(AL1045,"0.#"),1)&lt;&gt;"."),TRUE,FALSE)</formula>
    </cfRule>
    <cfRule type="expression" dxfId="1218" priority="2018">
      <formula>IF(AND(AL1045&gt;=0, RIGHT(TEXT(AL1045,"0.#"),1)="."),TRUE,FALSE)</formula>
    </cfRule>
    <cfRule type="expression" dxfId="1217" priority="2019">
      <formula>IF(AND(AL1045&lt;0, RIGHT(TEXT(AL1045,"0.#"),1)&lt;&gt;"."),TRUE,FALSE)</formula>
    </cfRule>
    <cfRule type="expression" dxfId="1216" priority="2020">
      <formula>IF(AND(AL1045&lt;0, RIGHT(TEXT(AL1045,"0.#"),1)="."),TRUE,FALSE)</formula>
    </cfRule>
  </conditionalFormatting>
  <conditionalFormatting sqref="Y1045:Y1072">
    <cfRule type="expression" dxfId="1215" priority="2015">
      <formula>IF(RIGHT(TEXT(Y1045,"0.#"),1)=".",FALSE,TRUE)</formula>
    </cfRule>
    <cfRule type="expression" dxfId="1214" priority="2016">
      <formula>IF(RIGHT(TEXT(Y1045,"0.#"),1)=".",TRUE,FALSE)</formula>
    </cfRule>
  </conditionalFormatting>
  <conditionalFormatting sqref="AL1043:AO1044">
    <cfRule type="expression" dxfId="1213" priority="2011">
      <formula>IF(AND(AL1043&gt;=0, RIGHT(TEXT(AL1043,"0.#"),1)&lt;&gt;"."),TRUE,FALSE)</formula>
    </cfRule>
    <cfRule type="expression" dxfId="1212" priority="2012">
      <formula>IF(AND(AL1043&gt;=0, RIGHT(TEXT(AL1043,"0.#"),1)="."),TRUE,FALSE)</formula>
    </cfRule>
    <cfRule type="expression" dxfId="1211" priority="2013">
      <formula>IF(AND(AL1043&lt;0, RIGHT(TEXT(AL1043,"0.#"),1)&lt;&gt;"."),TRUE,FALSE)</formula>
    </cfRule>
    <cfRule type="expression" dxfId="1210" priority="2014">
      <formula>IF(AND(AL1043&lt;0, RIGHT(TEXT(AL1043,"0.#"),1)="."),TRUE,FALSE)</formula>
    </cfRule>
  </conditionalFormatting>
  <conditionalFormatting sqref="Y1043:Y1044">
    <cfRule type="expression" dxfId="1209" priority="2009">
      <formula>IF(RIGHT(TEXT(Y1043,"0.#"),1)=".",FALSE,TRUE)</formula>
    </cfRule>
    <cfRule type="expression" dxfId="1208" priority="2010">
      <formula>IF(RIGHT(TEXT(Y1043,"0.#"),1)=".",TRUE,FALSE)</formula>
    </cfRule>
  </conditionalFormatting>
  <conditionalFormatting sqref="AL1078:AO1105">
    <cfRule type="expression" dxfId="1207" priority="2005">
      <formula>IF(AND(AL1078&gt;=0, RIGHT(TEXT(AL1078,"0.#"),1)&lt;&gt;"."),TRUE,FALSE)</formula>
    </cfRule>
    <cfRule type="expression" dxfId="1206" priority="2006">
      <formula>IF(AND(AL1078&gt;=0, RIGHT(TEXT(AL1078,"0.#"),1)="."),TRUE,FALSE)</formula>
    </cfRule>
    <cfRule type="expression" dxfId="1205" priority="2007">
      <formula>IF(AND(AL1078&lt;0, RIGHT(TEXT(AL1078,"0.#"),1)&lt;&gt;"."),TRUE,FALSE)</formula>
    </cfRule>
    <cfRule type="expression" dxfId="1204" priority="2008">
      <formula>IF(AND(AL1078&lt;0, RIGHT(TEXT(AL1078,"0.#"),1)="."),TRUE,FALSE)</formula>
    </cfRule>
  </conditionalFormatting>
  <conditionalFormatting sqref="Y1078:Y1105">
    <cfRule type="expression" dxfId="1203" priority="2003">
      <formula>IF(RIGHT(TEXT(Y1078,"0.#"),1)=".",FALSE,TRUE)</formula>
    </cfRule>
    <cfRule type="expression" dxfId="1202" priority="2004">
      <formula>IF(RIGHT(TEXT(Y1078,"0.#"),1)=".",TRUE,FALSE)</formula>
    </cfRule>
  </conditionalFormatting>
  <conditionalFormatting sqref="AL1076:AO1077">
    <cfRule type="expression" dxfId="1201" priority="1999">
      <formula>IF(AND(AL1076&gt;=0, RIGHT(TEXT(AL1076,"0.#"),1)&lt;&gt;"."),TRUE,FALSE)</formula>
    </cfRule>
    <cfRule type="expression" dxfId="1200" priority="2000">
      <formula>IF(AND(AL1076&gt;=0, RIGHT(TEXT(AL1076,"0.#"),1)="."),TRUE,FALSE)</formula>
    </cfRule>
    <cfRule type="expression" dxfId="1199" priority="2001">
      <formula>IF(AND(AL1076&lt;0, RIGHT(TEXT(AL1076,"0.#"),1)&lt;&gt;"."),TRUE,FALSE)</formula>
    </cfRule>
    <cfRule type="expression" dxfId="1198" priority="2002">
      <formula>IF(AND(AL1076&lt;0, RIGHT(TEXT(AL1076,"0.#"),1)="."),TRUE,FALSE)</formula>
    </cfRule>
  </conditionalFormatting>
  <conditionalFormatting sqref="Y1076:Y1077">
    <cfRule type="expression" dxfId="1197" priority="1997">
      <formula>IF(RIGHT(TEXT(Y1076,"0.#"),1)=".",FALSE,TRUE)</formula>
    </cfRule>
    <cfRule type="expression" dxfId="1196" priority="1998">
      <formula>IF(RIGHT(TEXT(Y1076,"0.#"),1)=".",TRUE,FALSE)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1">
    <cfRule type="expression" dxfId="455" priority="463">
      <formula>IF(RIGHT(TEXT(AU101,"0.#"),1)=".",FALSE,TRUE)</formula>
    </cfRule>
    <cfRule type="expression" dxfId="454" priority="464">
      <formula>IF(RIGHT(TEXT(AU101,"0.#"),1)=".",TRUE,FALSE)</formula>
    </cfRule>
  </conditionalFormatting>
  <conditionalFormatting sqref="AU102">
    <cfRule type="expression" dxfId="453" priority="461">
      <formula>IF(RIGHT(TEXT(AU102,"0.#"),1)=".",FALSE,TRUE)</formula>
    </cfRule>
    <cfRule type="expression" dxfId="452" priority="462">
      <formula>IF(RIGHT(TEXT(AU102,"0.#"),1)=".",TRUE,FALSE)</formula>
    </cfRule>
  </conditionalFormatting>
  <conditionalFormatting sqref="AU104">
    <cfRule type="expression" dxfId="451" priority="457">
      <formula>IF(RIGHT(TEXT(AU104,"0.#"),1)=".",FALSE,TRUE)</formula>
    </cfRule>
    <cfRule type="expression" dxfId="450" priority="458">
      <formula>IF(RIGHT(TEXT(AU104,"0.#"),1)=".",TRUE,FALSE)</formula>
    </cfRule>
  </conditionalFormatting>
  <conditionalFormatting sqref="AU105">
    <cfRule type="expression" dxfId="449" priority="455">
      <formula>IF(RIGHT(TEXT(AU105,"0.#"),1)=".",FALSE,TRUE)</formula>
    </cfRule>
    <cfRule type="expression" dxfId="448" priority="456">
      <formula>IF(RIGHT(TEXT(AU105,"0.#"),1)=".",TRUE,FALSE)</formula>
    </cfRule>
  </conditionalFormatting>
  <conditionalFormatting sqref="AU107">
    <cfRule type="expression" dxfId="447" priority="451">
      <formula>IF(RIGHT(TEXT(AU107,"0.#"),1)=".",FALSE,TRUE)</formula>
    </cfRule>
    <cfRule type="expression" dxfId="446" priority="452">
      <formula>IF(RIGHT(TEXT(AU107,"0.#"),1)=".",TRUE,FALSE)</formula>
    </cfRule>
  </conditionalFormatting>
  <conditionalFormatting sqref="AU108">
    <cfRule type="expression" dxfId="445" priority="449">
      <formula>IF(RIGHT(TEXT(AU108,"0.#"),1)=".",FALSE,TRUE)</formula>
    </cfRule>
    <cfRule type="expression" dxfId="444" priority="450">
      <formula>IF(RIGHT(TEXT(AU108,"0.#"),1)=".",TRUE,FALSE)</formula>
    </cfRule>
  </conditionalFormatting>
  <conditionalFormatting sqref="AU110">
    <cfRule type="expression" dxfId="443" priority="447">
      <formula>IF(RIGHT(TEXT(AU110,"0.#"),1)=".",FALSE,TRUE)</formula>
    </cfRule>
    <cfRule type="expression" dxfId="442" priority="448">
      <formula>IF(RIGHT(TEXT(AU110,"0.#"),1)=".",TRUE,FALSE)</formula>
    </cfRule>
  </conditionalFormatting>
  <conditionalFormatting sqref="AU111">
    <cfRule type="expression" dxfId="441" priority="445">
      <formula>IF(RIGHT(TEXT(AU111,"0.#"),1)=".",FALSE,TRUE)</formula>
    </cfRule>
    <cfRule type="expression" dxfId="440" priority="446">
      <formula>IF(RIGHT(TEXT(AU111,"0.#"),1)=".",TRUE,FALSE)</formula>
    </cfRule>
  </conditionalFormatting>
  <conditionalFormatting sqref="AU113">
    <cfRule type="expression" dxfId="439" priority="443">
      <formula>IF(RIGHT(TEXT(AU113,"0.#"),1)=".",FALSE,TRUE)</formula>
    </cfRule>
    <cfRule type="expression" dxfId="438" priority="444">
      <formula>IF(RIGHT(TEXT(AU113,"0.#"),1)=".",TRUE,FALSE)</formula>
    </cfRule>
  </conditionalFormatting>
  <conditionalFormatting sqref="AU114">
    <cfRule type="expression" dxfId="437" priority="441">
      <formula>IF(RIGHT(TEXT(AU114,"0.#"),1)=".",FALSE,TRUE)</formula>
    </cfRule>
    <cfRule type="expression" dxfId="436" priority="442">
      <formula>IF(RIGHT(TEXT(AU114,"0.#"),1)=".",TRUE,FALSE)</formula>
    </cfRule>
  </conditionalFormatting>
  <conditionalFormatting sqref="AM489">
    <cfRule type="expression" dxfId="435" priority="435">
      <formula>IF(RIGHT(TEXT(AM489,"0.#"),1)=".",FALSE,TRUE)</formula>
    </cfRule>
    <cfRule type="expression" dxfId="434" priority="436">
      <formula>IF(RIGHT(TEXT(AM489,"0.#"),1)=".",TRUE,FALSE)</formula>
    </cfRule>
  </conditionalFormatting>
  <conditionalFormatting sqref="AM487">
    <cfRule type="expression" dxfId="433" priority="439">
      <formula>IF(RIGHT(TEXT(AM487,"0.#"),1)=".",FALSE,TRUE)</formula>
    </cfRule>
    <cfRule type="expression" dxfId="432" priority="440">
      <formula>IF(RIGHT(TEXT(AM487,"0.#"),1)=".",TRUE,FALSE)</formula>
    </cfRule>
  </conditionalFormatting>
  <conditionalFormatting sqref="AM488">
    <cfRule type="expression" dxfId="431" priority="437">
      <formula>IF(RIGHT(TEXT(AM488,"0.#"),1)=".",FALSE,TRUE)</formula>
    </cfRule>
    <cfRule type="expression" dxfId="430" priority="438">
      <formula>IF(RIGHT(TEXT(AM488,"0.#"),1)=".",TRUE,FALSE)</formula>
    </cfRule>
  </conditionalFormatting>
  <conditionalFormatting sqref="AI489">
    <cfRule type="expression" dxfId="429" priority="429">
      <formula>IF(RIGHT(TEXT(AI489,"0.#"),1)=".",FALSE,TRUE)</formula>
    </cfRule>
    <cfRule type="expression" dxfId="428" priority="430">
      <formula>IF(RIGHT(TEXT(AI489,"0.#"),1)=".",TRUE,FALSE)</formula>
    </cfRule>
  </conditionalFormatting>
  <conditionalFormatting sqref="AI487">
    <cfRule type="expression" dxfId="427" priority="433">
      <formula>IF(RIGHT(TEXT(AI487,"0.#"),1)=".",FALSE,TRUE)</formula>
    </cfRule>
    <cfRule type="expression" dxfId="426" priority="434">
      <formula>IF(RIGHT(TEXT(AI487,"0.#"),1)=".",TRUE,FALSE)</formula>
    </cfRule>
  </conditionalFormatting>
  <conditionalFormatting sqref="AI488">
    <cfRule type="expression" dxfId="425" priority="431">
      <formula>IF(RIGHT(TEXT(AI488,"0.#"),1)=".",FALSE,TRUE)</formula>
    </cfRule>
    <cfRule type="expression" dxfId="424" priority="432">
      <formula>IF(RIGHT(TEXT(AI488,"0.#"),1)=".",TRUE,FALSE)</formula>
    </cfRule>
  </conditionalFormatting>
  <conditionalFormatting sqref="AM514">
    <cfRule type="expression" dxfId="423" priority="423">
      <formula>IF(RIGHT(TEXT(AM514,"0.#"),1)=".",FALSE,TRUE)</formula>
    </cfRule>
    <cfRule type="expression" dxfId="422" priority="424">
      <formula>IF(RIGHT(TEXT(AM514,"0.#"),1)=".",TRUE,FALSE)</formula>
    </cfRule>
  </conditionalFormatting>
  <conditionalFormatting sqref="AM512">
    <cfRule type="expression" dxfId="421" priority="427">
      <formula>IF(RIGHT(TEXT(AM512,"0.#"),1)=".",FALSE,TRUE)</formula>
    </cfRule>
    <cfRule type="expression" dxfId="420" priority="428">
      <formula>IF(RIGHT(TEXT(AM512,"0.#"),1)=".",TRUE,FALSE)</formula>
    </cfRule>
  </conditionalFormatting>
  <conditionalFormatting sqref="AM513">
    <cfRule type="expression" dxfId="419" priority="425">
      <formula>IF(RIGHT(TEXT(AM513,"0.#"),1)=".",FALSE,TRUE)</formula>
    </cfRule>
    <cfRule type="expression" dxfId="418" priority="426">
      <formula>IF(RIGHT(TEXT(AM513,"0.#"),1)=".",TRUE,FALSE)</formula>
    </cfRule>
  </conditionalFormatting>
  <conditionalFormatting sqref="AI514">
    <cfRule type="expression" dxfId="417" priority="417">
      <formula>IF(RIGHT(TEXT(AI514,"0.#"),1)=".",FALSE,TRUE)</formula>
    </cfRule>
    <cfRule type="expression" dxfId="416" priority="418">
      <formula>IF(RIGHT(TEXT(AI514,"0.#"),1)=".",TRUE,FALSE)</formula>
    </cfRule>
  </conditionalFormatting>
  <conditionalFormatting sqref="AI512">
    <cfRule type="expression" dxfId="415" priority="421">
      <formula>IF(RIGHT(TEXT(AI512,"0.#"),1)=".",FALSE,TRUE)</formula>
    </cfRule>
    <cfRule type="expression" dxfId="414" priority="422">
      <formula>IF(RIGHT(TEXT(AI512,"0.#"),1)=".",TRUE,FALSE)</formula>
    </cfRule>
  </conditionalFormatting>
  <conditionalFormatting sqref="AI513">
    <cfRule type="expression" dxfId="413" priority="419">
      <formula>IF(RIGHT(TEXT(AI513,"0.#"),1)=".",FALSE,TRUE)</formula>
    </cfRule>
    <cfRule type="expression" dxfId="412" priority="420">
      <formula>IF(RIGHT(TEXT(AI513,"0.#"),1)=".",TRUE,FALSE)</formula>
    </cfRule>
  </conditionalFormatting>
  <conditionalFormatting sqref="AM519">
    <cfRule type="expression" dxfId="411" priority="363">
      <formula>IF(RIGHT(TEXT(AM519,"0.#"),1)=".",FALSE,TRUE)</formula>
    </cfRule>
    <cfRule type="expression" dxfId="410" priority="364">
      <formula>IF(RIGHT(TEXT(AM519,"0.#"),1)=".",TRUE,FALSE)</formula>
    </cfRule>
  </conditionalFormatting>
  <conditionalFormatting sqref="AM517">
    <cfRule type="expression" dxfId="409" priority="367">
      <formula>IF(RIGHT(TEXT(AM517,"0.#"),1)=".",FALSE,TRUE)</formula>
    </cfRule>
    <cfRule type="expression" dxfId="408" priority="368">
      <formula>IF(RIGHT(TEXT(AM517,"0.#"),1)=".",TRUE,FALSE)</formula>
    </cfRule>
  </conditionalFormatting>
  <conditionalFormatting sqref="AM518">
    <cfRule type="expression" dxfId="407" priority="365">
      <formula>IF(RIGHT(TEXT(AM518,"0.#"),1)=".",FALSE,TRUE)</formula>
    </cfRule>
    <cfRule type="expression" dxfId="406" priority="366">
      <formula>IF(RIGHT(TEXT(AM518,"0.#"),1)=".",TRUE,FALSE)</formula>
    </cfRule>
  </conditionalFormatting>
  <conditionalFormatting sqref="AI519">
    <cfRule type="expression" dxfId="405" priority="357">
      <formula>IF(RIGHT(TEXT(AI519,"0.#"),1)=".",FALSE,TRUE)</formula>
    </cfRule>
    <cfRule type="expression" dxfId="404" priority="358">
      <formula>IF(RIGHT(TEXT(AI519,"0.#"),1)=".",TRUE,FALSE)</formula>
    </cfRule>
  </conditionalFormatting>
  <conditionalFormatting sqref="AI517">
    <cfRule type="expression" dxfId="403" priority="361">
      <formula>IF(RIGHT(TEXT(AI517,"0.#"),1)=".",FALSE,TRUE)</formula>
    </cfRule>
    <cfRule type="expression" dxfId="402" priority="362">
      <formula>IF(RIGHT(TEXT(AI517,"0.#"),1)=".",TRUE,FALSE)</formula>
    </cfRule>
  </conditionalFormatting>
  <conditionalFormatting sqref="AI518">
    <cfRule type="expression" dxfId="401" priority="359">
      <formula>IF(RIGHT(TEXT(AI518,"0.#"),1)=".",FALSE,TRUE)</formula>
    </cfRule>
    <cfRule type="expression" dxfId="400" priority="360">
      <formula>IF(RIGHT(TEXT(AI518,"0.#"),1)=".",TRUE,FALSE)</formula>
    </cfRule>
  </conditionalFormatting>
  <conditionalFormatting sqref="AM524">
    <cfRule type="expression" dxfId="399" priority="351">
      <formula>IF(RIGHT(TEXT(AM524,"0.#"),1)=".",FALSE,TRUE)</formula>
    </cfRule>
    <cfRule type="expression" dxfId="398" priority="352">
      <formula>IF(RIGHT(TEXT(AM524,"0.#"),1)=".",TRUE,FALSE)</formula>
    </cfRule>
  </conditionalFormatting>
  <conditionalFormatting sqref="AM522">
    <cfRule type="expression" dxfId="397" priority="355">
      <formula>IF(RIGHT(TEXT(AM522,"0.#"),1)=".",FALSE,TRUE)</formula>
    </cfRule>
    <cfRule type="expression" dxfId="396" priority="356">
      <formula>IF(RIGHT(TEXT(AM522,"0.#"),1)=".",TRUE,FALSE)</formula>
    </cfRule>
  </conditionalFormatting>
  <conditionalFormatting sqref="AM523">
    <cfRule type="expression" dxfId="395" priority="353">
      <formula>IF(RIGHT(TEXT(AM523,"0.#"),1)=".",FALSE,TRUE)</formula>
    </cfRule>
    <cfRule type="expression" dxfId="394" priority="354">
      <formula>IF(RIGHT(TEXT(AM523,"0.#"),1)=".",TRUE,FALSE)</formula>
    </cfRule>
  </conditionalFormatting>
  <conditionalFormatting sqref="AI524">
    <cfRule type="expression" dxfId="393" priority="345">
      <formula>IF(RIGHT(TEXT(AI524,"0.#"),1)=".",FALSE,TRUE)</formula>
    </cfRule>
    <cfRule type="expression" dxfId="392" priority="346">
      <formula>IF(RIGHT(TEXT(AI524,"0.#"),1)=".",TRUE,FALSE)</formula>
    </cfRule>
  </conditionalFormatting>
  <conditionalFormatting sqref="AI522">
    <cfRule type="expression" dxfId="391" priority="349">
      <formula>IF(RIGHT(TEXT(AI522,"0.#"),1)=".",FALSE,TRUE)</formula>
    </cfRule>
    <cfRule type="expression" dxfId="390" priority="350">
      <formula>IF(RIGHT(TEXT(AI522,"0.#"),1)=".",TRUE,FALSE)</formula>
    </cfRule>
  </conditionalFormatting>
  <conditionalFormatting sqref="AI523">
    <cfRule type="expression" dxfId="389" priority="347">
      <formula>IF(RIGHT(TEXT(AI523,"0.#"),1)=".",FALSE,TRUE)</formula>
    </cfRule>
    <cfRule type="expression" dxfId="388" priority="348">
      <formula>IF(RIGHT(TEXT(AI523,"0.#"),1)=".",TRUE,FALSE)</formula>
    </cfRule>
  </conditionalFormatting>
  <conditionalFormatting sqref="AM529">
    <cfRule type="expression" dxfId="387" priority="339">
      <formula>IF(RIGHT(TEXT(AM529,"0.#"),1)=".",FALSE,TRUE)</formula>
    </cfRule>
    <cfRule type="expression" dxfId="386" priority="340">
      <formula>IF(RIGHT(TEXT(AM529,"0.#"),1)=".",TRUE,FALSE)</formula>
    </cfRule>
  </conditionalFormatting>
  <conditionalFormatting sqref="AM527">
    <cfRule type="expression" dxfId="385" priority="343">
      <formula>IF(RIGHT(TEXT(AM527,"0.#"),1)=".",FALSE,TRUE)</formula>
    </cfRule>
    <cfRule type="expression" dxfId="384" priority="344">
      <formula>IF(RIGHT(TEXT(AM527,"0.#"),1)=".",TRUE,FALSE)</formula>
    </cfRule>
  </conditionalFormatting>
  <conditionalFormatting sqref="AM528">
    <cfRule type="expression" dxfId="383" priority="341">
      <formula>IF(RIGHT(TEXT(AM528,"0.#"),1)=".",FALSE,TRUE)</formula>
    </cfRule>
    <cfRule type="expression" dxfId="382" priority="342">
      <formula>IF(RIGHT(TEXT(AM528,"0.#"),1)=".",TRUE,FALSE)</formula>
    </cfRule>
  </conditionalFormatting>
  <conditionalFormatting sqref="AI529">
    <cfRule type="expression" dxfId="381" priority="333">
      <formula>IF(RIGHT(TEXT(AI529,"0.#"),1)=".",FALSE,TRUE)</formula>
    </cfRule>
    <cfRule type="expression" dxfId="380" priority="334">
      <formula>IF(RIGHT(TEXT(AI529,"0.#"),1)=".",TRUE,FALSE)</formula>
    </cfRule>
  </conditionalFormatting>
  <conditionalFormatting sqref="AI527">
    <cfRule type="expression" dxfId="379" priority="337">
      <formula>IF(RIGHT(TEXT(AI527,"0.#"),1)=".",FALSE,TRUE)</formula>
    </cfRule>
    <cfRule type="expression" dxfId="378" priority="338">
      <formula>IF(RIGHT(TEXT(AI527,"0.#"),1)=".",TRUE,FALSE)</formula>
    </cfRule>
  </conditionalFormatting>
  <conditionalFormatting sqref="AI528">
    <cfRule type="expression" dxfId="377" priority="335">
      <formula>IF(RIGHT(TEXT(AI528,"0.#"),1)=".",FALSE,TRUE)</formula>
    </cfRule>
    <cfRule type="expression" dxfId="376" priority="336">
      <formula>IF(RIGHT(TEXT(AI528,"0.#"),1)=".",TRUE,FALSE)</formula>
    </cfRule>
  </conditionalFormatting>
  <conditionalFormatting sqref="AM494">
    <cfRule type="expression" dxfId="375" priority="411">
      <formula>IF(RIGHT(TEXT(AM494,"0.#"),1)=".",FALSE,TRUE)</formula>
    </cfRule>
    <cfRule type="expression" dxfId="374" priority="412">
      <formula>IF(RIGHT(TEXT(AM494,"0.#"),1)=".",TRUE,FALSE)</formula>
    </cfRule>
  </conditionalFormatting>
  <conditionalFormatting sqref="AM492">
    <cfRule type="expression" dxfId="373" priority="415">
      <formula>IF(RIGHT(TEXT(AM492,"0.#"),1)=".",FALSE,TRUE)</formula>
    </cfRule>
    <cfRule type="expression" dxfId="372" priority="416">
      <formula>IF(RIGHT(TEXT(AM492,"0.#"),1)=".",TRUE,FALSE)</formula>
    </cfRule>
  </conditionalFormatting>
  <conditionalFormatting sqref="AM493">
    <cfRule type="expression" dxfId="371" priority="413">
      <formula>IF(RIGHT(TEXT(AM493,"0.#"),1)=".",FALSE,TRUE)</formula>
    </cfRule>
    <cfRule type="expression" dxfId="370" priority="414">
      <formula>IF(RIGHT(TEXT(AM493,"0.#"),1)=".",TRUE,FALSE)</formula>
    </cfRule>
  </conditionalFormatting>
  <conditionalFormatting sqref="AI494">
    <cfRule type="expression" dxfId="369" priority="405">
      <formula>IF(RIGHT(TEXT(AI494,"0.#"),1)=".",FALSE,TRUE)</formula>
    </cfRule>
    <cfRule type="expression" dxfId="368" priority="406">
      <formula>IF(RIGHT(TEXT(AI494,"0.#"),1)=".",TRUE,FALSE)</formula>
    </cfRule>
  </conditionalFormatting>
  <conditionalFormatting sqref="AI492">
    <cfRule type="expression" dxfId="367" priority="409">
      <formula>IF(RIGHT(TEXT(AI492,"0.#"),1)=".",FALSE,TRUE)</formula>
    </cfRule>
    <cfRule type="expression" dxfId="366" priority="410">
      <formula>IF(RIGHT(TEXT(AI492,"0.#"),1)=".",TRUE,FALSE)</formula>
    </cfRule>
  </conditionalFormatting>
  <conditionalFormatting sqref="AI493">
    <cfRule type="expression" dxfId="365" priority="407">
      <formula>IF(RIGHT(TEXT(AI493,"0.#"),1)=".",FALSE,TRUE)</formula>
    </cfRule>
    <cfRule type="expression" dxfId="364" priority="408">
      <formula>IF(RIGHT(TEXT(AI493,"0.#"),1)=".",TRUE,FALSE)</formula>
    </cfRule>
  </conditionalFormatting>
  <conditionalFormatting sqref="AM499">
    <cfRule type="expression" dxfId="363" priority="399">
      <formula>IF(RIGHT(TEXT(AM499,"0.#"),1)=".",FALSE,TRUE)</formula>
    </cfRule>
    <cfRule type="expression" dxfId="362" priority="400">
      <formula>IF(RIGHT(TEXT(AM499,"0.#"),1)=".",TRUE,FALSE)</formula>
    </cfRule>
  </conditionalFormatting>
  <conditionalFormatting sqref="AM497">
    <cfRule type="expression" dxfId="361" priority="403">
      <formula>IF(RIGHT(TEXT(AM497,"0.#"),1)=".",FALSE,TRUE)</formula>
    </cfRule>
    <cfRule type="expression" dxfId="360" priority="404">
      <formula>IF(RIGHT(TEXT(AM497,"0.#"),1)=".",TRUE,FALSE)</formula>
    </cfRule>
  </conditionalFormatting>
  <conditionalFormatting sqref="AM498">
    <cfRule type="expression" dxfId="359" priority="401">
      <formula>IF(RIGHT(TEXT(AM498,"0.#"),1)=".",FALSE,TRUE)</formula>
    </cfRule>
    <cfRule type="expression" dxfId="358" priority="402">
      <formula>IF(RIGHT(TEXT(AM498,"0.#"),1)=".",TRUE,FALSE)</formula>
    </cfRule>
  </conditionalFormatting>
  <conditionalFormatting sqref="AI499">
    <cfRule type="expression" dxfId="357" priority="393">
      <formula>IF(RIGHT(TEXT(AI499,"0.#"),1)=".",FALSE,TRUE)</formula>
    </cfRule>
    <cfRule type="expression" dxfId="356" priority="394">
      <formula>IF(RIGHT(TEXT(AI499,"0.#"),1)=".",TRUE,FALSE)</formula>
    </cfRule>
  </conditionalFormatting>
  <conditionalFormatting sqref="AI497">
    <cfRule type="expression" dxfId="355" priority="397">
      <formula>IF(RIGHT(TEXT(AI497,"0.#"),1)=".",FALSE,TRUE)</formula>
    </cfRule>
    <cfRule type="expression" dxfId="354" priority="398">
      <formula>IF(RIGHT(TEXT(AI497,"0.#"),1)=".",TRUE,FALSE)</formula>
    </cfRule>
  </conditionalFormatting>
  <conditionalFormatting sqref="AI498">
    <cfRule type="expression" dxfId="353" priority="395">
      <formula>IF(RIGHT(TEXT(AI498,"0.#"),1)=".",FALSE,TRUE)</formula>
    </cfRule>
    <cfRule type="expression" dxfId="352" priority="396">
      <formula>IF(RIGHT(TEXT(AI498,"0.#"),1)=".",TRUE,FALSE)</formula>
    </cfRule>
  </conditionalFormatting>
  <conditionalFormatting sqref="AM504">
    <cfRule type="expression" dxfId="351" priority="387">
      <formula>IF(RIGHT(TEXT(AM504,"0.#"),1)=".",FALSE,TRUE)</formula>
    </cfRule>
    <cfRule type="expression" dxfId="350" priority="388">
      <formula>IF(RIGHT(TEXT(AM504,"0.#"),1)=".",TRUE,FALSE)</formula>
    </cfRule>
  </conditionalFormatting>
  <conditionalFormatting sqref="AM502">
    <cfRule type="expression" dxfId="349" priority="391">
      <formula>IF(RIGHT(TEXT(AM502,"0.#"),1)=".",FALSE,TRUE)</formula>
    </cfRule>
    <cfRule type="expression" dxfId="348" priority="392">
      <formula>IF(RIGHT(TEXT(AM502,"0.#"),1)=".",TRUE,FALSE)</formula>
    </cfRule>
  </conditionalFormatting>
  <conditionalFormatting sqref="AM503">
    <cfRule type="expression" dxfId="347" priority="389">
      <formula>IF(RIGHT(TEXT(AM503,"0.#"),1)=".",FALSE,TRUE)</formula>
    </cfRule>
    <cfRule type="expression" dxfId="346" priority="390">
      <formula>IF(RIGHT(TEXT(AM503,"0.#"),1)=".",TRUE,FALSE)</formula>
    </cfRule>
  </conditionalFormatting>
  <conditionalFormatting sqref="AI504">
    <cfRule type="expression" dxfId="345" priority="381">
      <formula>IF(RIGHT(TEXT(AI504,"0.#"),1)=".",FALSE,TRUE)</formula>
    </cfRule>
    <cfRule type="expression" dxfId="344" priority="382">
      <formula>IF(RIGHT(TEXT(AI504,"0.#"),1)=".",TRUE,FALSE)</formula>
    </cfRule>
  </conditionalFormatting>
  <conditionalFormatting sqref="AI502">
    <cfRule type="expression" dxfId="343" priority="385">
      <formula>IF(RIGHT(TEXT(AI502,"0.#"),1)=".",FALSE,TRUE)</formula>
    </cfRule>
    <cfRule type="expression" dxfId="342" priority="386">
      <formula>IF(RIGHT(TEXT(AI502,"0.#"),1)=".",TRUE,FALSE)</formula>
    </cfRule>
  </conditionalFormatting>
  <conditionalFormatting sqref="AI503">
    <cfRule type="expression" dxfId="341" priority="383">
      <formula>IF(RIGHT(TEXT(AI503,"0.#"),1)=".",FALSE,TRUE)</formula>
    </cfRule>
    <cfRule type="expression" dxfId="340" priority="384">
      <formula>IF(RIGHT(TEXT(AI503,"0.#"),1)=".",TRUE,FALSE)</formula>
    </cfRule>
  </conditionalFormatting>
  <conditionalFormatting sqref="AM509">
    <cfRule type="expression" dxfId="339" priority="375">
      <formula>IF(RIGHT(TEXT(AM509,"0.#"),1)=".",FALSE,TRUE)</formula>
    </cfRule>
    <cfRule type="expression" dxfId="338" priority="376">
      <formula>IF(RIGHT(TEXT(AM509,"0.#"),1)=".",TRUE,FALSE)</formula>
    </cfRule>
  </conditionalFormatting>
  <conditionalFormatting sqref="AM507">
    <cfRule type="expression" dxfId="337" priority="379">
      <formula>IF(RIGHT(TEXT(AM507,"0.#"),1)=".",FALSE,TRUE)</formula>
    </cfRule>
    <cfRule type="expression" dxfId="336" priority="380">
      <formula>IF(RIGHT(TEXT(AM507,"0.#"),1)=".",TRUE,FALSE)</formula>
    </cfRule>
  </conditionalFormatting>
  <conditionalFormatting sqref="AM508">
    <cfRule type="expression" dxfId="335" priority="377">
      <formula>IF(RIGHT(TEXT(AM508,"0.#"),1)=".",FALSE,TRUE)</formula>
    </cfRule>
    <cfRule type="expression" dxfId="334" priority="378">
      <formula>IF(RIGHT(TEXT(AM508,"0.#"),1)=".",TRUE,FALSE)</formula>
    </cfRule>
  </conditionalFormatting>
  <conditionalFormatting sqref="AI509">
    <cfRule type="expression" dxfId="333" priority="369">
      <formula>IF(RIGHT(TEXT(AI509,"0.#"),1)=".",FALSE,TRUE)</formula>
    </cfRule>
    <cfRule type="expression" dxfId="332" priority="370">
      <formula>IF(RIGHT(TEXT(AI509,"0.#"),1)=".",TRUE,FALSE)</formula>
    </cfRule>
  </conditionalFormatting>
  <conditionalFormatting sqref="AI507">
    <cfRule type="expression" dxfId="331" priority="373">
      <formula>IF(RIGHT(TEXT(AI507,"0.#"),1)=".",FALSE,TRUE)</formula>
    </cfRule>
    <cfRule type="expression" dxfId="330" priority="374">
      <formula>IF(RIGHT(TEXT(AI507,"0.#"),1)=".",TRUE,FALSE)</formula>
    </cfRule>
  </conditionalFormatting>
  <conditionalFormatting sqref="AI508">
    <cfRule type="expression" dxfId="329" priority="371">
      <formula>IF(RIGHT(TEXT(AI508,"0.#"),1)=".",FALSE,TRUE)</formula>
    </cfRule>
    <cfRule type="expression" dxfId="328" priority="372">
      <formula>IF(RIGHT(TEXT(AI508,"0.#"),1)=".",TRUE,FALSE)</formula>
    </cfRule>
  </conditionalFormatting>
  <conditionalFormatting sqref="AM543">
    <cfRule type="expression" dxfId="327" priority="327">
      <formula>IF(RIGHT(TEXT(AM543,"0.#"),1)=".",FALSE,TRUE)</formula>
    </cfRule>
    <cfRule type="expression" dxfId="326" priority="328">
      <formula>IF(RIGHT(TEXT(AM543,"0.#"),1)=".",TRUE,FALSE)</formula>
    </cfRule>
  </conditionalFormatting>
  <conditionalFormatting sqref="AM541">
    <cfRule type="expression" dxfId="325" priority="331">
      <formula>IF(RIGHT(TEXT(AM541,"0.#"),1)=".",FALSE,TRUE)</formula>
    </cfRule>
    <cfRule type="expression" dxfId="324" priority="332">
      <formula>IF(RIGHT(TEXT(AM541,"0.#"),1)=".",TRUE,FALSE)</formula>
    </cfRule>
  </conditionalFormatting>
  <conditionalFormatting sqref="AM542">
    <cfRule type="expression" dxfId="323" priority="329">
      <formula>IF(RIGHT(TEXT(AM542,"0.#"),1)=".",FALSE,TRUE)</formula>
    </cfRule>
    <cfRule type="expression" dxfId="322" priority="330">
      <formula>IF(RIGHT(TEXT(AM542,"0.#"),1)=".",TRUE,FALSE)</formula>
    </cfRule>
  </conditionalFormatting>
  <conditionalFormatting sqref="AI543">
    <cfRule type="expression" dxfId="321" priority="321">
      <formula>IF(RIGHT(TEXT(AI543,"0.#"),1)=".",FALSE,TRUE)</formula>
    </cfRule>
    <cfRule type="expression" dxfId="320" priority="322">
      <formula>IF(RIGHT(TEXT(AI543,"0.#"),1)=".",TRUE,FALSE)</formula>
    </cfRule>
  </conditionalFormatting>
  <conditionalFormatting sqref="AI541">
    <cfRule type="expression" dxfId="319" priority="325">
      <formula>IF(RIGHT(TEXT(AI541,"0.#"),1)=".",FALSE,TRUE)</formula>
    </cfRule>
    <cfRule type="expression" dxfId="318" priority="326">
      <formula>IF(RIGHT(TEXT(AI541,"0.#"),1)=".",TRUE,FALSE)</formula>
    </cfRule>
  </conditionalFormatting>
  <conditionalFormatting sqref="AI542">
    <cfRule type="expression" dxfId="317" priority="323">
      <formula>IF(RIGHT(TEXT(AI542,"0.#"),1)=".",FALSE,TRUE)</formula>
    </cfRule>
    <cfRule type="expression" dxfId="316" priority="324">
      <formula>IF(RIGHT(TEXT(AI542,"0.#"),1)=".",TRUE,FALSE)</formula>
    </cfRule>
  </conditionalFormatting>
  <conditionalFormatting sqref="AM568">
    <cfRule type="expression" dxfId="315" priority="315">
      <formula>IF(RIGHT(TEXT(AM568,"0.#"),1)=".",FALSE,TRUE)</formula>
    </cfRule>
    <cfRule type="expression" dxfId="314" priority="316">
      <formula>IF(RIGHT(TEXT(AM568,"0.#"),1)=".",TRUE,FALSE)</formula>
    </cfRule>
  </conditionalFormatting>
  <conditionalFormatting sqref="AM566">
    <cfRule type="expression" dxfId="313" priority="319">
      <formula>IF(RIGHT(TEXT(AM566,"0.#"),1)=".",FALSE,TRUE)</formula>
    </cfRule>
    <cfRule type="expression" dxfId="312" priority="320">
      <formula>IF(RIGHT(TEXT(AM566,"0.#"),1)=".",TRUE,FALSE)</formula>
    </cfRule>
  </conditionalFormatting>
  <conditionalFormatting sqref="AM567">
    <cfRule type="expression" dxfId="311" priority="317">
      <formula>IF(RIGHT(TEXT(AM567,"0.#"),1)=".",FALSE,TRUE)</formula>
    </cfRule>
    <cfRule type="expression" dxfId="310" priority="318">
      <formula>IF(RIGHT(TEXT(AM567,"0.#"),1)=".",TRUE,FALSE)</formula>
    </cfRule>
  </conditionalFormatting>
  <conditionalFormatting sqref="AI568">
    <cfRule type="expression" dxfId="309" priority="309">
      <formula>IF(RIGHT(TEXT(AI568,"0.#"),1)=".",FALSE,TRUE)</formula>
    </cfRule>
    <cfRule type="expression" dxfId="308" priority="310">
      <formula>IF(RIGHT(TEXT(AI568,"0.#"),1)=".",TRUE,FALSE)</formula>
    </cfRule>
  </conditionalFormatting>
  <conditionalFormatting sqref="AI566">
    <cfRule type="expression" dxfId="307" priority="313">
      <formula>IF(RIGHT(TEXT(AI566,"0.#"),1)=".",FALSE,TRUE)</formula>
    </cfRule>
    <cfRule type="expression" dxfId="306" priority="314">
      <formula>IF(RIGHT(TEXT(AI566,"0.#"),1)=".",TRUE,FALSE)</formula>
    </cfRule>
  </conditionalFormatting>
  <conditionalFormatting sqref="AI567">
    <cfRule type="expression" dxfId="305" priority="311">
      <formula>IF(RIGHT(TEXT(AI567,"0.#"),1)=".",FALSE,TRUE)</formula>
    </cfRule>
    <cfRule type="expression" dxfId="304" priority="312">
      <formula>IF(RIGHT(TEXT(AI567,"0.#"),1)=".",TRUE,FALSE)</formula>
    </cfRule>
  </conditionalFormatting>
  <conditionalFormatting sqref="AM573">
    <cfRule type="expression" dxfId="303" priority="255">
      <formula>IF(RIGHT(TEXT(AM573,"0.#"),1)=".",FALSE,TRUE)</formula>
    </cfRule>
    <cfRule type="expression" dxfId="302" priority="256">
      <formula>IF(RIGHT(TEXT(AM573,"0.#"),1)=".",TRUE,FALSE)</formula>
    </cfRule>
  </conditionalFormatting>
  <conditionalFormatting sqref="AM571">
    <cfRule type="expression" dxfId="301" priority="259">
      <formula>IF(RIGHT(TEXT(AM571,"0.#"),1)=".",FALSE,TRUE)</formula>
    </cfRule>
    <cfRule type="expression" dxfId="300" priority="260">
      <formula>IF(RIGHT(TEXT(AM571,"0.#"),1)=".",TRUE,FALSE)</formula>
    </cfRule>
  </conditionalFormatting>
  <conditionalFormatting sqref="AM572">
    <cfRule type="expression" dxfId="299" priority="257">
      <formula>IF(RIGHT(TEXT(AM572,"0.#"),1)=".",FALSE,TRUE)</formula>
    </cfRule>
    <cfRule type="expression" dxfId="298" priority="258">
      <formula>IF(RIGHT(TEXT(AM572,"0.#"),1)=".",TRUE,FALSE)</formula>
    </cfRule>
  </conditionalFormatting>
  <conditionalFormatting sqref="AI573">
    <cfRule type="expression" dxfId="297" priority="249">
      <formula>IF(RIGHT(TEXT(AI573,"0.#"),1)=".",FALSE,TRUE)</formula>
    </cfRule>
    <cfRule type="expression" dxfId="296" priority="250">
      <formula>IF(RIGHT(TEXT(AI573,"0.#"),1)=".",TRUE,FALSE)</formula>
    </cfRule>
  </conditionalFormatting>
  <conditionalFormatting sqref="AI571">
    <cfRule type="expression" dxfId="295" priority="253">
      <formula>IF(RIGHT(TEXT(AI571,"0.#"),1)=".",FALSE,TRUE)</formula>
    </cfRule>
    <cfRule type="expression" dxfId="294" priority="254">
      <formula>IF(RIGHT(TEXT(AI571,"0.#"),1)=".",TRUE,FALSE)</formula>
    </cfRule>
  </conditionalFormatting>
  <conditionalFormatting sqref="AI572">
    <cfRule type="expression" dxfId="293" priority="251">
      <formula>IF(RIGHT(TEXT(AI572,"0.#"),1)=".",FALSE,TRUE)</formula>
    </cfRule>
    <cfRule type="expression" dxfId="292" priority="252">
      <formula>IF(RIGHT(TEXT(AI572,"0.#"),1)=".",TRUE,FALSE)</formula>
    </cfRule>
  </conditionalFormatting>
  <conditionalFormatting sqref="AM578">
    <cfRule type="expression" dxfId="291" priority="243">
      <formula>IF(RIGHT(TEXT(AM578,"0.#"),1)=".",FALSE,TRUE)</formula>
    </cfRule>
    <cfRule type="expression" dxfId="290" priority="244">
      <formula>IF(RIGHT(TEXT(AM578,"0.#"),1)=".",TRUE,FALSE)</formula>
    </cfRule>
  </conditionalFormatting>
  <conditionalFormatting sqref="AM576">
    <cfRule type="expression" dxfId="289" priority="247">
      <formula>IF(RIGHT(TEXT(AM576,"0.#"),1)=".",FALSE,TRUE)</formula>
    </cfRule>
    <cfRule type="expression" dxfId="288" priority="248">
      <formula>IF(RIGHT(TEXT(AM576,"0.#"),1)=".",TRUE,FALSE)</formula>
    </cfRule>
  </conditionalFormatting>
  <conditionalFormatting sqref="AM577">
    <cfRule type="expression" dxfId="287" priority="245">
      <formula>IF(RIGHT(TEXT(AM577,"0.#"),1)=".",FALSE,TRUE)</formula>
    </cfRule>
    <cfRule type="expression" dxfId="286" priority="246">
      <formula>IF(RIGHT(TEXT(AM577,"0.#"),1)=".",TRUE,FALSE)</formula>
    </cfRule>
  </conditionalFormatting>
  <conditionalFormatting sqref="AI578">
    <cfRule type="expression" dxfId="285" priority="237">
      <formula>IF(RIGHT(TEXT(AI578,"0.#"),1)=".",FALSE,TRUE)</formula>
    </cfRule>
    <cfRule type="expression" dxfId="284" priority="238">
      <formula>IF(RIGHT(TEXT(AI578,"0.#"),1)=".",TRUE,FALSE)</formula>
    </cfRule>
  </conditionalFormatting>
  <conditionalFormatting sqref="AI576">
    <cfRule type="expression" dxfId="283" priority="241">
      <formula>IF(RIGHT(TEXT(AI576,"0.#"),1)=".",FALSE,TRUE)</formula>
    </cfRule>
    <cfRule type="expression" dxfId="282" priority="242">
      <formula>IF(RIGHT(TEXT(AI576,"0.#"),1)=".",TRUE,FALSE)</formula>
    </cfRule>
  </conditionalFormatting>
  <conditionalFormatting sqref="AI577">
    <cfRule type="expression" dxfId="281" priority="239">
      <formula>IF(RIGHT(TEXT(AI577,"0.#"),1)=".",FALSE,TRUE)</formula>
    </cfRule>
    <cfRule type="expression" dxfId="280" priority="240">
      <formula>IF(RIGHT(TEXT(AI577,"0.#"),1)=".",TRUE,FALSE)</formula>
    </cfRule>
  </conditionalFormatting>
  <conditionalFormatting sqref="AM583">
    <cfRule type="expression" dxfId="279" priority="231">
      <formula>IF(RIGHT(TEXT(AM583,"0.#"),1)=".",FALSE,TRUE)</formula>
    </cfRule>
    <cfRule type="expression" dxfId="278" priority="232">
      <formula>IF(RIGHT(TEXT(AM583,"0.#"),1)=".",TRUE,FALSE)</formula>
    </cfRule>
  </conditionalFormatting>
  <conditionalFormatting sqref="AM581">
    <cfRule type="expression" dxfId="277" priority="235">
      <formula>IF(RIGHT(TEXT(AM581,"0.#"),1)=".",FALSE,TRUE)</formula>
    </cfRule>
    <cfRule type="expression" dxfId="276" priority="236">
      <formula>IF(RIGHT(TEXT(AM581,"0.#"),1)=".",TRUE,FALSE)</formula>
    </cfRule>
  </conditionalFormatting>
  <conditionalFormatting sqref="AM582">
    <cfRule type="expression" dxfId="275" priority="233">
      <formula>IF(RIGHT(TEXT(AM582,"0.#"),1)=".",FALSE,TRUE)</formula>
    </cfRule>
    <cfRule type="expression" dxfId="274" priority="234">
      <formula>IF(RIGHT(TEXT(AM582,"0.#"),1)=".",TRUE,FALSE)</formula>
    </cfRule>
  </conditionalFormatting>
  <conditionalFormatting sqref="AI583">
    <cfRule type="expression" dxfId="273" priority="225">
      <formula>IF(RIGHT(TEXT(AI583,"0.#"),1)=".",FALSE,TRUE)</formula>
    </cfRule>
    <cfRule type="expression" dxfId="272" priority="226">
      <formula>IF(RIGHT(TEXT(AI583,"0.#"),1)=".",TRUE,FALSE)</formula>
    </cfRule>
  </conditionalFormatting>
  <conditionalFormatting sqref="AI581">
    <cfRule type="expression" dxfId="271" priority="229">
      <formula>IF(RIGHT(TEXT(AI581,"0.#"),1)=".",FALSE,TRUE)</formula>
    </cfRule>
    <cfRule type="expression" dxfId="270" priority="230">
      <formula>IF(RIGHT(TEXT(AI581,"0.#"),1)=".",TRUE,FALSE)</formula>
    </cfRule>
  </conditionalFormatting>
  <conditionalFormatting sqref="AI582">
    <cfRule type="expression" dxfId="269" priority="227">
      <formula>IF(RIGHT(TEXT(AI582,"0.#"),1)=".",FALSE,TRUE)</formula>
    </cfRule>
    <cfRule type="expression" dxfId="268" priority="228">
      <formula>IF(RIGHT(TEXT(AI582,"0.#"),1)=".",TRUE,FALSE)</formula>
    </cfRule>
  </conditionalFormatting>
  <conditionalFormatting sqref="AM548">
    <cfRule type="expression" dxfId="267" priority="303">
      <formula>IF(RIGHT(TEXT(AM548,"0.#"),1)=".",FALSE,TRUE)</formula>
    </cfRule>
    <cfRule type="expression" dxfId="266" priority="304">
      <formula>IF(RIGHT(TEXT(AM548,"0.#"),1)=".",TRUE,FALSE)</formula>
    </cfRule>
  </conditionalFormatting>
  <conditionalFormatting sqref="AM546">
    <cfRule type="expression" dxfId="265" priority="307">
      <formula>IF(RIGHT(TEXT(AM546,"0.#"),1)=".",FALSE,TRUE)</formula>
    </cfRule>
    <cfRule type="expression" dxfId="264" priority="308">
      <formula>IF(RIGHT(TEXT(AM546,"0.#"),1)=".",TRUE,FALSE)</formula>
    </cfRule>
  </conditionalFormatting>
  <conditionalFormatting sqref="AM547">
    <cfRule type="expression" dxfId="263" priority="305">
      <formula>IF(RIGHT(TEXT(AM547,"0.#"),1)=".",FALSE,TRUE)</formula>
    </cfRule>
    <cfRule type="expression" dxfId="262" priority="306">
      <formula>IF(RIGHT(TEXT(AM547,"0.#"),1)=".",TRUE,FALSE)</formula>
    </cfRule>
  </conditionalFormatting>
  <conditionalFormatting sqref="AI548">
    <cfRule type="expression" dxfId="261" priority="297">
      <formula>IF(RIGHT(TEXT(AI548,"0.#"),1)=".",FALSE,TRUE)</formula>
    </cfRule>
    <cfRule type="expression" dxfId="260" priority="298">
      <formula>IF(RIGHT(TEXT(AI548,"0.#"),1)=".",TRUE,FALSE)</formula>
    </cfRule>
  </conditionalFormatting>
  <conditionalFormatting sqref="AI546">
    <cfRule type="expression" dxfId="259" priority="301">
      <formula>IF(RIGHT(TEXT(AI546,"0.#"),1)=".",FALSE,TRUE)</formula>
    </cfRule>
    <cfRule type="expression" dxfId="258" priority="302">
      <formula>IF(RIGHT(TEXT(AI546,"0.#"),1)=".",TRUE,FALSE)</formula>
    </cfRule>
  </conditionalFormatting>
  <conditionalFormatting sqref="AI547">
    <cfRule type="expression" dxfId="257" priority="299">
      <formula>IF(RIGHT(TEXT(AI547,"0.#"),1)=".",FALSE,TRUE)</formula>
    </cfRule>
    <cfRule type="expression" dxfId="256" priority="300">
      <formula>IF(RIGHT(TEXT(AI547,"0.#"),1)=".",TRUE,FALSE)</formula>
    </cfRule>
  </conditionalFormatting>
  <conditionalFormatting sqref="AM553">
    <cfRule type="expression" dxfId="255" priority="291">
      <formula>IF(RIGHT(TEXT(AM553,"0.#"),1)=".",FALSE,TRUE)</formula>
    </cfRule>
    <cfRule type="expression" dxfId="254" priority="292">
      <formula>IF(RIGHT(TEXT(AM553,"0.#"),1)=".",TRUE,FALSE)</formula>
    </cfRule>
  </conditionalFormatting>
  <conditionalFormatting sqref="AM551">
    <cfRule type="expression" dxfId="253" priority="295">
      <formula>IF(RIGHT(TEXT(AM551,"0.#"),1)=".",FALSE,TRUE)</formula>
    </cfRule>
    <cfRule type="expression" dxfId="252" priority="296">
      <formula>IF(RIGHT(TEXT(AM551,"0.#"),1)=".",TRUE,FALSE)</formula>
    </cfRule>
  </conditionalFormatting>
  <conditionalFormatting sqref="AM552">
    <cfRule type="expression" dxfId="251" priority="293">
      <formula>IF(RIGHT(TEXT(AM552,"0.#"),1)=".",FALSE,TRUE)</formula>
    </cfRule>
    <cfRule type="expression" dxfId="250" priority="294">
      <formula>IF(RIGHT(TEXT(AM552,"0.#"),1)=".",TRUE,FALSE)</formula>
    </cfRule>
  </conditionalFormatting>
  <conditionalFormatting sqref="AI553">
    <cfRule type="expression" dxfId="249" priority="285">
      <formula>IF(RIGHT(TEXT(AI553,"0.#"),1)=".",FALSE,TRUE)</formula>
    </cfRule>
    <cfRule type="expression" dxfId="248" priority="286">
      <formula>IF(RIGHT(TEXT(AI553,"0.#"),1)=".",TRUE,FALSE)</formula>
    </cfRule>
  </conditionalFormatting>
  <conditionalFormatting sqref="AI551">
    <cfRule type="expression" dxfId="247" priority="289">
      <formula>IF(RIGHT(TEXT(AI551,"0.#"),1)=".",FALSE,TRUE)</formula>
    </cfRule>
    <cfRule type="expression" dxfId="246" priority="290">
      <formula>IF(RIGHT(TEXT(AI551,"0.#"),1)=".",TRUE,FALSE)</formula>
    </cfRule>
  </conditionalFormatting>
  <conditionalFormatting sqref="AI552">
    <cfRule type="expression" dxfId="245" priority="287">
      <formula>IF(RIGHT(TEXT(AI552,"0.#"),1)=".",FALSE,TRUE)</formula>
    </cfRule>
    <cfRule type="expression" dxfId="244" priority="288">
      <formula>IF(RIGHT(TEXT(AI552,"0.#"),1)=".",TRUE,FALSE)</formula>
    </cfRule>
  </conditionalFormatting>
  <conditionalFormatting sqref="AM558">
    <cfRule type="expression" dxfId="243" priority="279">
      <formula>IF(RIGHT(TEXT(AM558,"0.#"),1)=".",FALSE,TRUE)</formula>
    </cfRule>
    <cfRule type="expression" dxfId="242" priority="280">
      <formula>IF(RIGHT(TEXT(AM558,"0.#"),1)=".",TRUE,FALSE)</formula>
    </cfRule>
  </conditionalFormatting>
  <conditionalFormatting sqref="AM556">
    <cfRule type="expression" dxfId="241" priority="283">
      <formula>IF(RIGHT(TEXT(AM556,"0.#"),1)=".",FALSE,TRUE)</formula>
    </cfRule>
    <cfRule type="expression" dxfId="240" priority="284">
      <formula>IF(RIGHT(TEXT(AM556,"0.#"),1)=".",TRUE,FALSE)</formula>
    </cfRule>
  </conditionalFormatting>
  <conditionalFormatting sqref="AM557">
    <cfRule type="expression" dxfId="239" priority="281">
      <formula>IF(RIGHT(TEXT(AM557,"0.#"),1)=".",FALSE,TRUE)</formula>
    </cfRule>
    <cfRule type="expression" dxfId="238" priority="282">
      <formula>IF(RIGHT(TEXT(AM557,"0.#"),1)=".",TRUE,FALSE)</formula>
    </cfRule>
  </conditionalFormatting>
  <conditionalFormatting sqref="AI558">
    <cfRule type="expression" dxfId="237" priority="273">
      <formula>IF(RIGHT(TEXT(AI558,"0.#"),1)=".",FALSE,TRUE)</formula>
    </cfRule>
    <cfRule type="expression" dxfId="236" priority="274">
      <formula>IF(RIGHT(TEXT(AI558,"0.#"),1)=".",TRUE,FALSE)</formula>
    </cfRule>
  </conditionalFormatting>
  <conditionalFormatting sqref="AI556">
    <cfRule type="expression" dxfId="235" priority="277">
      <formula>IF(RIGHT(TEXT(AI556,"0.#"),1)=".",FALSE,TRUE)</formula>
    </cfRule>
    <cfRule type="expression" dxfId="234" priority="278">
      <formula>IF(RIGHT(TEXT(AI556,"0.#"),1)=".",TRUE,FALSE)</formula>
    </cfRule>
  </conditionalFormatting>
  <conditionalFormatting sqref="AI557">
    <cfRule type="expression" dxfId="233" priority="275">
      <formula>IF(RIGHT(TEXT(AI557,"0.#"),1)=".",FALSE,TRUE)</formula>
    </cfRule>
    <cfRule type="expression" dxfId="232" priority="276">
      <formula>IF(RIGHT(TEXT(AI557,"0.#"),1)=".",TRUE,FALSE)</formula>
    </cfRule>
  </conditionalFormatting>
  <conditionalFormatting sqref="AM563">
    <cfRule type="expression" dxfId="231" priority="267">
      <formula>IF(RIGHT(TEXT(AM563,"0.#"),1)=".",FALSE,TRUE)</formula>
    </cfRule>
    <cfRule type="expression" dxfId="230" priority="268">
      <formula>IF(RIGHT(TEXT(AM563,"0.#"),1)=".",TRUE,FALSE)</formula>
    </cfRule>
  </conditionalFormatting>
  <conditionalFormatting sqref="AM561">
    <cfRule type="expression" dxfId="229" priority="271">
      <formula>IF(RIGHT(TEXT(AM561,"0.#"),1)=".",FALSE,TRUE)</formula>
    </cfRule>
    <cfRule type="expression" dxfId="228" priority="272">
      <formula>IF(RIGHT(TEXT(AM561,"0.#"),1)=".",TRUE,FALSE)</formula>
    </cfRule>
  </conditionalFormatting>
  <conditionalFormatting sqref="AM562">
    <cfRule type="expression" dxfId="227" priority="269">
      <formula>IF(RIGHT(TEXT(AM562,"0.#"),1)=".",FALSE,TRUE)</formula>
    </cfRule>
    <cfRule type="expression" dxfId="226" priority="270">
      <formula>IF(RIGHT(TEXT(AM562,"0.#"),1)=".",TRUE,FALSE)</formula>
    </cfRule>
  </conditionalFormatting>
  <conditionalFormatting sqref="AI563">
    <cfRule type="expression" dxfId="225" priority="261">
      <formula>IF(RIGHT(TEXT(AI563,"0.#"),1)=".",FALSE,TRUE)</formula>
    </cfRule>
    <cfRule type="expression" dxfId="224" priority="262">
      <formula>IF(RIGHT(TEXT(AI563,"0.#"),1)=".",TRUE,FALSE)</formula>
    </cfRule>
  </conditionalFormatting>
  <conditionalFormatting sqref="AI561">
    <cfRule type="expression" dxfId="223" priority="265">
      <formula>IF(RIGHT(TEXT(AI561,"0.#"),1)=".",FALSE,TRUE)</formula>
    </cfRule>
    <cfRule type="expression" dxfId="222" priority="266">
      <formula>IF(RIGHT(TEXT(AI561,"0.#"),1)=".",TRUE,FALSE)</formula>
    </cfRule>
  </conditionalFormatting>
  <conditionalFormatting sqref="AI562">
    <cfRule type="expression" dxfId="221" priority="263">
      <formula>IF(RIGHT(TEXT(AI562,"0.#"),1)=".",FALSE,TRUE)</formula>
    </cfRule>
    <cfRule type="expression" dxfId="220" priority="264">
      <formula>IF(RIGHT(TEXT(AI562,"0.#"),1)=".",TRUE,FALSE)</formula>
    </cfRule>
  </conditionalFormatting>
  <conditionalFormatting sqref="AM597">
    <cfRule type="expression" dxfId="219" priority="219">
      <formula>IF(RIGHT(TEXT(AM597,"0.#"),1)=".",FALSE,TRUE)</formula>
    </cfRule>
    <cfRule type="expression" dxfId="218" priority="220">
      <formula>IF(RIGHT(TEXT(AM597,"0.#"),1)=".",TRUE,FALSE)</formula>
    </cfRule>
  </conditionalFormatting>
  <conditionalFormatting sqref="AM595">
    <cfRule type="expression" dxfId="217" priority="223">
      <formula>IF(RIGHT(TEXT(AM595,"0.#"),1)=".",FALSE,TRUE)</formula>
    </cfRule>
    <cfRule type="expression" dxfId="216" priority="224">
      <formula>IF(RIGHT(TEXT(AM595,"0.#"),1)=".",TRUE,FALSE)</formula>
    </cfRule>
  </conditionalFormatting>
  <conditionalFormatting sqref="AM596">
    <cfRule type="expression" dxfId="215" priority="221">
      <formula>IF(RIGHT(TEXT(AM596,"0.#"),1)=".",FALSE,TRUE)</formula>
    </cfRule>
    <cfRule type="expression" dxfId="214" priority="222">
      <formula>IF(RIGHT(TEXT(AM596,"0.#"),1)=".",TRUE,FALSE)</formula>
    </cfRule>
  </conditionalFormatting>
  <conditionalFormatting sqref="AI597">
    <cfRule type="expression" dxfId="213" priority="213">
      <formula>IF(RIGHT(TEXT(AI597,"0.#"),1)=".",FALSE,TRUE)</formula>
    </cfRule>
    <cfRule type="expression" dxfId="212" priority="214">
      <formula>IF(RIGHT(TEXT(AI597,"0.#"),1)=".",TRUE,FALSE)</formula>
    </cfRule>
  </conditionalFormatting>
  <conditionalFormatting sqref="AI595">
    <cfRule type="expression" dxfId="211" priority="217">
      <formula>IF(RIGHT(TEXT(AI595,"0.#"),1)=".",FALSE,TRUE)</formula>
    </cfRule>
    <cfRule type="expression" dxfId="210" priority="218">
      <formula>IF(RIGHT(TEXT(AI595,"0.#"),1)=".",TRUE,FALSE)</formula>
    </cfRule>
  </conditionalFormatting>
  <conditionalFormatting sqref="AI596">
    <cfRule type="expression" dxfId="209" priority="215">
      <formula>IF(RIGHT(TEXT(AI596,"0.#"),1)=".",FALSE,TRUE)</formula>
    </cfRule>
    <cfRule type="expression" dxfId="208" priority="216">
      <formula>IF(RIGHT(TEXT(AI596,"0.#"),1)=".",TRUE,FALSE)</formula>
    </cfRule>
  </conditionalFormatting>
  <conditionalFormatting sqref="AM622">
    <cfRule type="expression" dxfId="207" priority="207">
      <formula>IF(RIGHT(TEXT(AM622,"0.#"),1)=".",FALSE,TRUE)</formula>
    </cfRule>
    <cfRule type="expression" dxfId="206" priority="208">
      <formula>IF(RIGHT(TEXT(AM622,"0.#"),1)=".",TRUE,FALSE)</formula>
    </cfRule>
  </conditionalFormatting>
  <conditionalFormatting sqref="AM620">
    <cfRule type="expression" dxfId="205" priority="211">
      <formula>IF(RIGHT(TEXT(AM620,"0.#"),1)=".",FALSE,TRUE)</formula>
    </cfRule>
    <cfRule type="expression" dxfId="204" priority="212">
      <formula>IF(RIGHT(TEXT(AM620,"0.#"),1)=".",TRUE,FALSE)</formula>
    </cfRule>
  </conditionalFormatting>
  <conditionalFormatting sqref="AM621">
    <cfRule type="expression" dxfId="203" priority="209">
      <formula>IF(RIGHT(TEXT(AM621,"0.#"),1)=".",FALSE,TRUE)</formula>
    </cfRule>
    <cfRule type="expression" dxfId="202" priority="210">
      <formula>IF(RIGHT(TEXT(AM621,"0.#"),1)=".",TRUE,FALSE)</formula>
    </cfRule>
  </conditionalFormatting>
  <conditionalFormatting sqref="AI622">
    <cfRule type="expression" dxfId="201" priority="201">
      <formula>IF(RIGHT(TEXT(AI622,"0.#"),1)=".",FALSE,TRUE)</formula>
    </cfRule>
    <cfRule type="expression" dxfId="200" priority="202">
      <formula>IF(RIGHT(TEXT(AI622,"0.#"),1)=".",TRUE,FALSE)</formula>
    </cfRule>
  </conditionalFormatting>
  <conditionalFormatting sqref="AI620">
    <cfRule type="expression" dxfId="199" priority="205">
      <formula>IF(RIGHT(TEXT(AI620,"0.#"),1)=".",FALSE,TRUE)</formula>
    </cfRule>
    <cfRule type="expression" dxfId="198" priority="206">
      <formula>IF(RIGHT(TEXT(AI620,"0.#"),1)=".",TRUE,FALSE)</formula>
    </cfRule>
  </conditionalFormatting>
  <conditionalFormatting sqref="AI621">
    <cfRule type="expression" dxfId="197" priority="203">
      <formula>IF(RIGHT(TEXT(AI621,"0.#"),1)=".",FALSE,TRUE)</formula>
    </cfRule>
    <cfRule type="expression" dxfId="196" priority="204">
      <formula>IF(RIGHT(TEXT(AI621,"0.#"),1)=".",TRUE,FALSE)</formula>
    </cfRule>
  </conditionalFormatting>
  <conditionalFormatting sqref="AM627">
    <cfRule type="expression" dxfId="195" priority="147">
      <formula>IF(RIGHT(TEXT(AM627,"0.#"),1)=".",FALSE,TRUE)</formula>
    </cfRule>
    <cfRule type="expression" dxfId="194" priority="148">
      <formula>IF(RIGHT(TEXT(AM627,"0.#"),1)=".",TRUE,FALSE)</formula>
    </cfRule>
  </conditionalFormatting>
  <conditionalFormatting sqref="AM625">
    <cfRule type="expression" dxfId="193" priority="151">
      <formula>IF(RIGHT(TEXT(AM625,"0.#"),1)=".",FALSE,TRUE)</formula>
    </cfRule>
    <cfRule type="expression" dxfId="192" priority="152">
      <formula>IF(RIGHT(TEXT(AM625,"0.#"),1)=".",TRUE,FALSE)</formula>
    </cfRule>
  </conditionalFormatting>
  <conditionalFormatting sqref="AM626">
    <cfRule type="expression" dxfId="191" priority="149">
      <formula>IF(RIGHT(TEXT(AM626,"0.#"),1)=".",FALSE,TRUE)</formula>
    </cfRule>
    <cfRule type="expression" dxfId="190" priority="150">
      <formula>IF(RIGHT(TEXT(AM626,"0.#"),1)=".",TRUE,FALSE)</formula>
    </cfRule>
  </conditionalFormatting>
  <conditionalFormatting sqref="AI627">
    <cfRule type="expression" dxfId="189" priority="141">
      <formula>IF(RIGHT(TEXT(AI627,"0.#"),1)=".",FALSE,TRUE)</formula>
    </cfRule>
    <cfRule type="expression" dxfId="188" priority="142">
      <formula>IF(RIGHT(TEXT(AI627,"0.#"),1)=".",TRUE,FALSE)</formula>
    </cfRule>
  </conditionalFormatting>
  <conditionalFormatting sqref="AI625">
    <cfRule type="expression" dxfId="187" priority="145">
      <formula>IF(RIGHT(TEXT(AI625,"0.#"),1)=".",FALSE,TRUE)</formula>
    </cfRule>
    <cfRule type="expression" dxfId="186" priority="146">
      <formula>IF(RIGHT(TEXT(AI625,"0.#"),1)=".",TRUE,FALSE)</formula>
    </cfRule>
  </conditionalFormatting>
  <conditionalFormatting sqref="AI626">
    <cfRule type="expression" dxfId="185" priority="143">
      <formula>IF(RIGHT(TEXT(AI626,"0.#"),1)=".",FALSE,TRUE)</formula>
    </cfRule>
    <cfRule type="expression" dxfId="184" priority="144">
      <formula>IF(RIGHT(TEXT(AI626,"0.#"),1)=".",TRUE,FALSE)</formula>
    </cfRule>
  </conditionalFormatting>
  <conditionalFormatting sqref="AM632">
    <cfRule type="expression" dxfId="183" priority="135">
      <formula>IF(RIGHT(TEXT(AM632,"0.#"),1)=".",FALSE,TRUE)</formula>
    </cfRule>
    <cfRule type="expression" dxfId="182" priority="136">
      <formula>IF(RIGHT(TEXT(AM632,"0.#"),1)=".",TRUE,FALSE)</formula>
    </cfRule>
  </conditionalFormatting>
  <conditionalFormatting sqref="AM630">
    <cfRule type="expression" dxfId="181" priority="139">
      <formula>IF(RIGHT(TEXT(AM630,"0.#"),1)=".",FALSE,TRUE)</formula>
    </cfRule>
    <cfRule type="expression" dxfId="180" priority="140">
      <formula>IF(RIGHT(TEXT(AM630,"0.#"),1)=".",TRUE,FALSE)</formula>
    </cfRule>
  </conditionalFormatting>
  <conditionalFormatting sqref="AM631">
    <cfRule type="expression" dxfId="179" priority="137">
      <formula>IF(RIGHT(TEXT(AM631,"0.#"),1)=".",FALSE,TRUE)</formula>
    </cfRule>
    <cfRule type="expression" dxfId="178" priority="138">
      <formula>IF(RIGHT(TEXT(AM631,"0.#"),1)=".",TRUE,FALSE)</formula>
    </cfRule>
  </conditionalFormatting>
  <conditionalFormatting sqref="AI632">
    <cfRule type="expression" dxfId="177" priority="129">
      <formula>IF(RIGHT(TEXT(AI632,"0.#"),1)=".",FALSE,TRUE)</formula>
    </cfRule>
    <cfRule type="expression" dxfId="176" priority="130">
      <formula>IF(RIGHT(TEXT(AI632,"0.#"),1)=".",TRUE,FALSE)</formula>
    </cfRule>
  </conditionalFormatting>
  <conditionalFormatting sqref="AI630">
    <cfRule type="expression" dxfId="175" priority="133">
      <formula>IF(RIGHT(TEXT(AI630,"0.#"),1)=".",FALSE,TRUE)</formula>
    </cfRule>
    <cfRule type="expression" dxfId="174" priority="134">
      <formula>IF(RIGHT(TEXT(AI630,"0.#"),1)=".",TRUE,FALSE)</formula>
    </cfRule>
  </conditionalFormatting>
  <conditionalFormatting sqref="AI631">
    <cfRule type="expression" dxfId="173" priority="131">
      <formula>IF(RIGHT(TEXT(AI631,"0.#"),1)=".",FALSE,TRUE)</formula>
    </cfRule>
    <cfRule type="expression" dxfId="172" priority="132">
      <formula>IF(RIGHT(TEXT(AI631,"0.#"),1)=".",TRUE,FALSE)</formula>
    </cfRule>
  </conditionalFormatting>
  <conditionalFormatting sqref="AM637">
    <cfRule type="expression" dxfId="171" priority="123">
      <formula>IF(RIGHT(TEXT(AM637,"0.#"),1)=".",FALSE,TRUE)</formula>
    </cfRule>
    <cfRule type="expression" dxfId="170" priority="124">
      <formula>IF(RIGHT(TEXT(AM637,"0.#"),1)=".",TRUE,FALSE)</formula>
    </cfRule>
  </conditionalFormatting>
  <conditionalFormatting sqref="AM635">
    <cfRule type="expression" dxfId="169" priority="127">
      <formula>IF(RIGHT(TEXT(AM635,"0.#"),1)=".",FALSE,TRUE)</formula>
    </cfRule>
    <cfRule type="expression" dxfId="168" priority="128">
      <formula>IF(RIGHT(TEXT(AM635,"0.#"),1)=".",TRUE,FALSE)</formula>
    </cfRule>
  </conditionalFormatting>
  <conditionalFormatting sqref="AM636">
    <cfRule type="expression" dxfId="167" priority="125">
      <formula>IF(RIGHT(TEXT(AM636,"0.#"),1)=".",FALSE,TRUE)</formula>
    </cfRule>
    <cfRule type="expression" dxfId="166" priority="126">
      <formula>IF(RIGHT(TEXT(AM636,"0.#"),1)=".",TRUE,FALSE)</formula>
    </cfRule>
  </conditionalFormatting>
  <conditionalFormatting sqref="AI637">
    <cfRule type="expression" dxfId="165" priority="117">
      <formula>IF(RIGHT(TEXT(AI637,"0.#"),1)=".",FALSE,TRUE)</formula>
    </cfRule>
    <cfRule type="expression" dxfId="164" priority="118">
      <formula>IF(RIGHT(TEXT(AI637,"0.#"),1)=".",TRUE,FALSE)</formula>
    </cfRule>
  </conditionalFormatting>
  <conditionalFormatting sqref="AI635">
    <cfRule type="expression" dxfId="163" priority="121">
      <formula>IF(RIGHT(TEXT(AI635,"0.#"),1)=".",FALSE,TRUE)</formula>
    </cfRule>
    <cfRule type="expression" dxfId="162" priority="122">
      <formula>IF(RIGHT(TEXT(AI635,"0.#"),1)=".",TRUE,FALSE)</formula>
    </cfRule>
  </conditionalFormatting>
  <conditionalFormatting sqref="AI636">
    <cfRule type="expression" dxfId="161" priority="119">
      <formula>IF(RIGHT(TEXT(AI636,"0.#"),1)=".",FALSE,TRUE)</formula>
    </cfRule>
    <cfRule type="expression" dxfId="160" priority="120">
      <formula>IF(RIGHT(TEXT(AI636,"0.#"),1)=".",TRUE,FALSE)</formula>
    </cfRule>
  </conditionalFormatting>
  <conditionalFormatting sqref="AM602">
    <cfRule type="expression" dxfId="159" priority="195">
      <formula>IF(RIGHT(TEXT(AM602,"0.#"),1)=".",FALSE,TRUE)</formula>
    </cfRule>
    <cfRule type="expression" dxfId="158" priority="196">
      <formula>IF(RIGHT(TEXT(AM602,"0.#"),1)=".",TRUE,FALSE)</formula>
    </cfRule>
  </conditionalFormatting>
  <conditionalFormatting sqref="AM600">
    <cfRule type="expression" dxfId="157" priority="199">
      <formula>IF(RIGHT(TEXT(AM600,"0.#"),1)=".",FALSE,TRUE)</formula>
    </cfRule>
    <cfRule type="expression" dxfId="156" priority="200">
      <formula>IF(RIGHT(TEXT(AM600,"0.#"),1)=".",TRUE,FALSE)</formula>
    </cfRule>
  </conditionalFormatting>
  <conditionalFormatting sqref="AM601">
    <cfRule type="expression" dxfId="155" priority="197">
      <formula>IF(RIGHT(TEXT(AM601,"0.#"),1)=".",FALSE,TRUE)</formula>
    </cfRule>
    <cfRule type="expression" dxfId="154" priority="198">
      <formula>IF(RIGHT(TEXT(AM601,"0.#"),1)=".",TRUE,FALSE)</formula>
    </cfRule>
  </conditionalFormatting>
  <conditionalFormatting sqref="AI602">
    <cfRule type="expression" dxfId="153" priority="189">
      <formula>IF(RIGHT(TEXT(AI602,"0.#"),1)=".",FALSE,TRUE)</formula>
    </cfRule>
    <cfRule type="expression" dxfId="152" priority="190">
      <formula>IF(RIGHT(TEXT(AI602,"0.#"),1)=".",TRUE,FALSE)</formula>
    </cfRule>
  </conditionalFormatting>
  <conditionalFormatting sqref="AI600">
    <cfRule type="expression" dxfId="151" priority="193">
      <formula>IF(RIGHT(TEXT(AI600,"0.#"),1)=".",FALSE,TRUE)</formula>
    </cfRule>
    <cfRule type="expression" dxfId="150" priority="194">
      <formula>IF(RIGHT(TEXT(AI600,"0.#"),1)=".",TRUE,FALSE)</formula>
    </cfRule>
  </conditionalFormatting>
  <conditionalFormatting sqref="AI601">
    <cfRule type="expression" dxfId="149" priority="191">
      <formula>IF(RIGHT(TEXT(AI601,"0.#"),1)=".",FALSE,TRUE)</formula>
    </cfRule>
    <cfRule type="expression" dxfId="148" priority="192">
      <formula>IF(RIGHT(TEXT(AI601,"0.#"),1)=".",TRUE,FALSE)</formula>
    </cfRule>
  </conditionalFormatting>
  <conditionalFormatting sqref="AM607">
    <cfRule type="expression" dxfId="147" priority="183">
      <formula>IF(RIGHT(TEXT(AM607,"0.#"),1)=".",FALSE,TRUE)</formula>
    </cfRule>
    <cfRule type="expression" dxfId="146" priority="184">
      <formula>IF(RIGHT(TEXT(AM607,"0.#"),1)=".",TRUE,FALSE)</formula>
    </cfRule>
  </conditionalFormatting>
  <conditionalFormatting sqref="AM605">
    <cfRule type="expression" dxfId="145" priority="187">
      <formula>IF(RIGHT(TEXT(AM605,"0.#"),1)=".",FALSE,TRUE)</formula>
    </cfRule>
    <cfRule type="expression" dxfId="144" priority="188">
      <formula>IF(RIGHT(TEXT(AM605,"0.#"),1)=".",TRUE,FALSE)</formula>
    </cfRule>
  </conditionalFormatting>
  <conditionalFormatting sqref="AM606">
    <cfRule type="expression" dxfId="143" priority="185">
      <formula>IF(RIGHT(TEXT(AM606,"0.#"),1)=".",FALSE,TRUE)</formula>
    </cfRule>
    <cfRule type="expression" dxfId="142" priority="186">
      <formula>IF(RIGHT(TEXT(AM606,"0.#"),1)=".",TRUE,FALSE)</formula>
    </cfRule>
  </conditionalFormatting>
  <conditionalFormatting sqref="AI607">
    <cfRule type="expression" dxfId="141" priority="177">
      <formula>IF(RIGHT(TEXT(AI607,"0.#"),1)=".",FALSE,TRUE)</formula>
    </cfRule>
    <cfRule type="expression" dxfId="140" priority="178">
      <formula>IF(RIGHT(TEXT(AI607,"0.#"),1)=".",TRUE,FALSE)</formula>
    </cfRule>
  </conditionalFormatting>
  <conditionalFormatting sqref="AI605">
    <cfRule type="expression" dxfId="139" priority="181">
      <formula>IF(RIGHT(TEXT(AI605,"0.#"),1)=".",FALSE,TRUE)</formula>
    </cfRule>
    <cfRule type="expression" dxfId="138" priority="182">
      <formula>IF(RIGHT(TEXT(AI605,"0.#"),1)=".",TRUE,FALSE)</formula>
    </cfRule>
  </conditionalFormatting>
  <conditionalFormatting sqref="AI606">
    <cfRule type="expression" dxfId="137" priority="179">
      <formula>IF(RIGHT(TEXT(AI606,"0.#"),1)=".",FALSE,TRUE)</formula>
    </cfRule>
    <cfRule type="expression" dxfId="136" priority="180">
      <formula>IF(RIGHT(TEXT(AI606,"0.#"),1)=".",TRUE,FALSE)</formula>
    </cfRule>
  </conditionalFormatting>
  <conditionalFormatting sqref="AM612">
    <cfRule type="expression" dxfId="135" priority="171">
      <formula>IF(RIGHT(TEXT(AM612,"0.#"),1)=".",FALSE,TRUE)</formula>
    </cfRule>
    <cfRule type="expression" dxfId="134" priority="172">
      <formula>IF(RIGHT(TEXT(AM612,"0.#"),1)=".",TRUE,FALSE)</formula>
    </cfRule>
  </conditionalFormatting>
  <conditionalFormatting sqref="AM610">
    <cfRule type="expression" dxfId="133" priority="175">
      <formula>IF(RIGHT(TEXT(AM610,"0.#"),1)=".",FALSE,TRUE)</formula>
    </cfRule>
    <cfRule type="expression" dxfId="132" priority="176">
      <formula>IF(RIGHT(TEXT(AM610,"0.#"),1)=".",TRUE,FALSE)</formula>
    </cfRule>
  </conditionalFormatting>
  <conditionalFormatting sqref="AM611">
    <cfRule type="expression" dxfId="131" priority="173">
      <formula>IF(RIGHT(TEXT(AM611,"0.#"),1)=".",FALSE,TRUE)</formula>
    </cfRule>
    <cfRule type="expression" dxfId="130" priority="174">
      <formula>IF(RIGHT(TEXT(AM611,"0.#"),1)=".",TRUE,FALSE)</formula>
    </cfRule>
  </conditionalFormatting>
  <conditionalFormatting sqref="AI612">
    <cfRule type="expression" dxfId="129" priority="165">
      <formula>IF(RIGHT(TEXT(AI612,"0.#"),1)=".",FALSE,TRUE)</formula>
    </cfRule>
    <cfRule type="expression" dxfId="128" priority="166">
      <formula>IF(RIGHT(TEXT(AI612,"0.#"),1)=".",TRUE,FALSE)</formula>
    </cfRule>
  </conditionalFormatting>
  <conditionalFormatting sqref="AI610">
    <cfRule type="expression" dxfId="127" priority="169">
      <formula>IF(RIGHT(TEXT(AI610,"0.#"),1)=".",FALSE,TRUE)</formula>
    </cfRule>
    <cfRule type="expression" dxfId="126" priority="170">
      <formula>IF(RIGHT(TEXT(AI610,"0.#"),1)=".",TRUE,FALSE)</formula>
    </cfRule>
  </conditionalFormatting>
  <conditionalFormatting sqref="AI611">
    <cfRule type="expression" dxfId="125" priority="167">
      <formula>IF(RIGHT(TEXT(AI611,"0.#"),1)=".",FALSE,TRUE)</formula>
    </cfRule>
    <cfRule type="expression" dxfId="124" priority="168">
      <formula>IF(RIGHT(TEXT(AI611,"0.#"),1)=".",TRUE,FALSE)</formula>
    </cfRule>
  </conditionalFormatting>
  <conditionalFormatting sqref="AM617">
    <cfRule type="expression" dxfId="123" priority="159">
      <formula>IF(RIGHT(TEXT(AM617,"0.#"),1)=".",FALSE,TRUE)</formula>
    </cfRule>
    <cfRule type="expression" dxfId="122" priority="160">
      <formula>IF(RIGHT(TEXT(AM617,"0.#"),1)=".",TRUE,FALSE)</formula>
    </cfRule>
  </conditionalFormatting>
  <conditionalFormatting sqref="AM615">
    <cfRule type="expression" dxfId="121" priority="163">
      <formula>IF(RIGHT(TEXT(AM615,"0.#"),1)=".",FALSE,TRUE)</formula>
    </cfRule>
    <cfRule type="expression" dxfId="120" priority="164">
      <formula>IF(RIGHT(TEXT(AM615,"0.#"),1)=".",TRUE,FALSE)</formula>
    </cfRule>
  </conditionalFormatting>
  <conditionalFormatting sqref="AM616">
    <cfRule type="expression" dxfId="119" priority="161">
      <formula>IF(RIGHT(TEXT(AM616,"0.#"),1)=".",FALSE,TRUE)</formula>
    </cfRule>
    <cfRule type="expression" dxfId="118" priority="162">
      <formula>IF(RIGHT(TEXT(AM616,"0.#"),1)=".",TRUE,FALSE)</formula>
    </cfRule>
  </conditionalFormatting>
  <conditionalFormatting sqref="AI617">
    <cfRule type="expression" dxfId="117" priority="153">
      <formula>IF(RIGHT(TEXT(AI617,"0.#"),1)=".",FALSE,TRUE)</formula>
    </cfRule>
    <cfRule type="expression" dxfId="116" priority="154">
      <formula>IF(RIGHT(TEXT(AI617,"0.#"),1)=".",TRUE,FALSE)</formula>
    </cfRule>
  </conditionalFormatting>
  <conditionalFormatting sqref="AI615">
    <cfRule type="expression" dxfId="115" priority="157">
      <formula>IF(RIGHT(TEXT(AI615,"0.#"),1)=".",FALSE,TRUE)</formula>
    </cfRule>
    <cfRule type="expression" dxfId="114" priority="158">
      <formula>IF(RIGHT(TEXT(AI615,"0.#"),1)=".",TRUE,FALSE)</formula>
    </cfRule>
  </conditionalFormatting>
  <conditionalFormatting sqref="AI616">
    <cfRule type="expression" dxfId="113" priority="155">
      <formula>IF(RIGHT(TEXT(AI616,"0.#"),1)=".",FALSE,TRUE)</formula>
    </cfRule>
    <cfRule type="expression" dxfId="112" priority="156">
      <formula>IF(RIGHT(TEXT(AI616,"0.#"),1)=".",TRUE,FALSE)</formula>
    </cfRule>
  </conditionalFormatting>
  <conditionalFormatting sqref="AM651">
    <cfRule type="expression" dxfId="111" priority="111">
      <formula>IF(RIGHT(TEXT(AM651,"0.#"),1)=".",FALSE,TRUE)</formula>
    </cfRule>
    <cfRule type="expression" dxfId="110" priority="112">
      <formula>IF(RIGHT(TEXT(AM651,"0.#"),1)=".",TRUE,FALSE)</formula>
    </cfRule>
  </conditionalFormatting>
  <conditionalFormatting sqref="AM649">
    <cfRule type="expression" dxfId="109" priority="115">
      <formula>IF(RIGHT(TEXT(AM649,"0.#"),1)=".",FALSE,TRUE)</formula>
    </cfRule>
    <cfRule type="expression" dxfId="108" priority="116">
      <formula>IF(RIGHT(TEXT(AM649,"0.#"),1)=".",TRUE,FALSE)</formula>
    </cfRule>
  </conditionalFormatting>
  <conditionalFormatting sqref="AM650">
    <cfRule type="expression" dxfId="107" priority="113">
      <formula>IF(RIGHT(TEXT(AM650,"0.#"),1)=".",FALSE,TRUE)</formula>
    </cfRule>
    <cfRule type="expression" dxfId="106" priority="114">
      <formula>IF(RIGHT(TEXT(AM650,"0.#"),1)=".",TRUE,FALSE)</formula>
    </cfRule>
  </conditionalFormatting>
  <conditionalFormatting sqref="AI651">
    <cfRule type="expression" dxfId="105" priority="105">
      <formula>IF(RIGHT(TEXT(AI651,"0.#"),1)=".",FALSE,TRUE)</formula>
    </cfRule>
    <cfRule type="expression" dxfId="104" priority="106">
      <formula>IF(RIGHT(TEXT(AI651,"0.#"),1)=".",TRUE,FALSE)</formula>
    </cfRule>
  </conditionalFormatting>
  <conditionalFormatting sqref="AI649">
    <cfRule type="expression" dxfId="103" priority="109">
      <formula>IF(RIGHT(TEXT(AI649,"0.#"),1)=".",FALSE,TRUE)</formula>
    </cfRule>
    <cfRule type="expression" dxfId="102" priority="110">
      <formula>IF(RIGHT(TEXT(AI649,"0.#"),1)=".",TRUE,FALSE)</formula>
    </cfRule>
  </conditionalFormatting>
  <conditionalFormatting sqref="AI650">
    <cfRule type="expression" dxfId="101" priority="107">
      <formula>IF(RIGHT(TEXT(AI650,"0.#"),1)=".",FALSE,TRUE)</formula>
    </cfRule>
    <cfRule type="expression" dxfId="100" priority="108">
      <formula>IF(RIGHT(TEXT(AI650,"0.#"),1)=".",TRUE,FALSE)</formula>
    </cfRule>
  </conditionalFormatting>
  <conditionalFormatting sqref="AM676">
    <cfRule type="expression" dxfId="99" priority="99">
      <formula>IF(RIGHT(TEXT(AM676,"0.#"),1)=".",FALSE,TRUE)</formula>
    </cfRule>
    <cfRule type="expression" dxfId="98" priority="100">
      <formula>IF(RIGHT(TEXT(AM676,"0.#"),1)=".",TRUE,FALSE)</formula>
    </cfRule>
  </conditionalFormatting>
  <conditionalFormatting sqref="AM674">
    <cfRule type="expression" dxfId="97" priority="103">
      <formula>IF(RIGHT(TEXT(AM674,"0.#"),1)=".",FALSE,TRUE)</formula>
    </cfRule>
    <cfRule type="expression" dxfId="96" priority="104">
      <formula>IF(RIGHT(TEXT(AM674,"0.#"),1)=".",TRUE,FALSE)</formula>
    </cfRule>
  </conditionalFormatting>
  <conditionalFormatting sqref="AM675">
    <cfRule type="expression" dxfId="95" priority="101">
      <formula>IF(RIGHT(TEXT(AM675,"0.#"),1)=".",FALSE,TRUE)</formula>
    </cfRule>
    <cfRule type="expression" dxfId="94" priority="102">
      <formula>IF(RIGHT(TEXT(AM675,"0.#"),1)=".",TRUE,FALSE)</formula>
    </cfRule>
  </conditionalFormatting>
  <conditionalFormatting sqref="AI676">
    <cfRule type="expression" dxfId="93" priority="93">
      <formula>IF(RIGHT(TEXT(AI676,"0.#"),1)=".",FALSE,TRUE)</formula>
    </cfRule>
    <cfRule type="expression" dxfId="92" priority="94">
      <formula>IF(RIGHT(TEXT(AI676,"0.#"),1)=".",TRUE,FALSE)</formula>
    </cfRule>
  </conditionalFormatting>
  <conditionalFormatting sqref="AI674">
    <cfRule type="expression" dxfId="91" priority="97">
      <formula>IF(RIGHT(TEXT(AI674,"0.#"),1)=".",FALSE,TRUE)</formula>
    </cfRule>
    <cfRule type="expression" dxfId="90" priority="98">
      <formula>IF(RIGHT(TEXT(AI674,"0.#"),1)=".",TRUE,FALSE)</formula>
    </cfRule>
  </conditionalFormatting>
  <conditionalFormatting sqref="AI675">
    <cfRule type="expression" dxfId="89" priority="95">
      <formula>IF(RIGHT(TEXT(AI675,"0.#"),1)=".",FALSE,TRUE)</formula>
    </cfRule>
    <cfRule type="expression" dxfId="88" priority="96">
      <formula>IF(RIGHT(TEXT(AI675,"0.#"),1)=".",TRUE,FALSE)</formula>
    </cfRule>
  </conditionalFormatting>
  <conditionalFormatting sqref="AM681">
    <cfRule type="expression" dxfId="87" priority="39">
      <formula>IF(RIGHT(TEXT(AM681,"0.#"),1)=".",FALSE,TRUE)</formula>
    </cfRule>
    <cfRule type="expression" dxfId="86" priority="40">
      <formula>IF(RIGHT(TEXT(AM681,"0.#"),1)=".",TRUE,FALSE)</formula>
    </cfRule>
  </conditionalFormatting>
  <conditionalFormatting sqref="AM679">
    <cfRule type="expression" dxfId="85" priority="43">
      <formula>IF(RIGHT(TEXT(AM679,"0.#"),1)=".",FALSE,TRUE)</formula>
    </cfRule>
    <cfRule type="expression" dxfId="84" priority="44">
      <formula>IF(RIGHT(TEXT(AM679,"0.#"),1)=".",TRUE,FALSE)</formula>
    </cfRule>
  </conditionalFormatting>
  <conditionalFormatting sqref="AM680">
    <cfRule type="expression" dxfId="83" priority="41">
      <formula>IF(RIGHT(TEXT(AM680,"0.#"),1)=".",FALSE,TRUE)</formula>
    </cfRule>
    <cfRule type="expression" dxfId="82" priority="42">
      <formula>IF(RIGHT(TEXT(AM680,"0.#"),1)=".",TRUE,FALSE)</formula>
    </cfRule>
  </conditionalFormatting>
  <conditionalFormatting sqref="AI681">
    <cfRule type="expression" dxfId="81" priority="33">
      <formula>IF(RIGHT(TEXT(AI681,"0.#"),1)=".",FALSE,TRUE)</formula>
    </cfRule>
    <cfRule type="expression" dxfId="80" priority="34">
      <formula>IF(RIGHT(TEXT(AI681,"0.#"),1)=".",TRUE,FALSE)</formula>
    </cfRule>
  </conditionalFormatting>
  <conditionalFormatting sqref="AI679">
    <cfRule type="expression" dxfId="79" priority="37">
      <formula>IF(RIGHT(TEXT(AI679,"0.#"),1)=".",FALSE,TRUE)</formula>
    </cfRule>
    <cfRule type="expression" dxfId="78" priority="38">
      <formula>IF(RIGHT(TEXT(AI679,"0.#"),1)=".",TRUE,FALSE)</formula>
    </cfRule>
  </conditionalFormatting>
  <conditionalFormatting sqref="AI680">
    <cfRule type="expression" dxfId="77" priority="35">
      <formula>IF(RIGHT(TEXT(AI680,"0.#"),1)=".",FALSE,TRUE)</formula>
    </cfRule>
    <cfRule type="expression" dxfId="76" priority="36">
      <formula>IF(RIGHT(TEXT(AI680,"0.#"),1)=".",TRUE,FALSE)</formula>
    </cfRule>
  </conditionalFormatting>
  <conditionalFormatting sqref="AM686">
    <cfRule type="expression" dxfId="75" priority="27">
      <formula>IF(RIGHT(TEXT(AM686,"0.#"),1)=".",FALSE,TRUE)</formula>
    </cfRule>
    <cfRule type="expression" dxfId="74" priority="28">
      <formula>IF(RIGHT(TEXT(AM686,"0.#"),1)=".",TRUE,FALSE)</formula>
    </cfRule>
  </conditionalFormatting>
  <conditionalFormatting sqref="AM684">
    <cfRule type="expression" dxfId="73" priority="31">
      <formula>IF(RIGHT(TEXT(AM684,"0.#"),1)=".",FALSE,TRUE)</formula>
    </cfRule>
    <cfRule type="expression" dxfId="72" priority="32">
      <formula>IF(RIGHT(TEXT(AM684,"0.#"),1)=".",TRUE,FALSE)</formula>
    </cfRule>
  </conditionalFormatting>
  <conditionalFormatting sqref="AM685">
    <cfRule type="expression" dxfId="71" priority="29">
      <formula>IF(RIGHT(TEXT(AM685,"0.#"),1)=".",FALSE,TRUE)</formula>
    </cfRule>
    <cfRule type="expression" dxfId="70" priority="30">
      <formula>IF(RIGHT(TEXT(AM685,"0.#"),1)=".",TRUE,FALSE)</formula>
    </cfRule>
  </conditionalFormatting>
  <conditionalFormatting sqref="AI686">
    <cfRule type="expression" dxfId="69" priority="21">
      <formula>IF(RIGHT(TEXT(AI686,"0.#"),1)=".",FALSE,TRUE)</formula>
    </cfRule>
    <cfRule type="expression" dxfId="68" priority="22">
      <formula>IF(RIGHT(TEXT(AI686,"0.#"),1)=".",TRUE,FALSE)</formula>
    </cfRule>
  </conditionalFormatting>
  <conditionalFormatting sqref="AI684">
    <cfRule type="expression" dxfId="67" priority="25">
      <formula>IF(RIGHT(TEXT(AI684,"0.#"),1)=".",FALSE,TRUE)</formula>
    </cfRule>
    <cfRule type="expression" dxfId="66" priority="26">
      <formula>IF(RIGHT(TEXT(AI684,"0.#"),1)=".",TRUE,FALSE)</formula>
    </cfRule>
  </conditionalFormatting>
  <conditionalFormatting sqref="AI685">
    <cfRule type="expression" dxfId="65" priority="23">
      <formula>IF(RIGHT(TEXT(AI685,"0.#"),1)=".",FALSE,TRUE)</formula>
    </cfRule>
    <cfRule type="expression" dxfId="64" priority="24">
      <formula>IF(RIGHT(TEXT(AI685,"0.#"),1)=".",TRUE,FALSE)</formula>
    </cfRule>
  </conditionalFormatting>
  <conditionalFormatting sqref="AM691">
    <cfRule type="expression" dxfId="63" priority="15">
      <formula>IF(RIGHT(TEXT(AM691,"0.#"),1)=".",FALSE,TRUE)</formula>
    </cfRule>
    <cfRule type="expression" dxfId="62" priority="16">
      <formula>IF(RIGHT(TEXT(AM691,"0.#"),1)=".",TRUE,FALSE)</formula>
    </cfRule>
  </conditionalFormatting>
  <conditionalFormatting sqref="AM689">
    <cfRule type="expression" dxfId="61" priority="19">
      <formula>IF(RIGHT(TEXT(AM689,"0.#"),1)=".",FALSE,TRUE)</formula>
    </cfRule>
    <cfRule type="expression" dxfId="60" priority="20">
      <formula>IF(RIGHT(TEXT(AM689,"0.#"),1)=".",TRUE,FALSE)</formula>
    </cfRule>
  </conditionalFormatting>
  <conditionalFormatting sqref="AM690">
    <cfRule type="expression" dxfId="59" priority="17">
      <formula>IF(RIGHT(TEXT(AM690,"0.#"),1)=".",FALSE,TRUE)</formula>
    </cfRule>
    <cfRule type="expression" dxfId="58" priority="18">
      <formula>IF(RIGHT(TEXT(AM690,"0.#"),1)=".",TRUE,FALSE)</formula>
    </cfRule>
  </conditionalFormatting>
  <conditionalFormatting sqref="AI691">
    <cfRule type="expression" dxfId="57" priority="9">
      <formula>IF(RIGHT(TEXT(AI691,"0.#"),1)=".",FALSE,TRUE)</formula>
    </cfRule>
    <cfRule type="expression" dxfId="56" priority="10">
      <formula>IF(RIGHT(TEXT(AI691,"0.#"),1)=".",TRUE,FALSE)</formula>
    </cfRule>
  </conditionalFormatting>
  <conditionalFormatting sqref="AI689">
    <cfRule type="expression" dxfId="55" priority="13">
      <formula>IF(RIGHT(TEXT(AI689,"0.#"),1)=".",FALSE,TRUE)</formula>
    </cfRule>
    <cfRule type="expression" dxfId="54" priority="14">
      <formula>IF(RIGHT(TEXT(AI689,"0.#"),1)=".",TRUE,FALSE)</formula>
    </cfRule>
  </conditionalFormatting>
  <conditionalFormatting sqref="AI690">
    <cfRule type="expression" dxfId="53" priority="11">
      <formula>IF(RIGHT(TEXT(AI690,"0.#"),1)=".",FALSE,TRUE)</formula>
    </cfRule>
    <cfRule type="expression" dxfId="52" priority="12">
      <formula>IF(RIGHT(TEXT(AI690,"0.#"),1)=".",TRUE,FALSE)</formula>
    </cfRule>
  </conditionalFormatting>
  <conditionalFormatting sqref="AM656">
    <cfRule type="expression" dxfId="51" priority="87">
      <formula>IF(RIGHT(TEXT(AM656,"0.#"),1)=".",FALSE,TRUE)</formula>
    </cfRule>
    <cfRule type="expression" dxfId="50" priority="88">
      <formula>IF(RIGHT(TEXT(AM656,"0.#"),1)=".",TRUE,FALSE)</formula>
    </cfRule>
  </conditionalFormatting>
  <conditionalFormatting sqref="AM654">
    <cfRule type="expression" dxfId="49" priority="91">
      <formula>IF(RIGHT(TEXT(AM654,"0.#"),1)=".",FALSE,TRUE)</formula>
    </cfRule>
    <cfRule type="expression" dxfId="48" priority="92">
      <formula>IF(RIGHT(TEXT(AM654,"0.#"),1)=".",TRUE,FALSE)</formula>
    </cfRule>
  </conditionalFormatting>
  <conditionalFormatting sqref="AM655">
    <cfRule type="expression" dxfId="47" priority="89">
      <formula>IF(RIGHT(TEXT(AM655,"0.#"),1)=".",FALSE,TRUE)</formula>
    </cfRule>
    <cfRule type="expression" dxfId="46" priority="90">
      <formula>IF(RIGHT(TEXT(AM655,"0.#"),1)=".",TRUE,FALSE)</formula>
    </cfRule>
  </conditionalFormatting>
  <conditionalFormatting sqref="AI656">
    <cfRule type="expression" dxfId="45" priority="81">
      <formula>IF(RIGHT(TEXT(AI656,"0.#"),1)=".",FALSE,TRUE)</formula>
    </cfRule>
    <cfRule type="expression" dxfId="44" priority="82">
      <formula>IF(RIGHT(TEXT(AI656,"0.#"),1)=".",TRUE,FALSE)</formula>
    </cfRule>
  </conditionalFormatting>
  <conditionalFormatting sqref="AI654">
    <cfRule type="expression" dxfId="43" priority="85">
      <formula>IF(RIGHT(TEXT(AI654,"0.#"),1)=".",FALSE,TRUE)</formula>
    </cfRule>
    <cfRule type="expression" dxfId="42" priority="86">
      <formula>IF(RIGHT(TEXT(AI654,"0.#"),1)=".",TRUE,FALSE)</formula>
    </cfRule>
  </conditionalFormatting>
  <conditionalFormatting sqref="AI655">
    <cfRule type="expression" dxfId="41" priority="83">
      <formula>IF(RIGHT(TEXT(AI655,"0.#"),1)=".",FALSE,TRUE)</formula>
    </cfRule>
    <cfRule type="expression" dxfId="40" priority="84">
      <formula>IF(RIGHT(TEXT(AI655,"0.#"),1)=".",TRUE,FALSE)</formula>
    </cfRule>
  </conditionalFormatting>
  <conditionalFormatting sqref="AM661">
    <cfRule type="expression" dxfId="39" priority="75">
      <formula>IF(RIGHT(TEXT(AM661,"0.#"),1)=".",FALSE,TRUE)</formula>
    </cfRule>
    <cfRule type="expression" dxfId="38" priority="76">
      <formula>IF(RIGHT(TEXT(AM661,"0.#"),1)=".",TRUE,FALSE)</formula>
    </cfRule>
  </conditionalFormatting>
  <conditionalFormatting sqref="AM659">
    <cfRule type="expression" dxfId="37" priority="79">
      <formula>IF(RIGHT(TEXT(AM659,"0.#"),1)=".",FALSE,TRUE)</formula>
    </cfRule>
    <cfRule type="expression" dxfId="36" priority="80">
      <formula>IF(RIGHT(TEXT(AM659,"0.#"),1)=".",TRUE,FALSE)</formula>
    </cfRule>
  </conditionalFormatting>
  <conditionalFormatting sqref="AM660">
    <cfRule type="expression" dxfId="35" priority="77">
      <formula>IF(RIGHT(TEXT(AM660,"0.#"),1)=".",FALSE,TRUE)</formula>
    </cfRule>
    <cfRule type="expression" dxfId="34" priority="78">
      <formula>IF(RIGHT(TEXT(AM660,"0.#"),1)=".",TRUE,FALSE)</formula>
    </cfRule>
  </conditionalFormatting>
  <conditionalFormatting sqref="AI661">
    <cfRule type="expression" dxfId="33" priority="69">
      <formula>IF(RIGHT(TEXT(AI661,"0.#"),1)=".",FALSE,TRUE)</formula>
    </cfRule>
    <cfRule type="expression" dxfId="32" priority="70">
      <formula>IF(RIGHT(TEXT(AI661,"0.#"),1)=".",TRUE,FALSE)</formula>
    </cfRule>
  </conditionalFormatting>
  <conditionalFormatting sqref="AI659">
    <cfRule type="expression" dxfId="31" priority="73">
      <formula>IF(RIGHT(TEXT(AI659,"0.#"),1)=".",FALSE,TRUE)</formula>
    </cfRule>
    <cfRule type="expression" dxfId="30" priority="74">
      <formula>IF(RIGHT(TEXT(AI659,"0.#"),1)=".",TRUE,FALSE)</formula>
    </cfRule>
  </conditionalFormatting>
  <conditionalFormatting sqref="AI660">
    <cfRule type="expression" dxfId="29" priority="71">
      <formula>IF(RIGHT(TEXT(AI660,"0.#"),1)=".",FALSE,TRUE)</formula>
    </cfRule>
    <cfRule type="expression" dxfId="28" priority="72">
      <formula>IF(RIGHT(TEXT(AI660,"0.#"),1)=".",TRUE,FALSE)</formula>
    </cfRule>
  </conditionalFormatting>
  <conditionalFormatting sqref="AM666">
    <cfRule type="expression" dxfId="27" priority="63">
      <formula>IF(RIGHT(TEXT(AM666,"0.#"),1)=".",FALSE,TRUE)</formula>
    </cfRule>
    <cfRule type="expression" dxfId="26" priority="64">
      <formula>IF(RIGHT(TEXT(AM666,"0.#"),1)=".",TRUE,FALSE)</formula>
    </cfRule>
  </conditionalFormatting>
  <conditionalFormatting sqref="AM664">
    <cfRule type="expression" dxfId="25" priority="67">
      <formula>IF(RIGHT(TEXT(AM664,"0.#"),1)=".",FALSE,TRUE)</formula>
    </cfRule>
    <cfRule type="expression" dxfId="24" priority="68">
      <formula>IF(RIGHT(TEXT(AM664,"0.#"),1)=".",TRUE,FALSE)</formula>
    </cfRule>
  </conditionalFormatting>
  <conditionalFormatting sqref="AM665">
    <cfRule type="expression" dxfId="23" priority="65">
      <formula>IF(RIGHT(TEXT(AM665,"0.#"),1)=".",FALSE,TRUE)</formula>
    </cfRule>
    <cfRule type="expression" dxfId="22" priority="66">
      <formula>IF(RIGHT(TEXT(AM665,"0.#"),1)=".",TRUE,FALSE)</formula>
    </cfRule>
  </conditionalFormatting>
  <conditionalFormatting sqref="AI666">
    <cfRule type="expression" dxfId="21" priority="57">
      <formula>IF(RIGHT(TEXT(AI666,"0.#"),1)=".",FALSE,TRUE)</formula>
    </cfRule>
    <cfRule type="expression" dxfId="20" priority="58">
      <formula>IF(RIGHT(TEXT(AI666,"0.#"),1)=".",TRUE,FALSE)</formula>
    </cfRule>
  </conditionalFormatting>
  <conditionalFormatting sqref="AI664">
    <cfRule type="expression" dxfId="19" priority="61">
      <formula>IF(RIGHT(TEXT(AI664,"0.#"),1)=".",FALSE,TRUE)</formula>
    </cfRule>
    <cfRule type="expression" dxfId="18" priority="62">
      <formula>IF(RIGHT(TEXT(AI664,"0.#"),1)=".",TRUE,FALSE)</formula>
    </cfRule>
  </conditionalFormatting>
  <conditionalFormatting sqref="AI665">
    <cfRule type="expression" dxfId="17" priority="59">
      <formula>IF(RIGHT(TEXT(AI665,"0.#"),1)=".",FALSE,TRUE)</formula>
    </cfRule>
    <cfRule type="expression" dxfId="16" priority="60">
      <formula>IF(RIGHT(TEXT(AI665,"0.#"),1)=".",TRUE,FALSE)</formula>
    </cfRule>
  </conditionalFormatting>
  <conditionalFormatting sqref="AM671">
    <cfRule type="expression" dxfId="15" priority="51">
      <formula>IF(RIGHT(TEXT(AM671,"0.#"),1)=".",FALSE,TRUE)</formula>
    </cfRule>
    <cfRule type="expression" dxfId="14" priority="52">
      <formula>IF(RIGHT(TEXT(AM671,"0.#"),1)=".",TRUE,FALSE)</formula>
    </cfRule>
  </conditionalFormatting>
  <conditionalFormatting sqref="AM669">
    <cfRule type="expression" dxfId="13" priority="55">
      <formula>IF(RIGHT(TEXT(AM669,"0.#"),1)=".",FALSE,TRUE)</formula>
    </cfRule>
    <cfRule type="expression" dxfId="12" priority="56">
      <formula>IF(RIGHT(TEXT(AM669,"0.#"),1)=".",TRUE,FALSE)</formula>
    </cfRule>
  </conditionalFormatting>
  <conditionalFormatting sqref="AM670">
    <cfRule type="expression" dxfId="11" priority="53">
      <formula>IF(RIGHT(TEXT(AM670,"0.#"),1)=".",FALSE,TRUE)</formula>
    </cfRule>
    <cfRule type="expression" dxfId="10" priority="54">
      <formula>IF(RIGHT(TEXT(AM670,"0.#"),1)=".",TRUE,FALSE)</formula>
    </cfRule>
  </conditionalFormatting>
  <conditionalFormatting sqref="AI671">
    <cfRule type="expression" dxfId="9" priority="45">
      <formula>IF(RIGHT(TEXT(AI671,"0.#"),1)=".",FALSE,TRUE)</formula>
    </cfRule>
    <cfRule type="expression" dxfId="8" priority="46">
      <formula>IF(RIGHT(TEXT(AI671,"0.#"),1)=".",TRUE,FALSE)</formula>
    </cfRule>
  </conditionalFormatting>
  <conditionalFormatting sqref="AI669">
    <cfRule type="expression" dxfId="7" priority="49">
      <formula>IF(RIGHT(TEXT(AI669,"0.#"),1)=".",FALSE,TRUE)</formula>
    </cfRule>
    <cfRule type="expression" dxfId="6" priority="50">
      <formula>IF(RIGHT(TEXT(AI669,"0.#"),1)=".",TRUE,FALSE)</formula>
    </cfRule>
  </conditionalFormatting>
  <conditionalFormatting sqref="AI670">
    <cfRule type="expression" dxfId="5" priority="47">
      <formula>IF(RIGHT(TEXT(AI670,"0.#"),1)=".",FALSE,TRUE)</formula>
    </cfRule>
    <cfRule type="expression" dxfId="4" priority="48">
      <formula>IF(RIGHT(TEXT(AI670,"0.#"),1)=".",TRUE,FALSE)</formula>
    </cfRule>
  </conditionalFormatting>
  <conditionalFormatting sqref="P29:AC29">
    <cfRule type="expression" dxfId="3" priority="7">
      <formula>IF(RIGHT(TEXT(P29,"0.#"),1)=".",FALSE,TRUE)</formula>
    </cfRule>
    <cfRule type="expression" dxfId="2" priority="8">
      <formula>IF(RIGHT(TEXT(P29,"0.#"),1)=".",TRUE,FALSE)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635</v>
      </c>
      <c r="R4" s="13" t="str">
        <f t="shared" si="3"/>
        <v>補助</v>
      </c>
      <c r="S4" s="13" t="str">
        <f t="shared" si="4"/>
        <v>補助</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t="s">
        <v>635</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v>
      </c>
      <c r="F14" s="18" t="s">
        <v>120</v>
      </c>
      <c r="G14" s="17" t="s">
        <v>635</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加藤</cp:lastModifiedBy>
  <cp:lastPrinted>2021-05-17T07:23:23Z</cp:lastPrinted>
  <dcterms:created xsi:type="dcterms:W3CDTF">2012-03-13T00:50:25Z</dcterms:created>
  <dcterms:modified xsi:type="dcterms:W3CDTF">2021-08-24T14:24:00Z</dcterms:modified>
</cp:coreProperties>
</file>